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현재_통합_문서" defaultThemeVersion="166925"/>
  <mc:AlternateContent xmlns:mc="http://schemas.openxmlformats.org/markup-compatibility/2006">
    <mc:Choice Requires="x15">
      <x15ac:absPath xmlns:x15ac="http://schemas.microsoft.com/office/spreadsheetml/2010/11/ac" url="https://d.docs.live.net/03ad4a8e8f7310f3/기획/포트폴리오/자료들/"/>
    </mc:Choice>
  </mc:AlternateContent>
  <xr:revisionPtr revIDLastSave="1" documentId="13_ncr:1_{8EAAC787-5CB8-49F8-8291-59A3ABA53A60}" xr6:coauthVersionLast="47" xr6:coauthVersionMax="47" xr10:uidLastSave="{09D1C833-898B-48CC-811F-D3790EF6CEFF}"/>
  <bookViews>
    <workbookView xWindow="-108" yWindow="-108" windowWidth="23256" windowHeight="12456" activeTab="1" xr2:uid="{83736974-4611-457F-8ECB-492836C1BD8B}"/>
  </bookViews>
  <sheets>
    <sheet name="history" sheetId="3" r:id="rId1"/>
    <sheet name="champions" sheetId="1" r:id="rId2"/>
    <sheet name="characterStatDataTable" sheetId="2" r:id="rId3"/>
    <sheet name="championRoleDataTable" sheetId="8" r:id="rId4"/>
    <sheet name="characterImgDataTable" sheetId="6" r:id="rId5"/>
    <sheet name="characterFullImageDataTable" sheetId="7" r:id="rId6"/>
    <sheet name="weaponDataTable" sheetId="4" r:id="rId7"/>
    <sheet name="SkillDataTable" sheetId="5" r:id="rId8"/>
    <sheet name="SkillIndexTable" sheetId="9" r:id="rId9"/>
  </sheets>
  <definedNames>
    <definedName name="_xlnm._FilterDatabase" localSheetId="1" hidden="1">champions!$B$2:$M$37</definedName>
    <definedName name="_xlnm._FilterDatabase" localSheetId="2" hidden="1">characterStatDataTable!$B$4:$AE$161</definedName>
    <definedName name="지역목록">championRoleDataTable!$C$8:$P$8</definedName>
    <definedName name="지역이미지목록">championRoleDataTable!$C$9:$P$9</definedName>
    <definedName name="지역이미지목록업로드">INDEX(지역이미지목록,MATCH(champions!$F$6,지역목록,0))</definedName>
    <definedName name="직업목록">championRoleDataTable!$C$4:$H$4</definedName>
    <definedName name="직업이미지목록">championRoleDataTable!$C$5:$H$5</definedName>
    <definedName name="직업이미지목록업로드1">INDEX(직업이미지목록,MATCH(champions!$D$6,직업목록,0))</definedName>
    <definedName name="직업이미지목록업로드2">INDEX(직업이미지목록,MATCH(champions!$E$6,직업목록,0))</definedName>
    <definedName name="챔피언E1이름">VLOOKUP(champions!$D$32,SkillDataTable!$A$2:$W$158,6,FALSE)</definedName>
    <definedName name="챔피언E1이미지목록">characterImgDataTable!$G$4:$G$160</definedName>
    <definedName name="챔피언E1이미지업로드">INDEX(챔피언E1이미지목록,MATCH(champions!$D$32,챔피언아이콘목록,0))</definedName>
    <definedName name="챔피언E2이미지목록">characterImgDataTable!$K$4:$K$160</definedName>
    <definedName name="챔피언E2이미지업로드">INDEX(챔피언E2이미지목록,MATCH(champions!$D$32,챔피언아이콘목록,0))</definedName>
    <definedName name="챔피언E3이미지목록">characterImgDataTable!$O$4:$O$160</definedName>
    <definedName name="챔피언E3이미지업로드">INDEX(챔피언E3이미지목록,MATCH(champions!$D$32,챔피언아이콘목록,0))</definedName>
    <definedName name="챔피언E4이미지목록">characterImgDataTable!$S$4:$S$160</definedName>
    <definedName name="챔피언E4이미지업로드">INDEX(챔피언E4이미지목록,MATCH(champions!$D$32,챔피언아이콘목록,0))</definedName>
    <definedName name="챔피언E5이미지목록">characterImgDataTable!$W$4:$W$160</definedName>
    <definedName name="챔피언E5이미지업로드">INDEX(챔피언E5이미지목록,MATCH(champions!$D$32,챔피언아이콘목록,0))</definedName>
    <definedName name="챔피언Q1이름">VLOOKUP(champions!$D$32,SkillDataTable!$A$2:$W$158,4,FALSE)</definedName>
    <definedName name="챔피언Q1이미지목록">characterImgDataTable!$E$4:$E$160</definedName>
    <definedName name="챔피언Q1이미지업로드">INDEX(챔피언Q1이미지목록,MATCH(champions!$D$32,챔피언아이콘목록,0))</definedName>
    <definedName name="챔피언Q2이미지목록">characterImgDataTable!$I$4:$I$160</definedName>
    <definedName name="챔피언Q2이미지업로드">INDEX(챔피언Q2이미지목록,MATCH(champions!$D$32,챔피언아이콘목록,0))</definedName>
    <definedName name="챔피언Q3이미지목록">characterImgDataTable!$M$4:$M$160</definedName>
    <definedName name="챔피언Q3이미지업로드">INDEX(챔피언Q3이미지목록,MATCH(champions!$D$32,챔피언아이콘목록,0))</definedName>
    <definedName name="챔피언Q4이미지목록">characterImgDataTable!$Q$4:$Q$160</definedName>
    <definedName name="챔피언Q4이미지업로드">INDEX(챔피언Q4이미지목록,MATCH(champions!$D$32,챔피언아이콘목록,0))</definedName>
    <definedName name="챔피언Q5이미지목록">characterImgDataTable!$U$4:$U$160</definedName>
    <definedName name="챔피언Q5이미지업로드">INDEX(챔피언Q5이미지목록,MATCH(champions!$D$32,챔피언아이콘목록,0))</definedName>
    <definedName name="챔피언R1이름">VLOOKUP(champions!$D$32,SkillDataTable!$A$2:$W$158,7,FALSE)</definedName>
    <definedName name="챔피언R1이미지목록">characterImgDataTable!$H$4:$H$160</definedName>
    <definedName name="챔피언R1이미지업로드">INDEX(챔피언R1이미지목록,MATCH(champions!$D$32,챔피언아이콘목록,0))</definedName>
    <definedName name="챔피언R2이미지목록">characterImgDataTable!$L$4:$L$160</definedName>
    <definedName name="챔피언R2이미지업로드">INDEX(챔피언R2이미지목록,MATCH(champions!$D$32,챔피언아이콘목록,0))</definedName>
    <definedName name="챔피언R3이미지목록">characterImgDataTable!$P$4:$P$160</definedName>
    <definedName name="챔피언R3이미지업로드">INDEX(챔피언R3이미지목록,MATCH(champions!$D$32,챔피언아이콘목록,0))</definedName>
    <definedName name="챔피언R4이미지목록">characterImgDataTable!$T$4:$T$160</definedName>
    <definedName name="챔피언R4이미지업로드">INDEX(챔피언R4이미지목록,MATCH(champions!$D$32,챔피언아이콘목록,0))</definedName>
    <definedName name="챔피언R5이미지목록">characterImgDataTable!$X$4:$X$160</definedName>
    <definedName name="챔피언R5이미지업로드">INDEX(챔피언R5이미지목록,MATCH(champions!$D$32,챔피언아이콘목록,0))</definedName>
    <definedName name="챔피언W1이름">VLOOKUP(champions!$D$32,SkillDataTable!$A$2:$W$158,5,FALSE)</definedName>
    <definedName name="챔피언W1이미지목록">characterImgDataTable!$F$4:$F$160</definedName>
    <definedName name="챔피언W1이미지업로드">INDEX(챔피언W1이미지목록,MATCH(champions!$D$32,챔피언아이콘목록,0))</definedName>
    <definedName name="챔피언W2이미지목록">characterImgDataTable!$J$4:$J$160</definedName>
    <definedName name="챔피언W2이미지업로드">INDEX(챔피언W2이미지목록,MATCH(champions!$D$32,챔피언아이콘목록,0))</definedName>
    <definedName name="챔피언W3이미지목록">characterImgDataTable!$N$4:$N$160</definedName>
    <definedName name="챔피언W3이미지업로드">INDEX(챔피언W3이미지목록,MATCH(champions!$D$32,챔피언아이콘목록,0))</definedName>
    <definedName name="챔피언W4이미지목록">characterImgDataTable!$R$4:$R$160</definedName>
    <definedName name="챔피언W4이미지업로드">INDEX(챔피언W4이미지목록,MATCH(champions!$D$32,챔피언아이콘목록,0))</definedName>
    <definedName name="챔피언W5이미지목록">characterImgDataTable!$V$4:$V$160</definedName>
    <definedName name="챔피언W5이미지업로드">INDEX(챔피언W5이미지목록,MATCH(champions!$D$32,챔피언아이콘목록,0))</definedName>
    <definedName name="챔피언강인함">VLOOKUP(champions!$D$32,characterStatDataTable!$B$5:$AU$161,42,FALSE)</definedName>
    <definedName name="챔피언공격력">VLOOKUP(champions!$D$32,characterStatDataTable!$B$5:$AU$161,8,FALSE)</definedName>
    <definedName name="챔피언공격속도">VLOOKUP(champions!$D$32,characterStatDataTable!$B$5:$AU$161,21,FALSE)</definedName>
    <definedName name="챔피언공격속도보정치">챔피언공격속도 *  VLOOKUP(champions!$D$32,characterStatDataTable!$B$5:$AU$161,46,FALSE)</definedName>
    <definedName name="챔피언기력">VLOOKUP(champions!$D$32,characterStatDataTable!$B$5:$AU$161,15,FALSE)</definedName>
    <definedName name="챔피언마나">VLOOKUP(champions!$D$32,characterStatDataTable!$B$5:$AU$161,13,FALSE)</definedName>
    <definedName name="챔피언마나재생">VLOOKUP(champions!$D$32,characterStatDataTable!$B$5:$AU$161,29,FALSE)</definedName>
    <definedName name="챔피언마법관통력고정">VLOOKUP(champions!$D$32,characterStatDataTable!$B$5:$AU$161,36,FALSE)</definedName>
    <definedName name="챔피언마법관통력퍼센트">VLOOKUP(champions!$D$32,characterStatDataTable!$B$5:$AU$161,37,FALSE)</definedName>
    <definedName name="챔피언마법저항력">VLOOKUP(champions!$D$32,characterStatDataTable!$B$5:$AU$161,19,FALSE)</definedName>
    <definedName name="챔피언목록">characterImgDataTable!$B$4:$B$160</definedName>
    <definedName name="챔피언물리관통력">VLOOKUP(champions!$D$32,characterStatDataTable!$B$5:$AU$161,34,FALSE)</definedName>
    <definedName name="챔피언방어력">VLOOKUP(champions!$D$32,characterStatDataTable!$B$5:$AU$161,17,FALSE)</definedName>
    <definedName name="챔피언방어력관통력">VLOOKUP(champions!$D$32,characterStatDataTable!$B$5:$AU$161,32,FALSE)</definedName>
    <definedName name="챔피언사거리">VLOOKUP(champions!$D$32,characterStatDataTable!$B$5:$AU$161,25,FALSE)</definedName>
    <definedName name="챔피언생명력흡수">VLOOKUP(champions!$D$32,characterStatDataTable!$B$5:$AU$161,38,FALSE)</definedName>
    <definedName name="챔피언성장공격력">VLOOKUP(champions!$D$32,characterStatDataTable!$B$5:$AU$161,9,FALSE)</definedName>
    <definedName name="챔피언성장공격속도">VLOOKUP(champions!$D$32,characterStatDataTable!$B$5:$AU$161,22,FALSE)</definedName>
    <definedName name="챔피언성장마나">VLOOKUP(champions!$D$32,characterStatDataTable!$B$5:$AU$161,14,FALSE)</definedName>
    <definedName name="챔피언성장마나재생">VLOOKUP(champions!$D$32,characterStatDataTable!$B$5:$AU$161,30,FALSE)</definedName>
    <definedName name="챔피언성장마법저항력">VLOOKUP(champions!$D$32,characterStatDataTable!$B$5:$AU$161,20,FALSE)</definedName>
    <definedName name="챔피언성장방어력">VLOOKUP(champions!$D$32,characterStatDataTable!$B$5:$AU$161,18,FALSE)</definedName>
    <definedName name="챔피언성장사거리">INT(VLOOKUP(champions!$D$32,characterStatDataTable!$B$5:$AU$161,26,FALSE))</definedName>
    <definedName name="챔피언성장이동속도">VLOOKUP(champions!$D$32,characterStatDataTable!$B$5:$AU$161,24,FALSE)</definedName>
    <definedName name="챔피언성장체력">VLOOKUP(champions!$D$32,characterStatDataTable!$B$5:$AU$161,12,FALSE)</definedName>
    <definedName name="챔피언성장체력재생">VLOOKUP(champions!$D$32,characterStatDataTable!$B$5:$AU$161,28,FALSE)</definedName>
    <definedName name="챔피언스킬가속">VLOOKUP(champions!$D$32,characterStatDataTable!$B$5:$AU$161,31,FALSE)</definedName>
    <definedName name="챔피언스택">VLOOKUP(champions!$D$32,characterStatDataTable!$B$5:$AU$161,44,FALSE)</definedName>
    <definedName name="챔피언아이콘목록">characterImgDataTable!$B$4:$B$160</definedName>
    <definedName name="챔피언아이콘이미지목록">characterImgDataTable!$C$4:$C$160</definedName>
    <definedName name="챔피언아이콘이미지업로드">INDEX(챔피언아이콘이미지목록,MATCH(champions!$D$32,챔피언아이콘목록,0))</definedName>
    <definedName name="챔피언이동속도">VLOOKUP(champions!$D$32,characterStatDataTable!$B$5:$AU$161,23,FALSE)</definedName>
    <definedName name="챔피언주문력">VLOOKUP(champions!$D$32,characterStatDataTable!$B$5:$AU$161,10,FALSE)</definedName>
    <definedName name="챔피언체력">VLOOKUP(champions!$D$32,characterStatDataTable!$B$5:$AU$161,11,FALSE)</definedName>
    <definedName name="챔피언체력재생">VLOOKUP(champions!$D$32,characterStatDataTable!$B$5:$AU$161,27,FALSE)</definedName>
    <definedName name="챔피언최종공격속도">(챔피언공격속도+챔피언공격속도보정치) + (챔피언공격속도 * (챔피언성장공격속도  ) * champions!$K$5)-0.012</definedName>
    <definedName name="챔피언치명타확률">VLOOKUP(champions!$D$32,characterStatDataTable!$B$5:$AU$161,43,FALSE)</definedName>
    <definedName name="챔피언패시브이름">VLOOKUP(champions!$D$32,SkillDataTable!$A$2:$W$158,3,FALSE)</definedName>
    <definedName name="챔피언패시브이미지목록">characterImgDataTable!$D$4:$D$160</definedName>
    <definedName name="챔피언패시브이미지업로드">INDEX(챔피언패시브이미지목록,MATCH(champions!$D$32,챔피언아이콘목록,0))</definedName>
    <definedName name="챔피언풀이미지목록">characterFullImageDataTable!$D$4:$D$160</definedName>
    <definedName name="챔피언풀이미지업로드">INDEX(챔피언풀이미지목록,MATCH(champions!$D$32,챔피언목록,0))</definedName>
    <definedName name="챔피언피해흡혈">VLOOKUP(champions!$D$32,characterStatDataTable!$B$5:$AU$161,40,FALSE)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2" i="1" l="1"/>
  <c r="S42" i="1"/>
  <c r="L20" i="1" a="1"/>
  <c r="L20" i="1" s="1"/>
  <c r="G140" i="1"/>
  <c r="G132" i="1"/>
  <c r="G124" i="1"/>
  <c r="G116" i="1"/>
  <c r="S107" i="1"/>
  <c r="S99" i="1"/>
  <c r="S91" i="1"/>
  <c r="S83" i="1"/>
  <c r="G107" i="1"/>
  <c r="G99" i="1"/>
  <c r="G91" i="1"/>
  <c r="G83" i="1"/>
  <c r="S74" i="1"/>
  <c r="S66" i="1"/>
  <c r="S58" i="1"/>
  <c r="S50" i="1"/>
  <c r="G74" i="1"/>
  <c r="G66" i="1"/>
  <c r="G58" i="1"/>
  <c r="G50" i="1"/>
  <c r="C140" i="1"/>
  <c r="C132" i="1" a="1"/>
  <c r="C132" i="1" s="1"/>
  <c r="C124" i="1" a="1"/>
  <c r="C124" i="1" s="1"/>
  <c r="C116" i="1" a="1"/>
  <c r="C116" i="1" s="1"/>
  <c r="O107" i="1"/>
  <c r="O99" i="1" a="1"/>
  <c r="O99" i="1" s="1"/>
  <c r="O91" i="1" a="1"/>
  <c r="O91" i="1" s="1"/>
  <c r="O83" i="1" a="1"/>
  <c r="O83" i="1" s="1"/>
  <c r="C107" i="1"/>
  <c r="C99" i="1" a="1"/>
  <c r="C99" i="1" s="1"/>
  <c r="C91" i="1" a="1"/>
  <c r="C91" i="1" s="1"/>
  <c r="C83" i="1" a="1"/>
  <c r="C83" i="1" s="1"/>
  <c r="O74" i="1"/>
  <c r="O66" i="1" a="1"/>
  <c r="O66" i="1" s="1"/>
  <c r="O58" i="1" a="1"/>
  <c r="O58" i="1" s="1"/>
  <c r="O50" i="1" a="1"/>
  <c r="O50" i="1" s="1"/>
  <c r="O42" i="1" a="1"/>
  <c r="O42" i="1" s="1"/>
  <c r="L33" i="1" a="1"/>
  <c r="L33" i="1" s="1"/>
  <c r="L26" i="1" a="1"/>
  <c r="L26" i="1" s="1"/>
  <c r="L25" i="1" a="1"/>
  <c r="L25" i="1" s="1"/>
  <c r="L24" i="1" a="1"/>
  <c r="L24" i="1" s="1"/>
  <c r="L23" i="1" a="1"/>
  <c r="L23" i="1" s="1"/>
  <c r="L21" i="1" a="1"/>
  <c r="L21" i="1" s="1"/>
  <c r="L32" i="1" a="1"/>
  <c r="L32" i="1" s="1"/>
  <c r="L31" i="1" a="1"/>
  <c r="L31" i="1" s="1"/>
  <c r="L30" i="1" a="1"/>
  <c r="L30" i="1" s="1"/>
  <c r="L29" i="1" a="1"/>
  <c r="L29" i="1" s="1"/>
  <c r="L28" i="1" a="1"/>
  <c r="L28" i="1" s="1"/>
  <c r="L27" i="1" a="1"/>
  <c r="L27" i="1" s="1"/>
  <c r="L22" i="1" a="1"/>
  <c r="L22" i="1" s="1"/>
  <c r="L19" i="1" a="1"/>
  <c r="L19" i="1" s="1"/>
  <c r="L18" i="1" a="1"/>
  <c r="L18" i="1" s="1"/>
  <c r="L17" i="1" a="1"/>
  <c r="L17" i="1" s="1"/>
  <c r="L14" i="1" a="1"/>
  <c r="L14" i="1" s="1"/>
  <c r="L15" i="1" a="1"/>
  <c r="L15" i="1" s="1"/>
  <c r="L16" i="1" a="1"/>
  <c r="L16" i="1" s="1"/>
  <c r="C42" i="1" a="1"/>
  <c r="C42" i="1" s="1"/>
  <c r="C50" i="1" a="1"/>
  <c r="C50" i="1" s="1"/>
  <c r="C58" i="1" a="1"/>
  <c r="C58" i="1" s="1"/>
  <c r="C74" i="1"/>
  <c r="C66" i="1" a="1"/>
  <c r="C66" i="1" s="1"/>
  <c r="L35" i="1" a="1"/>
  <c r="L35" i="1" s="1"/>
  <c r="L34" i="1" a="1"/>
  <c r="L34" i="1" s="1"/>
  <c r="H6" i="1"/>
  <c r="G6" i="1"/>
  <c r="D6" i="1"/>
  <c r="E6" i="1"/>
  <c r="F6" i="1"/>
  <c r="D3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<sst xmlns="http://schemas.openxmlformats.org/spreadsheetml/2006/main" count="3320" uniqueCount="2142">
  <si>
    <t>champions</t>
    <phoneticPr fontId="1" type="noConversion"/>
  </si>
  <si>
    <t>주역할군</t>
    <phoneticPr fontId="1" type="noConversion"/>
  </si>
  <si>
    <t>부역할군</t>
    <phoneticPr fontId="1" type="noConversion"/>
  </si>
  <si>
    <t>소속</t>
    <phoneticPr fontId="1" type="noConversion"/>
  </si>
  <si>
    <t>챔피언명</t>
    <phoneticPr fontId="1" type="noConversion"/>
  </si>
  <si>
    <t>선택 시 대사</t>
    <phoneticPr fontId="1" type="noConversion"/>
  </si>
  <si>
    <t>이름</t>
    <phoneticPr fontId="1" type="noConversion"/>
  </si>
  <si>
    <t>Rp 가격</t>
    <phoneticPr fontId="1" type="noConversion"/>
  </si>
  <si>
    <t>Be 가격</t>
    <phoneticPr fontId="1" type="noConversion"/>
  </si>
  <si>
    <t>픽대사</t>
    <phoneticPr fontId="1" type="noConversion"/>
  </si>
  <si>
    <r>
      <rPr>
        <sz val="1"/>
        <color rgb="FF373A3C"/>
        <rFont val="Arial"/>
        <family val="2"/>
      </rPr>
      <t>"</t>
    </r>
    <r>
      <rPr>
        <sz val="1"/>
        <color rgb="FF373A3C"/>
        <rFont val="맑은 고딕"/>
        <family val="3"/>
        <charset val="129"/>
      </rPr>
      <t>내</t>
    </r>
    <r>
      <rPr>
        <sz val="1"/>
        <color rgb="FF373A3C"/>
        <rFont val="Arial"/>
        <family val="2"/>
      </rPr>
      <t xml:space="preserve"> </t>
    </r>
    <r>
      <rPr>
        <sz val="1"/>
        <color rgb="FF373A3C"/>
        <rFont val="맑은 고딕"/>
        <family val="3"/>
        <charset val="129"/>
      </rPr>
      <t>검과</t>
    </r>
    <r>
      <rPr>
        <sz val="1"/>
        <color rgb="FF373A3C"/>
        <rFont val="Arial"/>
        <family val="2"/>
      </rPr>
      <t xml:space="preserve"> </t>
    </r>
    <r>
      <rPr>
        <sz val="1"/>
        <color rgb="FF373A3C"/>
        <rFont val="맑은 고딕"/>
        <family val="3"/>
        <charset val="129"/>
      </rPr>
      <t>심장은</t>
    </r>
    <r>
      <rPr>
        <sz val="1"/>
        <color rgb="FF373A3C"/>
        <rFont val="Arial"/>
        <family val="2"/>
      </rPr>
      <t xml:space="preserve"> </t>
    </r>
    <r>
      <rPr>
        <sz val="1"/>
        <color rgb="FF373A3C"/>
        <rFont val="맑은 고딕"/>
        <family val="3"/>
        <charset val="129"/>
      </rPr>
      <t>데마시아의</t>
    </r>
    <r>
      <rPr>
        <sz val="1"/>
        <color rgb="FF373A3C"/>
        <rFont val="Arial"/>
        <family val="2"/>
      </rPr>
      <t xml:space="preserve"> </t>
    </r>
    <r>
      <rPr>
        <sz val="1"/>
        <color rgb="FF373A3C"/>
        <rFont val="맑은 고딕"/>
        <family val="3"/>
        <charset val="129"/>
      </rPr>
      <t>것이다</t>
    </r>
    <r>
      <rPr>
        <sz val="1"/>
        <color rgb="FF373A3C"/>
        <rFont val="Arial"/>
        <family val="2"/>
      </rPr>
      <t>!"</t>
    </r>
    <phoneticPr fontId="1" type="noConversion"/>
  </si>
  <si>
    <t>전사</t>
    <phoneticPr fontId="1" type="noConversion"/>
  </si>
  <si>
    <t>탱커</t>
    <phoneticPr fontId="1" type="noConversion"/>
  </si>
  <si>
    <t>데마시아</t>
    <phoneticPr fontId="1" type="noConversion"/>
  </si>
  <si>
    <r>
      <rPr>
        <sz val="1"/>
        <color rgb="FF373A3C"/>
        <rFont val="Arial"/>
        <family val="2"/>
      </rPr>
      <t>"</t>
    </r>
    <r>
      <rPr>
        <sz val="1"/>
        <color rgb="FF373A3C"/>
        <rFont val="맑은 고딕"/>
        <family val="3"/>
        <charset val="129"/>
      </rPr>
      <t>힘을</t>
    </r>
    <r>
      <rPr>
        <sz val="1"/>
        <color rgb="FF373A3C"/>
        <rFont val="Arial"/>
        <family val="2"/>
      </rPr>
      <t xml:space="preserve"> </t>
    </r>
    <r>
      <rPr>
        <sz val="1"/>
        <color rgb="FF373A3C"/>
        <rFont val="맑은 고딕"/>
        <family val="3"/>
        <charset val="129"/>
      </rPr>
      <t>발휘할</t>
    </r>
    <r>
      <rPr>
        <sz val="1"/>
        <color rgb="FF373A3C"/>
        <rFont val="Arial"/>
        <family val="2"/>
      </rPr>
      <t xml:space="preserve"> </t>
    </r>
    <r>
      <rPr>
        <sz val="1"/>
        <color rgb="FF373A3C"/>
        <rFont val="맑은 고딕"/>
        <family val="3"/>
        <charset val="129"/>
      </rPr>
      <t>시간이군</t>
    </r>
    <r>
      <rPr>
        <sz val="1"/>
        <color rgb="FF373A3C"/>
        <rFont val="Arial"/>
        <family val="2"/>
      </rPr>
      <t>!"</t>
    </r>
    <phoneticPr fontId="1" type="noConversion"/>
  </si>
  <si>
    <t>마법사</t>
    <phoneticPr fontId="1" type="noConversion"/>
  </si>
  <si>
    <r>
      <rPr>
        <sz val="1"/>
        <color rgb="FF373A3C"/>
        <rFont val="Arial"/>
        <family val="2"/>
      </rPr>
      <t>"</t>
    </r>
    <r>
      <rPr>
        <sz val="1"/>
        <color rgb="FF373A3C"/>
        <rFont val="맑은 고딕"/>
        <family val="3"/>
        <charset val="129"/>
      </rPr>
      <t>지옥의</t>
    </r>
    <r>
      <rPr>
        <sz val="1"/>
        <color rgb="FF373A3C"/>
        <rFont val="Arial"/>
        <family val="2"/>
      </rPr>
      <t xml:space="preserve"> </t>
    </r>
    <r>
      <rPr>
        <sz val="1"/>
        <color rgb="FF373A3C"/>
        <rFont val="맑은 고딕"/>
        <family val="3"/>
        <charset val="129"/>
      </rPr>
      <t>불길도</t>
    </r>
    <r>
      <rPr>
        <sz val="1"/>
        <color rgb="FF373A3C"/>
        <rFont val="Arial"/>
        <family val="2"/>
      </rPr>
      <t xml:space="preserve">, </t>
    </r>
    <r>
      <rPr>
        <sz val="1"/>
        <color rgb="FF373A3C"/>
        <rFont val="맑은 고딕"/>
        <family val="3"/>
        <charset val="129"/>
      </rPr>
      <t>죽음의</t>
    </r>
    <r>
      <rPr>
        <sz val="1"/>
        <color rgb="FF373A3C"/>
        <rFont val="Arial"/>
        <family val="2"/>
      </rPr>
      <t xml:space="preserve"> </t>
    </r>
    <r>
      <rPr>
        <sz val="1"/>
        <color rgb="FF373A3C"/>
        <rFont val="맑은 고딕"/>
        <family val="3"/>
        <charset val="129"/>
      </rPr>
      <t>심연도</t>
    </r>
    <r>
      <rPr>
        <sz val="1"/>
        <color rgb="FF373A3C"/>
        <rFont val="Arial"/>
        <family val="2"/>
      </rPr>
      <t xml:space="preserve">, </t>
    </r>
    <r>
      <rPr>
        <sz val="1"/>
        <color rgb="FF373A3C"/>
        <rFont val="맑은 고딕"/>
        <family val="3"/>
        <charset val="129"/>
      </rPr>
      <t>이</t>
    </r>
    <r>
      <rPr>
        <sz val="1"/>
        <color rgb="FF373A3C"/>
        <rFont val="Arial"/>
        <family val="2"/>
      </rPr>
      <t xml:space="preserve"> </t>
    </r>
    <r>
      <rPr>
        <sz val="1"/>
        <color rgb="FF373A3C"/>
        <rFont val="맑은 고딕"/>
        <family val="3"/>
        <charset val="129"/>
      </rPr>
      <t>몸을</t>
    </r>
    <r>
      <rPr>
        <sz val="1"/>
        <color rgb="FF373A3C"/>
        <rFont val="Arial"/>
        <family val="2"/>
      </rPr>
      <t xml:space="preserve"> </t>
    </r>
    <r>
      <rPr>
        <sz val="1"/>
        <color rgb="FF373A3C"/>
        <rFont val="맑은 고딕"/>
        <family val="3"/>
        <charset val="129"/>
      </rPr>
      <t>넘볼</t>
    </r>
    <r>
      <rPr>
        <sz val="1"/>
        <color rgb="FF373A3C"/>
        <rFont val="Arial"/>
        <family val="2"/>
      </rPr>
      <t xml:space="preserve"> </t>
    </r>
    <r>
      <rPr>
        <sz val="1"/>
        <color rgb="FF373A3C"/>
        <rFont val="맑은 고딕"/>
        <family val="3"/>
        <charset val="129"/>
      </rPr>
      <t>수는</t>
    </r>
    <r>
      <rPr>
        <sz val="1"/>
        <color rgb="FF373A3C"/>
        <rFont val="Arial"/>
        <family val="2"/>
      </rPr>
      <t xml:space="preserve"> </t>
    </r>
    <r>
      <rPr>
        <sz val="1"/>
        <color rgb="FF373A3C"/>
        <rFont val="맑은 고딕"/>
        <family val="3"/>
        <charset val="129"/>
      </rPr>
      <t>없다</t>
    </r>
    <r>
      <rPr>
        <sz val="1"/>
        <color rgb="FF373A3C"/>
        <rFont val="Arial"/>
        <family val="2"/>
      </rPr>
      <t>."</t>
    </r>
    <phoneticPr fontId="1" type="noConversion"/>
  </si>
  <si>
    <t>빌지워터</t>
    <phoneticPr fontId="1" type="noConversion"/>
  </si>
  <si>
    <t>-</t>
    <phoneticPr fontId="1" type="noConversion"/>
  </si>
  <si>
    <r>
      <rPr>
        <sz val="1"/>
        <color rgb="FF373A3C"/>
        <rFont val="Arial"/>
        <family val="2"/>
      </rPr>
      <t>"</t>
    </r>
    <r>
      <rPr>
        <sz val="1"/>
        <color rgb="FF373A3C"/>
        <rFont val="맑은 고딕"/>
        <family val="3"/>
        <charset val="129"/>
      </rPr>
      <t>네가</t>
    </r>
    <r>
      <rPr>
        <sz val="1"/>
        <color rgb="FF373A3C"/>
        <rFont val="Arial"/>
        <family val="2"/>
      </rPr>
      <t xml:space="preserve"> </t>
    </r>
    <r>
      <rPr>
        <sz val="1"/>
        <color rgb="FF373A3C"/>
        <rFont val="맑은 고딕"/>
        <family val="3"/>
        <charset val="129"/>
      </rPr>
      <t>사는</t>
    </r>
    <r>
      <rPr>
        <sz val="1"/>
        <color rgb="FF373A3C"/>
        <rFont val="Arial"/>
        <family val="2"/>
      </rPr>
      <t xml:space="preserve"> </t>
    </r>
    <r>
      <rPr>
        <sz val="1"/>
        <color rgb="FF373A3C"/>
        <rFont val="맑은 고딕"/>
        <family val="3"/>
        <charset val="129"/>
      </rPr>
      <t>거라면</t>
    </r>
    <r>
      <rPr>
        <sz val="1"/>
        <color rgb="FF373A3C"/>
        <rFont val="Arial"/>
        <family val="2"/>
      </rPr>
      <t xml:space="preserve"> </t>
    </r>
    <r>
      <rPr>
        <sz val="1"/>
        <color rgb="FF373A3C"/>
        <rFont val="맑은 고딕"/>
        <family val="3"/>
        <charset val="129"/>
      </rPr>
      <t>나도</t>
    </r>
    <r>
      <rPr>
        <sz val="1"/>
        <color rgb="FF373A3C"/>
        <rFont val="Arial"/>
        <family val="2"/>
      </rPr>
      <t xml:space="preserve"> </t>
    </r>
    <r>
      <rPr>
        <sz val="1"/>
        <color rgb="FF373A3C"/>
        <rFont val="맑은 고딕"/>
        <family val="3"/>
        <charset val="129"/>
      </rPr>
      <t>끼지</t>
    </r>
    <r>
      <rPr>
        <sz val="1"/>
        <color rgb="FF373A3C"/>
        <rFont val="Arial"/>
        <family val="2"/>
      </rPr>
      <t>~"</t>
    </r>
    <phoneticPr fontId="1" type="noConversion"/>
  </si>
  <si>
    <t>프렐요드</t>
    <phoneticPr fontId="1" type="noConversion"/>
  </si>
  <si>
    <t>"내가 돌아왔다."</t>
  </si>
  <si>
    <t>원거리</t>
    <phoneticPr fontId="1" type="noConversion"/>
  </si>
  <si>
    <t>"나르! 갸다!"</t>
  </si>
  <si>
    <t>"파도가 뭘 싣고 올진 나한테 달렸죠."</t>
  </si>
  <si>
    <t>서포터</t>
    <phoneticPr fontId="1" type="noConversion"/>
  </si>
  <si>
    <t>룬테라</t>
    <phoneticPr fontId="1" type="noConversion"/>
  </si>
  <si>
    <t>"삶과 죽음의 순환은 계속된다. 우리는 살 것이고, 저들은 죽을 것이다."</t>
  </si>
  <si>
    <t>슈리마</t>
    <phoneticPr fontId="1" type="noConversion"/>
  </si>
  <si>
    <t>"물이 깊으니... 조심해..."</t>
  </si>
  <si>
    <t>"어둠을… 맞이하라…!"</t>
  </si>
  <si>
    <t>암살자</t>
    <phoneticPr fontId="1" type="noConversion"/>
  </si>
  <si>
    <r>
      <t>"</t>
    </r>
    <r>
      <rPr>
        <sz val="1"/>
        <color rgb="FF373A3C"/>
        <rFont val="맑은 고딕"/>
        <family val="3"/>
        <charset val="129"/>
      </rPr>
      <t>모험은</t>
    </r>
    <r>
      <rPr>
        <sz val="1"/>
        <color rgb="FF373A3C"/>
        <rFont val="Arial"/>
        <family val="2"/>
      </rPr>
      <t xml:space="preserve"> </t>
    </r>
    <r>
      <rPr>
        <sz val="1"/>
        <color rgb="FF373A3C"/>
        <rFont val="맑은 고딕"/>
        <family val="3"/>
        <charset val="129"/>
      </rPr>
      <t>역시</t>
    </r>
    <r>
      <rPr>
        <sz val="1"/>
        <color rgb="FF373A3C"/>
        <rFont val="Arial"/>
        <family val="2"/>
      </rPr>
      <t xml:space="preserve"> </t>
    </r>
    <r>
      <rPr>
        <sz val="1"/>
        <color rgb="FF373A3C"/>
        <rFont val="맑은 고딕"/>
        <family val="3"/>
        <charset val="129"/>
      </rPr>
      <t>친구랑</t>
    </r>
    <r>
      <rPr>
        <sz val="1"/>
        <color rgb="FF373A3C"/>
        <rFont val="Arial"/>
        <family val="2"/>
      </rPr>
      <t xml:space="preserve"> </t>
    </r>
    <r>
      <rPr>
        <sz val="1"/>
        <color rgb="FF373A3C"/>
        <rFont val="맑은 고딕"/>
        <family val="3"/>
        <charset val="129"/>
      </rPr>
      <t>같이</t>
    </r>
    <r>
      <rPr>
        <sz val="1"/>
        <color rgb="FF373A3C"/>
        <rFont val="Arial"/>
        <family val="2"/>
      </rPr>
      <t xml:space="preserve"> </t>
    </r>
    <r>
      <rPr>
        <sz val="1"/>
        <color rgb="FF373A3C"/>
        <rFont val="맑은 고딕"/>
        <family val="3"/>
        <charset val="129"/>
      </rPr>
      <t>해야</t>
    </r>
    <r>
      <rPr>
        <sz val="1"/>
        <color rgb="FF373A3C"/>
        <rFont val="Arial"/>
        <family val="2"/>
      </rPr>
      <t xml:space="preserve"> </t>
    </r>
    <r>
      <rPr>
        <sz val="1"/>
        <color rgb="FF373A3C"/>
        <rFont val="맑은 고딕"/>
        <family val="3"/>
        <charset val="129"/>
      </rPr>
      <t>신나는</t>
    </r>
    <r>
      <rPr>
        <sz val="1"/>
        <color rgb="FF373A3C"/>
        <rFont val="Arial"/>
        <family val="2"/>
      </rPr>
      <t xml:space="preserve"> </t>
    </r>
    <r>
      <rPr>
        <sz val="1"/>
        <color rgb="FF373A3C"/>
        <rFont val="맑은 고딕"/>
        <family val="3"/>
        <charset val="129"/>
      </rPr>
      <t>법</t>
    </r>
    <r>
      <rPr>
        <sz val="1"/>
        <color rgb="FF373A3C"/>
        <rFont val="Arial"/>
        <family val="2"/>
      </rPr>
      <t>!"</t>
    </r>
    <phoneticPr fontId="1" type="noConversion"/>
  </si>
  <si>
    <t>"야생을 두려워하게 만들어주지."</t>
  </si>
  <si>
    <t>이쉬탈</t>
    <phoneticPr fontId="1" type="noConversion"/>
  </si>
  <si>
    <t>"니코? 정말 멋진 선택이야!"</t>
  </si>
  <si>
    <t>"오직 나만이 승리로 이끌 수 있다."</t>
  </si>
  <si>
    <t>녹서스</t>
    <phoneticPr fontId="1" type="noConversion"/>
  </si>
  <si>
    <t>"새로운 달이 떠오르고 있다."</t>
  </si>
  <si>
    <t>타곤</t>
    <phoneticPr fontId="1" type="noConversion"/>
  </si>
  <si>
    <t>"드레이븐의 리그에 오신 걸 환영한다!"</t>
  </si>
  <si>
    <t>"대재앙에 한발 앞서가는 거다!"</t>
  </si>
  <si>
    <t>"한번 신나게 춰볼까!"</t>
  </si>
  <si>
    <t>아이오니아</t>
    <phoneticPr fontId="1" type="noConversion"/>
  </si>
  <si>
    <t>"그래."</t>
  </si>
  <si>
    <t>"어디 한번 길을 밝혀보죠!"</t>
  </si>
  <si>
    <t>"자, 한번 붙어 보자구!"</t>
  </si>
  <si>
    <t>밴들시티</t>
    <phoneticPr fontId="1" type="noConversion"/>
  </si>
  <si>
    <t>"내가 살아있는 한, 모두 죽는다!"</t>
  </si>
  <si>
    <t>"새벽이 밝았습니다!"</t>
  </si>
  <si>
    <r>
      <t>"(</t>
    </r>
    <r>
      <rPr>
        <sz val="1"/>
        <color rgb="FF373A3C"/>
        <rFont val="맑은 고딕"/>
        <family val="2"/>
        <charset val="129"/>
      </rPr>
      <t>울음소리</t>
    </r>
    <r>
      <rPr>
        <sz val="1"/>
        <color rgb="FF373A3C"/>
        <rFont val="Arial"/>
        <family val="2"/>
      </rPr>
      <t>)"</t>
    </r>
    <phoneticPr fontId="1" type="noConversion"/>
  </si>
  <si>
    <t>공허</t>
    <phoneticPr fontId="1" type="noConversion"/>
  </si>
  <si>
    <t>"아무도 받아들이지 않겠어. 누구도 빠져나갈 수 없을 테니까."</t>
  </si>
  <si>
    <t>"오늘 밤! 사냥을 나선다..."</t>
  </si>
  <si>
    <t>"결국 모두 죽기 마련. 내가 좀 거들어 주지."</t>
  </si>
  <si>
    <t>"만나서 반갑습니다!"</t>
  </si>
  <si>
    <t>"검은 장미단은 다시 피어날 겁니다."</t>
  </si>
  <si>
    <t>"당신의 뜻대로, 싸우겠소."</t>
  </si>
  <si>
    <t>"부러진 건, 다시 붙이면 돼."</t>
  </si>
  <si>
    <t>"이 세상을... 꽁꽁 얼려주지."</t>
  </si>
  <si>
    <t>"정말? 날? 꿈이 이루어졌어!"</t>
  </si>
  <si>
    <t>"나의 검은 당신의 것이오."</t>
  </si>
  <si>
    <r>
      <t>"</t>
    </r>
    <r>
      <rPr>
        <sz val="1"/>
        <color rgb="FF373A3C"/>
        <rFont val="맑은 고딕"/>
        <family val="3"/>
        <charset val="129"/>
      </rPr>
      <t>군도의</t>
    </r>
    <r>
      <rPr>
        <sz val="1"/>
        <color rgb="FF373A3C"/>
        <rFont val="1"/>
        <family val="2"/>
      </rPr>
      <t xml:space="preserve"> </t>
    </r>
    <r>
      <rPr>
        <sz val="1"/>
        <color rgb="FF373A3C"/>
        <rFont val="맑은 고딕"/>
        <family val="3"/>
        <charset val="129"/>
      </rPr>
      <t>빛을</t>
    </r>
    <r>
      <rPr>
        <sz val="1"/>
        <color rgb="FF373A3C"/>
        <rFont val="1"/>
        <family val="2"/>
      </rPr>
      <t xml:space="preserve"> </t>
    </r>
    <r>
      <rPr>
        <sz val="1"/>
        <color rgb="FF373A3C"/>
        <rFont val="맑은 고딕"/>
        <family val="3"/>
        <charset val="129"/>
      </rPr>
      <t>되찾으리라</t>
    </r>
    <r>
      <rPr>
        <sz val="1"/>
        <color rgb="FF373A3C"/>
        <rFont val="1"/>
        <family val="2"/>
      </rPr>
      <t>!"</t>
    </r>
    <phoneticPr fontId="1" type="noConversion"/>
  </si>
  <si>
    <t>그림자군도</t>
    <phoneticPr fontId="1" type="noConversion"/>
  </si>
  <si>
    <t>"종말이 기다린다!"</t>
  </si>
  <si>
    <t>"바위처럼 단단하게!"</t>
  </si>
  <si>
    <t>"운명, 지배, 그리고 기만."</t>
  </si>
  <si>
    <t>"날개를 묶었다고 의지까지 꺾인 건 아니야."</t>
  </si>
  <si>
    <t>''문도!"</t>
  </si>
  <si>
    <t>자운</t>
    <phoneticPr fontId="1" type="noConversion"/>
  </si>
  <si>
    <t>"행운은 멍청이를 싫어하는 법이지."</t>
  </si>
  <si>
    <r>
      <t xml:space="preserve">" </t>
    </r>
    <r>
      <rPr>
        <sz val="1"/>
        <color rgb="FF373A3C"/>
        <rFont val="Segoe UI Symbol"/>
        <family val="2"/>
      </rPr>
      <t>♪</t>
    </r>
    <r>
      <rPr>
        <sz val="1"/>
        <color rgb="FF373A3C"/>
        <rFont val="Arial"/>
        <family val="2"/>
      </rPr>
      <t xml:space="preserve"> </t>
    </r>
    <r>
      <rPr>
        <sz val="1"/>
        <color rgb="FF373A3C"/>
        <rFont val="Segoe UI Symbol"/>
        <family val="2"/>
      </rPr>
      <t>♪♩</t>
    </r>
    <r>
      <rPr>
        <sz val="1"/>
        <color rgb="FF373A3C"/>
        <rFont val="Arial"/>
        <family val="2"/>
      </rPr>
      <t xml:space="preserve"> </t>
    </r>
    <r>
      <rPr>
        <sz val="1"/>
        <color rgb="FF373A3C"/>
        <rFont val="Segoe UI Symbol"/>
        <family val="2"/>
      </rPr>
      <t>♬</t>
    </r>
    <r>
      <rPr>
        <sz val="1"/>
        <color rgb="FF373A3C"/>
        <rFont val="Arial"/>
        <family val="2"/>
      </rPr>
      <t xml:space="preserve"> (악기소리</t>
    </r>
    <r>
      <rPr>
        <sz val="1"/>
        <color rgb="FF373A3C"/>
        <rFont val="돋움"/>
        <family val="2"/>
        <charset val="129"/>
      </rPr>
      <t>)</t>
    </r>
    <r>
      <rPr>
        <sz val="1"/>
        <color rgb="FF373A3C"/>
        <rFont val="Arial"/>
        <family val="2"/>
      </rPr>
      <t>"</t>
    </r>
    <phoneticPr fontId="1" type="noConversion"/>
  </si>
  <si>
    <t>"죄 지은 자, 고통받을지어다."</t>
  </si>
  <si>
    <t>"일단 한 대 맞아. 질문은 나중에 하고."</t>
  </si>
  <si>
    <t>필트오버</t>
    <phoneticPr fontId="1" type="noConversion"/>
  </si>
  <si>
    <t>"내가 너였다면, 너에게 어떤 자비도 없었을 거란 것만 알아둬!"</t>
  </si>
  <si>
    <t>"어둠에 빠진 자들을 사냥해 볼까?"</t>
  </si>
  <si>
    <t>"해체하여, 지식을 습득한다."</t>
  </si>
  <si>
    <t>"야생의 힘이다!"</t>
    <phoneticPr fontId="1" type="noConversion"/>
  </si>
  <si>
    <t>"가장! 듬직한 심장이 되어드리지."</t>
  </si>
  <si>
    <t>"세상을 불태울 준비는 되었나? 흐하하하하!"</t>
  </si>
  <si>
    <t>"강이 핏빛으로 물들 것이다."</t>
  </si>
  <si>
    <t>"시스템 가동. 준비 완료."</t>
  </si>
  <si>
    <t>"사랑 뒤엔 몰락뿐."</t>
  </si>
  <si>
    <t>"영광스러운 진화에 동참하라!"</t>
  </si>
  <si>
    <t>"영웅이라뇨, 전 그저 망치를 든 요들일 뿐이에요."</t>
  </si>
  <si>
    <t>"스타일을 찾는 거야? 여기 있잖아!"</t>
  </si>
  <si>
    <t>''휴식은... 산 자를 위한... 것이다..!"</t>
  </si>
  <si>
    <t>"해방이다!"</t>
  </si>
  <si>
    <t>"마술 하나 보여줄까!"</t>
  </si>
  <si>
    <t>"검은 안개를 홀로 상대하지 마."</t>
  </si>
  <si>
    <t>''세상을 바꿔보는 거야!"</t>
  </si>
  <si>
    <t>"네가 가진 힘, 믿을 건 오직 그뿐이야!"</t>
  </si>
  <si>
    <t>"난, 최강이다."</t>
  </si>
  <si>
    <t>'오늘은 어떤 명작을 연주해볼까요?'</t>
  </si>
  <si>
    <t>"내 숨이 붙어있는 한 고통받게 두진 않아요."</t>
  </si>
  <si>
    <t>"훌륭한 판단의 표본이로군."</t>
  </si>
  <si>
    <t>"나는 곧 내 적수의 공포이니라."</t>
  </si>
  <si>
    <t>"네가 못 보는 힘, 그것이 진짜 공포다."</t>
  </si>
  <si>
    <t>"내 꼬리에 걸리면 곱게 죽진 못하지!"</t>
  </si>
  <si>
    <t>"내 건 내가 알아서 챙겨. 목숨이든, 돈이든."</t>
  </si>
  <si>
    <t>"전장으로!"</t>
  </si>
  <si>
    <t>"내 안에 무한한 힘이 넘친다!"</t>
  </si>
  <si>
    <t>"한잔 하겠나!"</t>
  </si>
  <si>
    <t>history</t>
    <phoneticPr fontId="1" type="noConversion"/>
  </si>
  <si>
    <t>날짜</t>
    <phoneticPr fontId="1" type="noConversion"/>
  </si>
  <si>
    <t>한 일</t>
    <phoneticPr fontId="1" type="noConversion"/>
  </si>
  <si>
    <t>"어떤 고통을 선사해 줄까?"</t>
  </si>
  <si>
    <t>"우리 같이... 홀려볼까요?"</t>
  </si>
  <si>
    <t>"날 선택해줄 줄은 정말 몰랐어.."</t>
  </si>
  <si>
    <t>"당연하지."</t>
  </si>
  <si>
    <t>"내가 좋아하는 색은 봄! 봄빛이지."</t>
  </si>
  <si>
    <t>"슈리마여, 너의 황제가 돌아왔다!"</t>
  </si>
  <si>
    <t>"경외하라, 나는 섬기는 이 없는 암살자다."</t>
  </si>
  <si>
    <t>''고요한 종말에 귀가 멀게 해 주마."</t>
  </si>
  <si>
    <t>"아펠리오스, 가장 강력한 무기는 바로 네 신념이야."</t>
  </si>
  <si>
    <t>"누구도 날 막지 못해!"</t>
  </si>
  <si>
    <t>"너도 같이 놀래? 재밌겠다~!"</t>
  </si>
  <si>
    <t>"내 날개를 타고."</t>
  </si>
  <si>
    <t>"화살 한 발로 세상을 평정해 주지."</t>
  </si>
  <si>
    <t>"죽음은 바람과 같지. 늘 내 곁에 있으니.''</t>
  </si>
  <si>
    <t>"시간이 얼마나 있는지는 상관없어. 어떻게 쓰느냐가 중요하지."</t>
  </si>
  <si>
    <t>"거미줄에선 거미만 안전하지."</t>
  </si>
  <si>
    <t>"내가 최고가 되겠어!"</t>
  </si>
  <si>
    <t>"알았네. 간다고, 가."</t>
  </si>
  <si>
    <t>"당신의 적을 죽이겠어요. 재미있겠네요."</t>
  </si>
  <si>
    <t>"아무것도 남기지 않겠다!"</t>
  </si>
  <si>
    <t>"하나로 베고, 다른 하나로 봉인하리."</t>
  </si>
  <si>
    <t>"두려워 마라. 네 시체는, 잘 써 주마."</t>
  </si>
  <si>
    <t>"네놈 따위는 우리의 분노를 막을 수 없다!"</t>
  </si>
  <si>
    <t>"부러져 봐야... 얼마나 강한지 알 수 있지."</t>
  </si>
  <si>
    <t>"피비린내다! 도망쳐라..."</t>
  </si>
  <si>
    <t>"너랑 유미랑! 우리 함께 잘해보자고! "</t>
  </si>
  <si>
    <t>"최초의 땅, 아이오니아를 위하여!"</t>
  </si>
  <si>
    <t>"날 원하잖아, 그렇지?"</t>
  </si>
  <si>
    <t>"임무를 수락하지! 잠깐, 어디 가는 거라고?"</t>
  </si>
  <si>
    <t>"설교는 필요 없다. 부러진 뼈가 더 큰 교훈을 새겨 줄 테니."</t>
  </si>
  <si>
    <t>"내 의지로, 여기서 끝을 보겠노라!"</t>
  </si>
  <si>
    <t>"댄스 파티에 내가 빠질 수는 없지."</t>
  </si>
  <si>
    <t>"가시덤불에 포근히 안겨봐."</t>
  </si>
  <si>
    <t>"딱 봐도 잘 싸우게 생기지 않았어?"</t>
  </si>
  <si>
    <t>"바람의 힘을 마음껏 부리세요!"</t>
  </si>
  <si>
    <t>"자, 한번 해 보자고!"</t>
  </si>
  <si>
    <t>"보이지 않는 검이 가장 무서운 법."</t>
  </si>
  <si>
    <t>"난... 해방될 것이다!"</t>
  </si>
  <si>
    <t>"나는 더 나은 미래를 위해 싸운다."</t>
  </si>
  <si>
    <t>"야호! 재밌겠다. 그치?"</t>
  </si>
  <si>
    <r>
      <t>"</t>
    </r>
    <r>
      <rPr>
        <sz val="1"/>
        <color rgb="FF373A3C"/>
        <rFont val="맑은 고딕"/>
        <family val="2"/>
        <charset val="129"/>
      </rPr>
      <t>뻥</t>
    </r>
    <r>
      <rPr>
        <sz val="1"/>
        <color rgb="FF373A3C"/>
        <rFont val="Arial"/>
        <family val="2"/>
      </rPr>
      <t>~</t>
    </r>
    <r>
      <rPr>
        <sz val="1"/>
        <color rgb="FF373A3C"/>
        <rFont val="맑은 고딕"/>
        <family val="2"/>
        <charset val="129"/>
      </rPr>
      <t>이요</t>
    </r>
    <r>
      <rPr>
        <sz val="1"/>
        <color rgb="FF373A3C"/>
        <rFont val="Arial"/>
        <family val="2"/>
      </rPr>
      <t>"</t>
    </r>
    <phoneticPr fontId="1" type="noConversion"/>
  </si>
  <si>
    <t>"학살의 현장에서 난 피어오른다. 붉은 여명에 피어나는... 꽃처럼."</t>
  </si>
  <si>
    <t>"그리할 줄 알고 있었소."</t>
  </si>
  <si>
    <t>"하핫! 신나게 놀아볼까?"</t>
  </si>
  <si>
    <r>
      <t>"</t>
    </r>
    <r>
      <rPr>
        <sz val="1"/>
        <color rgb="FF373A3C"/>
        <rFont val="맑은 고딕"/>
        <family val="2"/>
        <charset val="129"/>
      </rPr>
      <t>세계의</t>
    </r>
    <r>
      <rPr>
        <sz val="1"/>
        <color rgb="FF373A3C"/>
        <rFont val="Arial"/>
        <family val="2"/>
      </rPr>
      <t xml:space="preserve"> </t>
    </r>
    <r>
      <rPr>
        <sz val="1"/>
        <color rgb="FF373A3C"/>
        <rFont val="맑은 고딕"/>
        <family val="2"/>
        <charset val="129"/>
      </rPr>
      <t>종말을</t>
    </r>
    <r>
      <rPr>
        <sz val="1"/>
        <color rgb="FF373A3C"/>
        <rFont val="Arial"/>
        <family val="2"/>
      </rPr>
      <t xml:space="preserve"> </t>
    </r>
    <r>
      <rPr>
        <sz val="1"/>
        <color rgb="FF373A3C"/>
        <rFont val="맑은 고딕"/>
        <family val="2"/>
        <charset val="129"/>
      </rPr>
      <t>원한다고</t>
    </r>
    <r>
      <rPr>
        <sz val="1"/>
        <color rgb="FF373A3C"/>
        <rFont val="Arial"/>
        <family val="2"/>
      </rPr>
      <t xml:space="preserve">...? </t>
    </r>
    <r>
      <rPr>
        <sz val="1"/>
        <color rgb="FF373A3C"/>
        <rFont val="맑은 고딕"/>
        <family val="2"/>
        <charset val="129"/>
      </rPr>
      <t>좋아</t>
    </r>
    <r>
      <rPr>
        <sz val="1"/>
        <color rgb="FF373A3C"/>
        <rFont val="Arial"/>
        <family val="2"/>
      </rPr>
      <t>..."</t>
    </r>
    <phoneticPr fontId="1" type="noConversion"/>
  </si>
  <si>
    <t>"항상 정신을 집중하세요."</t>
  </si>
  <si>
    <t>"정교함이 없다면 망나니일 뿐."</t>
  </si>
  <si>
    <t>"힘의 균형은 유지되어야 한다!"</t>
  </si>
  <si>
    <t>"고통, 희열, 그리고 평화… 죽음은 언제나 아름답다."</t>
  </si>
  <si>
    <t>"날 막을 해독제는 없을걸?"</t>
  </si>
  <si>
    <t>“사냥꾼이냐? 사냥감이냐?”</t>
  </si>
  <si>
    <t>"변화란 좋은 거야."</t>
  </si>
  <si>
    <t>"폭력은 모든 것을 해결해 주지."</t>
  </si>
  <si>
    <t>"배신자에겐, 죽음뿐."</t>
  </si>
  <si>
    <r>
      <t>"</t>
    </r>
    <r>
      <rPr>
        <sz val="1"/>
        <color rgb="FF373A3C"/>
        <rFont val="맑은 고딕"/>
        <family val="2"/>
        <charset val="129"/>
      </rPr>
      <t>눈은</t>
    </r>
    <r>
      <rPr>
        <sz val="1"/>
        <color rgb="FF373A3C"/>
        <rFont val="Arial"/>
        <family val="2"/>
      </rPr>
      <t xml:space="preserve"> </t>
    </r>
    <r>
      <rPr>
        <sz val="1"/>
        <color rgb="FF373A3C"/>
        <rFont val="맑은 고딕"/>
        <family val="2"/>
        <charset val="129"/>
      </rPr>
      <t>절대</t>
    </r>
    <r>
      <rPr>
        <sz val="1"/>
        <color rgb="FF373A3C"/>
        <rFont val="Arial"/>
        <family val="2"/>
      </rPr>
      <t xml:space="preserve"> </t>
    </r>
    <r>
      <rPr>
        <sz val="1"/>
        <color rgb="FF373A3C"/>
        <rFont val="맑은 고딕"/>
        <family val="2"/>
        <charset val="129"/>
      </rPr>
      <t>거짓말을</t>
    </r>
    <r>
      <rPr>
        <sz val="1"/>
        <color rgb="FF373A3C"/>
        <rFont val="Arial"/>
        <family val="2"/>
      </rPr>
      <t xml:space="preserve"> </t>
    </r>
    <r>
      <rPr>
        <sz val="1"/>
        <color rgb="FF373A3C"/>
        <rFont val="맑은 고딕"/>
        <family val="2"/>
        <charset val="129"/>
      </rPr>
      <t>하지</t>
    </r>
    <r>
      <rPr>
        <sz val="1"/>
        <color rgb="FF373A3C"/>
        <rFont val="Arial"/>
        <family val="2"/>
      </rPr>
      <t xml:space="preserve"> </t>
    </r>
    <r>
      <rPr>
        <sz val="1"/>
        <color rgb="FF373A3C"/>
        <rFont val="맑은 고딕"/>
        <family val="2"/>
        <charset val="129"/>
      </rPr>
      <t>않지</t>
    </r>
    <r>
      <rPr>
        <sz val="1"/>
        <color rgb="FF373A3C"/>
        <rFont val="Arial"/>
        <family val="2"/>
      </rPr>
      <t>."</t>
    </r>
    <phoneticPr fontId="1" type="noConversion"/>
  </si>
  <si>
    <t>"이 사건은 내가 맡죠."</t>
  </si>
  <si>
    <t>"모두가 내 전능함을 경외하리라."</t>
  </si>
  <si>
    <r>
      <t>"</t>
    </r>
    <r>
      <rPr>
        <sz val="1"/>
        <color theme="1"/>
        <rFont val="맑은 고딕"/>
        <family val="3"/>
        <charset val="129"/>
      </rPr>
      <t>네</t>
    </r>
    <r>
      <rPr>
        <sz val="1"/>
        <color theme="1"/>
        <rFont val="Arial"/>
        <family val="2"/>
      </rPr>
      <t xml:space="preserve"> </t>
    </r>
    <r>
      <rPr>
        <sz val="1"/>
        <color theme="1"/>
        <rFont val="맑은 고딕"/>
        <family val="3"/>
        <charset val="129"/>
      </rPr>
      <t>능력을</t>
    </r>
    <r>
      <rPr>
        <sz val="1"/>
        <color theme="1"/>
        <rFont val="Arial"/>
        <family val="2"/>
      </rPr>
      <t xml:space="preserve"> </t>
    </r>
    <r>
      <rPr>
        <sz val="1"/>
        <color theme="1"/>
        <rFont val="맑은 고딕"/>
        <family val="3"/>
        <charset val="129"/>
      </rPr>
      <t>입증해</t>
    </r>
    <r>
      <rPr>
        <sz val="1"/>
        <color theme="1"/>
        <rFont val="Arial"/>
        <family val="2"/>
      </rPr>
      <t xml:space="preserve"> </t>
    </r>
    <r>
      <rPr>
        <sz val="1"/>
        <color theme="1"/>
        <rFont val="맑은 고딕"/>
        <family val="3"/>
        <charset val="129"/>
      </rPr>
      <t>볼</t>
    </r>
    <r>
      <rPr>
        <sz val="1"/>
        <color theme="1"/>
        <rFont val="Arial"/>
        <family val="2"/>
      </rPr>
      <t xml:space="preserve"> </t>
    </r>
    <r>
      <rPr>
        <sz val="1"/>
        <color theme="1"/>
        <rFont val="맑은 고딕"/>
        <family val="3"/>
        <charset val="129"/>
      </rPr>
      <t>테냐</t>
    </r>
    <r>
      <rPr>
        <sz val="1"/>
        <color theme="1"/>
        <rFont val="Arial"/>
        <family val="2"/>
      </rPr>
      <t>?" "</t>
    </r>
    <r>
      <rPr>
        <sz val="1"/>
        <color theme="1"/>
        <rFont val="맑은 고딕"/>
        <family val="2"/>
        <charset val="129"/>
      </rPr>
      <t>내가</t>
    </r>
    <r>
      <rPr>
        <sz val="1"/>
        <color theme="1"/>
        <rFont val="Arial"/>
        <family val="2"/>
      </rPr>
      <t xml:space="preserve"> </t>
    </r>
    <r>
      <rPr>
        <sz val="1"/>
        <color theme="1"/>
        <rFont val="맑은 고딕"/>
        <family val="2"/>
        <charset val="129"/>
      </rPr>
      <t>왜</t>
    </r>
    <r>
      <rPr>
        <sz val="1"/>
        <color theme="1"/>
        <rFont val="Arial"/>
        <family val="2"/>
      </rPr>
      <t>?</t>
    </r>
    <phoneticPr fontId="1" type="noConversion"/>
  </si>
  <si>
    <t>"만찬의 시간이다!"</t>
  </si>
  <si>
    <t>"상황 파악 끝! 최고의 전투기까지 있다구!"</t>
  </si>
  <si>
    <t>"정의의 날개로."</t>
  </si>
  <si>
    <t>"용기? 그런 게 왜 필요해? 광기! 그래, 그게 진짜지!"</t>
  </si>
  <si>
    <t>"너도 내 진가를 알게 되겠군!"</t>
  </si>
  <si>
    <r>
      <rPr>
        <sz val="1"/>
        <color theme="1"/>
        <rFont val="Arial"/>
        <family val="2"/>
      </rPr>
      <t>"</t>
    </r>
    <r>
      <rPr>
        <sz val="1"/>
        <color theme="1"/>
        <rFont val="맑은 고딕"/>
        <family val="3"/>
        <charset val="129"/>
      </rPr>
      <t>함께가</t>
    </r>
    <r>
      <rPr>
        <sz val="1"/>
        <color theme="1"/>
        <rFont val="Arial"/>
        <family val="2"/>
      </rPr>
      <t xml:space="preserve"> </t>
    </r>
    <r>
      <rPr>
        <sz val="1"/>
        <color theme="1"/>
        <rFont val="맑은 고딕"/>
        <family val="3"/>
        <charset val="129"/>
      </rPr>
      <t>아니면</t>
    </r>
    <r>
      <rPr>
        <sz val="1"/>
        <color theme="1"/>
        <rFont val="Arial"/>
        <family val="2"/>
      </rPr>
      <t>." "</t>
    </r>
    <r>
      <rPr>
        <sz val="1"/>
        <color theme="1"/>
        <rFont val="맑은 고딕"/>
        <family val="2"/>
        <charset val="129"/>
      </rPr>
      <t>아무것도</t>
    </r>
    <r>
      <rPr>
        <sz val="1"/>
        <color theme="1"/>
        <rFont val="Arial"/>
        <family val="2"/>
      </rPr>
      <t xml:space="preserve"> </t>
    </r>
    <r>
      <rPr>
        <sz val="1"/>
        <color theme="1"/>
        <rFont val="맑은 고딕"/>
        <family val="2"/>
        <charset val="129"/>
      </rPr>
      <t>아니다</t>
    </r>
    <r>
      <rPr>
        <sz val="1"/>
        <color theme="1"/>
        <rFont val="Arial"/>
        <family val="2"/>
      </rPr>
      <t>."</t>
    </r>
    <phoneticPr fontId="1" type="noConversion"/>
  </si>
  <si>
    <t>"희망의 빛이 보이십니까? 그게 바로 접니다."</t>
  </si>
  <si>
    <t>"칼에 살고, 칼에 죽는다."</t>
  </si>
  <si>
    <t>"마법의 베틀로, 바위를 엮어내리라."</t>
  </si>
  <si>
    <r>
      <rPr>
        <sz val="1"/>
        <color rgb="FF373A3C"/>
        <rFont val="맑은 고딕"/>
        <family val="3"/>
        <charset val="129"/>
      </rPr>
      <t>"왕이든</t>
    </r>
    <r>
      <rPr>
        <sz val="1"/>
        <color rgb="FF373A3C"/>
        <rFont val="Arial"/>
        <family val="2"/>
      </rPr>
      <t xml:space="preserve"> </t>
    </r>
    <r>
      <rPr>
        <sz val="1"/>
        <color rgb="FF373A3C"/>
        <rFont val="맑은 고딕"/>
        <family val="3"/>
        <charset val="129"/>
      </rPr>
      <t>폭군이든</t>
    </r>
    <r>
      <rPr>
        <sz val="1"/>
        <color rgb="FF373A3C"/>
        <rFont val="Arial"/>
        <family val="2"/>
      </rPr>
      <t xml:space="preserve"> </t>
    </r>
    <r>
      <rPr>
        <sz val="1"/>
        <color rgb="FF373A3C"/>
        <rFont val="맑은 고딕"/>
        <family val="3"/>
        <charset val="129"/>
      </rPr>
      <t>마음대로</t>
    </r>
    <r>
      <rPr>
        <sz val="1"/>
        <color rgb="FF373A3C"/>
        <rFont val="Arial"/>
        <family val="2"/>
      </rPr>
      <t xml:space="preserve"> </t>
    </r>
    <r>
      <rPr>
        <sz val="1"/>
        <color rgb="FF373A3C"/>
        <rFont val="맑은 고딕"/>
        <family val="3"/>
        <charset val="129"/>
      </rPr>
      <t>불러라</t>
    </r>
    <r>
      <rPr>
        <sz val="1"/>
        <color rgb="FF373A3C"/>
        <rFont val="Arial"/>
        <family val="2"/>
      </rPr>
      <t xml:space="preserve">. </t>
    </r>
    <r>
      <rPr>
        <sz val="1"/>
        <color rgb="FF373A3C"/>
        <rFont val="맑은 고딕"/>
        <family val="3"/>
        <charset val="129"/>
      </rPr>
      <t>강물은</t>
    </r>
    <r>
      <rPr>
        <sz val="1"/>
        <color rgb="FF373A3C"/>
        <rFont val="Arial"/>
        <family val="2"/>
      </rPr>
      <t xml:space="preserve">, </t>
    </r>
    <r>
      <rPr>
        <sz val="1"/>
        <color rgb="FF373A3C"/>
        <rFont val="맑은 고딕"/>
        <family val="3"/>
        <charset val="129"/>
      </rPr>
      <t>망자의</t>
    </r>
    <r>
      <rPr>
        <sz val="1"/>
        <color rgb="FF373A3C"/>
        <rFont val="Arial"/>
        <family val="2"/>
      </rPr>
      <t xml:space="preserve"> </t>
    </r>
    <r>
      <rPr>
        <sz val="1"/>
        <color rgb="FF373A3C"/>
        <rFont val="맑은 고딕"/>
        <family val="3"/>
        <charset val="129"/>
      </rPr>
      <t>이름까지</t>
    </r>
    <r>
      <rPr>
        <sz val="1"/>
        <color rgb="FF373A3C"/>
        <rFont val="Arial"/>
        <family val="2"/>
      </rPr>
      <t xml:space="preserve"> </t>
    </r>
    <r>
      <rPr>
        <sz val="1"/>
        <color rgb="FF373A3C"/>
        <rFont val="맑은 고딕"/>
        <family val="3"/>
        <charset val="129"/>
      </rPr>
      <t>기억해주진</t>
    </r>
    <r>
      <rPr>
        <sz val="1"/>
        <color rgb="FF373A3C"/>
        <rFont val="Arial"/>
        <family val="2"/>
      </rPr>
      <t xml:space="preserve"> </t>
    </r>
    <r>
      <rPr>
        <sz val="1"/>
        <color rgb="FF373A3C"/>
        <rFont val="맑은 고딕"/>
        <family val="3"/>
        <charset val="129"/>
      </rPr>
      <t>않으니까"</t>
    </r>
    <phoneticPr fontId="1" type="noConversion"/>
  </si>
  <si>
    <t>"트롤 한 판 해볼까?"</t>
  </si>
  <si>
    <t>"일단 한 번 쏘고 나면 또 쏘고 싶을 거예요!"</t>
  </si>
  <si>
    <t>"손쉬운 사냥이 되겠군!"</t>
  </si>
  <si>
    <t>"행운의 여신이, 내게 미소를 짓는군."</t>
  </si>
  <si>
    <t>"죽거나 죽이거나. 약육강식은 그런 거지!"</t>
  </si>
  <si>
    <t>"티모 대위, 명을 받들겠습니다!"</t>
  </si>
  <si>
    <t>"모두 빠뜨려주마..."</t>
  </si>
  <si>
    <t>"전쟁에서 우린, 다시 태어난다!"</t>
  </si>
  <si>
    <t>"공포..."</t>
  </si>
  <si>
    <t>"겨뤄볼 만한 상대… 어디 없나?"</t>
  </si>
  <si>
    <t>"내가 혼내줄게!"</t>
  </si>
  <si>
    <t>"정말 현명한 선택이에요!"</t>
  </si>
  <si>
    <t>"그림자 군도의 위력을 똑똑히 봐라!"</t>
  </si>
  <si>
    <t>가렌, 데마시아의 힘</t>
    <phoneticPr fontId="1" type="noConversion"/>
  </si>
  <si>
    <t>갈리오, 위대한 석상</t>
    <phoneticPr fontId="1" type="noConversion"/>
  </si>
  <si>
    <t>갱플랭크, 바다의 무법자</t>
    <phoneticPr fontId="1" type="noConversion"/>
  </si>
  <si>
    <t>나미, 파도 소환사</t>
    <phoneticPr fontId="1" type="noConversion"/>
  </si>
  <si>
    <t>나서스, 사막의 관리자</t>
    <phoneticPr fontId="1" type="noConversion"/>
  </si>
  <si>
    <t>누누와월럼프, 소년과 설인</t>
    <phoneticPr fontId="1" type="noConversion"/>
  </si>
  <si>
    <t>니달리, 야성의 사냥꾼</t>
    <phoneticPr fontId="1" type="noConversion"/>
  </si>
  <si>
    <t>니코, 알쏭달쏭 카멜레온</t>
    <phoneticPr fontId="1" type="noConversion"/>
  </si>
  <si>
    <t>다리우스, 녹서스의 실력자</t>
    <phoneticPr fontId="1" type="noConversion"/>
  </si>
  <si>
    <t>다이애나, 차가운 달의 분노</t>
    <phoneticPr fontId="1" type="noConversion"/>
  </si>
  <si>
    <t>드레이븐, 화려한 처형자</t>
    <phoneticPr fontId="1" type="noConversion"/>
  </si>
  <si>
    <t>라이즈, 룬 마법사</t>
    <phoneticPr fontId="1" type="noConversion"/>
  </si>
  <si>
    <t>라칸, 매혹하는 자</t>
    <phoneticPr fontId="1" type="noConversion"/>
  </si>
  <si>
    <t>럼블, 기계 악동</t>
    <phoneticPr fontId="1" type="noConversion"/>
  </si>
  <si>
    <t>레넥톤, 사막의 도살자</t>
    <phoneticPr fontId="1" type="noConversion"/>
  </si>
  <si>
    <t>레오나, 여명의 빛</t>
    <phoneticPr fontId="1" type="noConversion"/>
  </si>
  <si>
    <t>렉사이, 공허의 복병</t>
    <phoneticPr fontId="1" type="noConversion"/>
  </si>
  <si>
    <t>렝가, 추적하는 사자</t>
    <phoneticPr fontId="1" type="noConversion"/>
  </si>
  <si>
    <t>루시안, 정화의 사도</t>
    <phoneticPr fontId="1" type="noConversion"/>
  </si>
  <si>
    <t>룰루, 요정 마법사</t>
    <phoneticPr fontId="1" type="noConversion"/>
  </si>
  <si>
    <t>르블랑, 환술사</t>
    <phoneticPr fontId="1" type="noConversion"/>
  </si>
  <si>
    <t>리신, 눈 먼 수도승</t>
    <phoneticPr fontId="1" type="noConversion"/>
  </si>
  <si>
    <t>리븐, 추방자</t>
    <phoneticPr fontId="1" type="noConversion"/>
  </si>
  <si>
    <t>릴리아, 수줍은 꽃</t>
    <phoneticPr fontId="1" type="noConversion"/>
  </si>
  <si>
    <t>마스터이, 우주 검사</t>
    <phoneticPr fontId="1" type="noConversion"/>
  </si>
  <si>
    <t>말자하, 공허의 예언자</t>
    <phoneticPr fontId="1" type="noConversion"/>
  </si>
  <si>
    <t>모데카이저, 강철의 망령</t>
    <phoneticPr fontId="1" type="noConversion"/>
  </si>
  <si>
    <t>모르가나, 타락한 자</t>
    <phoneticPr fontId="1" type="noConversion"/>
  </si>
  <si>
    <t>미스포츈, 현상금 사냥꾼</t>
    <phoneticPr fontId="1" type="noConversion"/>
  </si>
  <si>
    <t>바드, 영겁의 수호자</t>
    <phoneticPr fontId="1" type="noConversion"/>
  </si>
  <si>
    <t>바루스, 응징의 화살</t>
    <phoneticPr fontId="1" type="noConversion"/>
  </si>
  <si>
    <t>바이, 필트오버의 집행자</t>
    <phoneticPr fontId="1" type="noConversion"/>
  </si>
  <si>
    <t>베이가, 악의 작은 지배자</t>
    <phoneticPr fontId="1" type="noConversion"/>
  </si>
  <si>
    <t>베인, 어둠 사냥꾼</t>
    <phoneticPr fontId="1" type="noConversion"/>
  </si>
  <si>
    <t>벨코즈, 공허의 눈</t>
    <phoneticPr fontId="1" type="noConversion"/>
  </si>
  <si>
    <t>브라움, 프렐요드의 심장</t>
    <phoneticPr fontId="1" type="noConversion"/>
  </si>
  <si>
    <t>브랜드, 타오르는 복수</t>
    <phoneticPr fontId="1" type="noConversion"/>
  </si>
  <si>
    <t>블라디미르, 진홍빛 사신</t>
    <phoneticPr fontId="1" type="noConversion"/>
  </si>
  <si>
    <t>블리츠크랭크, 거대 증기 골렘</t>
    <phoneticPr fontId="1" type="noConversion"/>
  </si>
  <si>
    <t>비에고, 몰락한 왕</t>
    <phoneticPr fontId="1" type="noConversion"/>
  </si>
  <si>
    <t>빅토르, 기계화의 전령관</t>
    <phoneticPr fontId="1" type="noConversion"/>
  </si>
  <si>
    <t>뽀삐, 망치의 수호자</t>
    <phoneticPr fontId="1" type="noConversion"/>
  </si>
  <si>
    <t>사미라, 사막의 장미</t>
    <phoneticPr fontId="1" type="noConversion"/>
  </si>
  <si>
    <t>사이온, 언데드 학살병기</t>
    <phoneticPr fontId="1" type="noConversion"/>
  </si>
  <si>
    <t>사일러스, 해방된 자</t>
    <phoneticPr fontId="1" type="noConversion"/>
  </si>
  <si>
    <t>샤코, 악마 어릿광대</t>
    <phoneticPr fontId="1" type="noConversion"/>
  </si>
  <si>
    <t>세나, 구원자</t>
    <phoneticPr fontId="1" type="noConversion"/>
  </si>
  <si>
    <t>세트, 우두머리</t>
    <phoneticPr fontId="1" type="noConversion"/>
  </si>
  <si>
    <t>소나, 현의 명인</t>
    <phoneticPr fontId="1" type="noConversion"/>
  </si>
  <si>
    <t>소라카, 별의 아이</t>
    <phoneticPr fontId="1" type="noConversion"/>
  </si>
  <si>
    <t>쉬바나, 하프 드래곤</t>
    <phoneticPr fontId="1" type="noConversion"/>
  </si>
  <si>
    <t>스웨인, 녹서스 대장군</t>
    <phoneticPr fontId="1" type="noConversion"/>
  </si>
  <si>
    <t>스카너, 수정 선봉장</t>
    <phoneticPr fontId="1" type="noConversion"/>
  </si>
  <si>
    <t>시비르, 전장의 여제</t>
    <phoneticPr fontId="1" type="noConversion"/>
  </si>
  <si>
    <t>신짜오, 데마시아의 호위무사</t>
    <phoneticPr fontId="1" type="noConversion"/>
  </si>
  <si>
    <t>신드라, 어둠의 여제</t>
    <phoneticPr fontId="1" type="noConversion"/>
  </si>
  <si>
    <t>신지드, 미친 화학자</t>
    <phoneticPr fontId="1" type="noConversion"/>
  </si>
  <si>
    <t>쓰레쉬, 지옥의 간수</t>
    <phoneticPr fontId="1" type="noConversion"/>
  </si>
  <si>
    <t>아리, 구미호</t>
    <phoneticPr fontId="1" type="noConversion"/>
  </si>
  <si>
    <t>아우렐리온솔, 별의 창조자</t>
    <phoneticPr fontId="1" type="noConversion"/>
  </si>
  <si>
    <t>아이번, 자연의 아버지</t>
    <phoneticPr fontId="1" type="noConversion"/>
  </si>
  <si>
    <t>아지르, 사막의 황제</t>
    <phoneticPr fontId="1" type="noConversion"/>
  </si>
  <si>
    <t>아칼리, 섬기는 이 없는 암살자</t>
    <phoneticPr fontId="1" type="noConversion"/>
  </si>
  <si>
    <t>아트록스, 다르킨의 검</t>
    <phoneticPr fontId="1" type="noConversion"/>
  </si>
  <si>
    <t>아펠리오스, 신념의 무기</t>
    <phoneticPr fontId="1" type="noConversion"/>
  </si>
  <si>
    <t>알리스타, 미노타우로스</t>
    <phoneticPr fontId="1" type="noConversion"/>
  </si>
  <si>
    <t>애니, 어둠의 아이</t>
    <phoneticPr fontId="1" type="noConversion"/>
  </si>
  <si>
    <t>애니비아, 얼음 불사조</t>
    <phoneticPr fontId="1" type="noConversion"/>
  </si>
  <si>
    <t>에코, 시간을 달리는 소년</t>
    <phoneticPr fontId="1" type="noConversion"/>
  </si>
  <si>
    <t>엘리스, 거미 여왕</t>
    <phoneticPr fontId="1" type="noConversion"/>
  </si>
  <si>
    <t>오른, 거산의 화염</t>
    <phoneticPr fontId="1" type="noConversion"/>
  </si>
  <si>
    <t>오리아나, 시계태엽 소녀</t>
    <phoneticPr fontId="1" type="noConversion"/>
  </si>
  <si>
    <t>올라프, 광전사</t>
    <phoneticPr fontId="1" type="noConversion"/>
  </si>
  <si>
    <t>요네, 잊히지 못한 자</t>
    <phoneticPr fontId="1" type="noConversion"/>
  </si>
  <si>
    <t>요릭, 영혼의 길잡이</t>
    <phoneticPr fontId="1" type="noConversion"/>
  </si>
  <si>
    <t>우디르, 정령 주술사</t>
    <phoneticPr fontId="1" type="noConversion"/>
  </si>
  <si>
    <t>우르곳, 살상 병기</t>
    <phoneticPr fontId="1" type="noConversion"/>
  </si>
  <si>
    <t>워윅, 자운의 고삐 풀린 분노</t>
    <phoneticPr fontId="1" type="noConversion"/>
  </si>
  <si>
    <t>유미, 마법 고양이</t>
    <phoneticPr fontId="1" type="noConversion"/>
  </si>
  <si>
    <t>이렐리아, 칼날 무희</t>
    <phoneticPr fontId="1" type="noConversion"/>
  </si>
  <si>
    <t>이블린, 고통스런 포옹</t>
    <phoneticPr fontId="1" type="noConversion"/>
  </si>
  <si>
    <t>이즈리얼, 무모한 탐험가</t>
    <phoneticPr fontId="1" type="noConversion"/>
  </si>
  <si>
    <t>일라오이, 크라켄의 여사제</t>
    <phoneticPr fontId="1" type="noConversion"/>
  </si>
  <si>
    <t>자르반4세, 데마시아의 귀감</t>
    <phoneticPr fontId="1" type="noConversion"/>
  </si>
  <si>
    <t>자야, 저항하는 자</t>
    <phoneticPr fontId="1" type="noConversion"/>
  </si>
  <si>
    <t>자이라, 가시 덩굴의 복수</t>
    <phoneticPr fontId="1" type="noConversion"/>
  </si>
  <si>
    <t>잔나, 폭풍의 분노</t>
    <phoneticPr fontId="1" type="noConversion"/>
  </si>
  <si>
    <t>잭스, 무기의 달인</t>
    <phoneticPr fontId="1" type="noConversion"/>
  </si>
  <si>
    <t>제드, 그림자의 주인</t>
    <phoneticPr fontId="1" type="noConversion"/>
  </si>
  <si>
    <t>제라스, 초월한 마법사</t>
    <phoneticPr fontId="1" type="noConversion"/>
  </si>
  <si>
    <t>제이스, 미래의 수호자</t>
    <phoneticPr fontId="1" type="noConversion"/>
  </si>
  <si>
    <t>조이, 여명의 성위</t>
    <phoneticPr fontId="1" type="noConversion"/>
  </si>
  <si>
    <t>직스, 마법공학 폭파병</t>
    <phoneticPr fontId="1" type="noConversion"/>
  </si>
  <si>
    <t>진, 잔혹극의 거장</t>
    <phoneticPr fontId="1" type="noConversion"/>
  </si>
  <si>
    <t>질리언, 시간의 수호자</t>
    <phoneticPr fontId="1" type="noConversion"/>
  </si>
  <si>
    <t>징크스, 난폭한 말괄량이</t>
    <phoneticPr fontId="1" type="noConversion"/>
  </si>
  <si>
    <t>초가스, 공허의 공포</t>
    <phoneticPr fontId="1" type="noConversion"/>
  </si>
  <si>
    <t>카르마, 깨우친 자</t>
    <phoneticPr fontId="1" type="noConversion"/>
  </si>
  <si>
    <t>카밀, 강철의 그림자</t>
    <phoneticPr fontId="1" type="noConversion"/>
  </si>
  <si>
    <t>카사딘, 공허의 방랑자</t>
    <phoneticPr fontId="1" type="noConversion"/>
  </si>
  <si>
    <t>카서스, 죽음을 노래하는 자</t>
    <phoneticPr fontId="1" type="noConversion"/>
  </si>
  <si>
    <t>카시오페아, 독사의 포옹</t>
    <phoneticPr fontId="1" type="noConversion"/>
  </si>
  <si>
    <t>카이사, 공허의 딸</t>
    <phoneticPr fontId="1" type="noConversion"/>
  </si>
  <si>
    <t>카타리나, 사악한 칼날</t>
    <phoneticPr fontId="1" type="noConversion"/>
  </si>
  <si>
    <t>칼리스타, 복수의 화신</t>
    <phoneticPr fontId="1" type="noConversion"/>
  </si>
  <si>
    <t>케넨, 폭풍의 심장</t>
    <phoneticPr fontId="1" type="noConversion"/>
  </si>
  <si>
    <t>케인, 그림자 사신</t>
    <phoneticPr fontId="1" type="noConversion"/>
  </si>
  <si>
    <t>코그모, 심연의 아귀</t>
    <phoneticPr fontId="1" type="noConversion"/>
  </si>
  <si>
    <t>코르키, 대담한 폭격수</t>
    <phoneticPr fontId="1" type="noConversion"/>
  </si>
  <si>
    <t>퀸, 데마시아의 날개</t>
    <phoneticPr fontId="1" type="noConversion"/>
  </si>
  <si>
    <t>클레드, 망나니 기사</t>
    <phoneticPr fontId="1" type="noConversion"/>
  </si>
  <si>
    <t>키아나, 원소의 여왕</t>
    <phoneticPr fontId="1" type="noConversion"/>
  </si>
  <si>
    <t>킨드레드, 영겁의 사냥꾼</t>
    <phoneticPr fontId="1" type="noConversion"/>
  </si>
  <si>
    <t>타릭, 발로란의 방패</t>
    <phoneticPr fontId="1" type="noConversion"/>
  </si>
  <si>
    <t>탈론, 검의 그림자</t>
    <phoneticPr fontId="1" type="noConversion"/>
  </si>
  <si>
    <t>탈리야, 바위술사</t>
    <phoneticPr fontId="1" type="noConversion"/>
  </si>
  <si>
    <t>트런들, 트롤 왕</t>
    <phoneticPr fontId="1" type="noConversion"/>
  </si>
  <si>
    <t>탐켄치, 강의 폭군</t>
    <phoneticPr fontId="1" type="noConversion"/>
  </si>
  <si>
    <t>트린다미어, 야만전사 왕</t>
    <phoneticPr fontId="1" type="noConversion"/>
  </si>
  <si>
    <t>트위스티드 페이트, 카드의 달인</t>
    <phoneticPr fontId="1" type="noConversion"/>
  </si>
  <si>
    <t>트위치, 역병 쥐</t>
    <phoneticPr fontId="1" type="noConversion"/>
  </si>
  <si>
    <t>티모, 날쌘 정찰병</t>
    <phoneticPr fontId="1" type="noConversion"/>
  </si>
  <si>
    <t>파이크, 핏빛 항구의 학살자</t>
    <phoneticPr fontId="1" type="noConversion"/>
  </si>
  <si>
    <t>판테온, 불굴의 창</t>
    <phoneticPr fontId="1" type="noConversion"/>
  </si>
  <si>
    <t>피들스틱, 오래된 공포</t>
    <phoneticPr fontId="1" type="noConversion"/>
  </si>
  <si>
    <t>피오라, 결투의 대가</t>
    <phoneticPr fontId="1" type="noConversion"/>
  </si>
  <si>
    <t>피즈, 대양의 말썽꾸러기</t>
    <phoneticPr fontId="1" type="noConversion"/>
  </si>
  <si>
    <t>하이머딩거, 위대한 발명가</t>
    <phoneticPr fontId="1" type="noConversion"/>
  </si>
  <si>
    <t>헤카림, 전쟁의 전조</t>
    <phoneticPr fontId="1" type="noConversion"/>
  </si>
  <si>
    <t>공격력</t>
    <phoneticPr fontId="1" type="noConversion"/>
  </si>
  <si>
    <t>주문력</t>
    <phoneticPr fontId="1" type="noConversion"/>
  </si>
  <si>
    <t>방어력</t>
    <phoneticPr fontId="1" type="noConversion"/>
  </si>
  <si>
    <t>마법저항력</t>
    <phoneticPr fontId="1" type="noConversion"/>
  </si>
  <si>
    <t>공격속도</t>
    <phoneticPr fontId="1" type="noConversion"/>
  </si>
  <si>
    <t>스킬가속</t>
    <phoneticPr fontId="1" type="noConversion"/>
  </si>
  <si>
    <t>치명타확률</t>
    <phoneticPr fontId="1" type="noConversion"/>
  </si>
  <si>
    <t>이동속도</t>
    <phoneticPr fontId="1" type="noConversion"/>
  </si>
  <si>
    <t>사거리</t>
    <phoneticPr fontId="1" type="noConversion"/>
  </si>
  <si>
    <t>체력재생</t>
    <phoneticPr fontId="1" type="noConversion"/>
  </si>
  <si>
    <t>마나재생</t>
    <phoneticPr fontId="1" type="noConversion"/>
  </si>
  <si>
    <t>체력</t>
    <phoneticPr fontId="1" type="noConversion"/>
  </si>
  <si>
    <t>마나</t>
    <phoneticPr fontId="1" type="noConversion"/>
  </si>
  <si>
    <t>성장공격력</t>
    <phoneticPr fontId="1" type="noConversion"/>
  </si>
  <si>
    <t>성장체력</t>
    <phoneticPr fontId="1" type="noConversion"/>
  </si>
  <si>
    <t>성장마나</t>
    <phoneticPr fontId="1" type="noConversion"/>
  </si>
  <si>
    <t>성장방어력</t>
    <phoneticPr fontId="1" type="noConversion"/>
  </si>
  <si>
    <t>성장마법저항력</t>
    <phoneticPr fontId="1" type="noConversion"/>
  </si>
  <si>
    <t>성장공격속도</t>
    <phoneticPr fontId="1" type="noConversion"/>
  </si>
  <si>
    <t>성장체력재생</t>
    <phoneticPr fontId="1" type="noConversion"/>
  </si>
  <si>
    <t>성장마나재생</t>
    <phoneticPr fontId="1" type="noConversion"/>
  </si>
  <si>
    <t>2..05%</t>
    <phoneticPr fontId="1" type="noConversion"/>
  </si>
  <si>
    <t>525/125</t>
    <phoneticPr fontId="1" type="noConversion"/>
  </si>
  <si>
    <t>기력</t>
    <phoneticPr fontId="1" type="noConversion"/>
  </si>
  <si>
    <t>기력회복</t>
    <phoneticPr fontId="1" type="noConversion"/>
  </si>
  <si>
    <t>2021-03-26 기준</t>
    <phoneticPr fontId="1" type="noConversion"/>
  </si>
  <si>
    <t>330/355</t>
    <phoneticPr fontId="1" type="noConversion"/>
  </si>
  <si>
    <t>550/125</t>
    <phoneticPr fontId="1" type="noConversion"/>
  </si>
  <si>
    <t>125/500</t>
    <phoneticPr fontId="1" type="noConversion"/>
  </si>
  <si>
    <t>성장이동속도</t>
    <phoneticPr fontId="1" type="noConversion"/>
  </si>
  <si>
    <r>
      <rPr>
        <b/>
        <sz val="8"/>
        <color theme="1"/>
        <rFont val="맑은 고딕"/>
        <family val="3"/>
        <charset val="129"/>
        <scheme val="minor"/>
      </rPr>
      <t>메가나르</t>
    </r>
    <r>
      <rPr>
        <sz val="8"/>
        <color theme="1"/>
        <rFont val="맑은 고딕"/>
        <family val="2"/>
        <charset val="129"/>
        <scheme val="minor"/>
      </rPr>
      <t>,잃어버린 고리</t>
    </r>
    <phoneticPr fontId="1" type="noConversion"/>
  </si>
  <si>
    <t>성장사거리</t>
    <phoneticPr fontId="1" type="noConversion"/>
  </si>
  <si>
    <t>클레드&amp;스칼, 망나니 기사</t>
    <phoneticPr fontId="1" type="noConversion"/>
  </si>
  <si>
    <t>방어력관통력</t>
    <phoneticPr fontId="1" type="noConversion"/>
  </si>
  <si>
    <t>물리관통력</t>
    <phoneticPr fontId="1" type="noConversion"/>
  </si>
  <si>
    <t>생명력흡수</t>
    <phoneticPr fontId="1" type="noConversion"/>
  </si>
  <si>
    <t>강인함</t>
    <phoneticPr fontId="1" type="noConversion"/>
  </si>
  <si>
    <t>//</t>
    <phoneticPr fontId="1" type="noConversion"/>
  </si>
  <si>
    <t>1레벨 추가 공격속도 관련 챔</t>
    <phoneticPr fontId="1" type="noConversion"/>
  </si>
  <si>
    <r>
      <t>렐, 철의 여인</t>
    </r>
    <r>
      <rPr>
        <b/>
        <sz val="8"/>
        <color theme="1"/>
        <rFont val="맑은 고딕"/>
        <family val="3"/>
        <charset val="129"/>
        <scheme val="minor"/>
      </rPr>
      <t xml:space="preserve"> (중갑)</t>
    </r>
    <phoneticPr fontId="1" type="noConversion"/>
  </si>
  <si>
    <r>
      <t xml:space="preserve">렐, 철의 여인 </t>
    </r>
    <r>
      <rPr>
        <b/>
        <sz val="8"/>
        <color theme="1"/>
        <rFont val="맑은 고딕"/>
        <family val="3"/>
        <charset val="129"/>
        <scheme val="minor"/>
      </rPr>
      <t>(기마)</t>
    </r>
    <phoneticPr fontId="1" type="noConversion"/>
  </si>
  <si>
    <t>피해흡혈</t>
    <phoneticPr fontId="1" type="noConversion"/>
  </si>
  <si>
    <t>RP 가격</t>
    <phoneticPr fontId="1" type="noConversion"/>
  </si>
  <si>
    <t>BE 가격</t>
    <phoneticPr fontId="1" type="noConversion"/>
  </si>
  <si>
    <t>그레이브즈, 무법자</t>
    <phoneticPr fontId="1" type="noConversion"/>
  </si>
  <si>
    <t>그라가스, 술취한 난동꾼</t>
    <phoneticPr fontId="1" type="noConversion"/>
  </si>
  <si>
    <t>나르, 잃어버린 고리</t>
    <phoneticPr fontId="1" type="noConversion"/>
  </si>
  <si>
    <t>노틸러스, 심해의 타이탄</t>
    <phoneticPr fontId="1" type="noConversion"/>
  </si>
  <si>
    <t>녹턴, 영원한 악몽</t>
    <phoneticPr fontId="1" type="noConversion"/>
  </si>
  <si>
    <t>람머스, 중무장 아르마딜로</t>
    <phoneticPr fontId="1" type="noConversion"/>
  </si>
  <si>
    <t>럭스, 광명의 소녀</t>
    <phoneticPr fontId="1" type="noConversion"/>
  </si>
  <si>
    <t>리산드라, 얼음 마녀</t>
    <phoneticPr fontId="1" type="noConversion"/>
  </si>
  <si>
    <t>트리스타나, 요들 사수</t>
    <phoneticPr fontId="1" type="noConversion"/>
  </si>
  <si>
    <t>케일, 정의로운 자</t>
    <phoneticPr fontId="1" type="noConversion"/>
  </si>
  <si>
    <t>케이틀린, 필트오버의 보안관</t>
    <phoneticPr fontId="1" type="noConversion"/>
  </si>
  <si>
    <t>자크, 비밀 병기</t>
    <phoneticPr fontId="1" type="noConversion"/>
  </si>
  <si>
    <t>오공, 원숭이 왕</t>
    <phoneticPr fontId="1" type="noConversion"/>
  </si>
  <si>
    <t>야스오, 용서받지 못한 자</t>
    <phoneticPr fontId="1" type="noConversion"/>
  </si>
  <si>
    <t>애쉬, 서리 궁수</t>
    <phoneticPr fontId="1" type="noConversion"/>
  </si>
  <si>
    <t>아무무, 슬픈 미라</t>
    <phoneticPr fontId="1" type="noConversion"/>
  </si>
  <si>
    <t>세주아니, 혹한의 분노</t>
    <phoneticPr fontId="1" type="noConversion"/>
  </si>
  <si>
    <t>세라핀, 노래하는 별</t>
    <phoneticPr fontId="1" type="noConversion"/>
  </si>
  <si>
    <t>볼리베어, 무자비한 폭풍</t>
    <phoneticPr fontId="1" type="noConversion"/>
  </si>
  <si>
    <t>문도, 자운의 광인</t>
    <phoneticPr fontId="1" type="noConversion"/>
  </si>
  <si>
    <t>말파이트, 거석의 파편</t>
    <phoneticPr fontId="1" type="noConversion"/>
  </si>
  <si>
    <t>마오카이, 뒤틀린 나무 정령</t>
    <phoneticPr fontId="1" type="noConversion"/>
  </si>
  <si>
    <t>마법관통력+</t>
    <phoneticPr fontId="1" type="noConversion"/>
  </si>
  <si>
    <t>마법관통력*</t>
    <phoneticPr fontId="1" type="noConversion"/>
  </si>
  <si>
    <t>성장방어력관통력</t>
    <phoneticPr fontId="1" type="noConversion"/>
  </si>
  <si>
    <t>성장물리관통력</t>
    <phoneticPr fontId="1" type="noConversion"/>
  </si>
  <si>
    <t>성장마법관통력*</t>
    <phoneticPr fontId="1" type="noConversion"/>
  </si>
  <si>
    <t>성장마법관통력+</t>
    <phoneticPr fontId="1" type="noConversion"/>
  </si>
  <si>
    <t>성장생명력흡수</t>
    <phoneticPr fontId="1" type="noConversion"/>
  </si>
  <si>
    <t>성장피해흡혈</t>
    <phoneticPr fontId="1" type="noConversion"/>
  </si>
  <si>
    <t>스택</t>
    <phoneticPr fontId="1" type="noConversion"/>
  </si>
  <si>
    <t>스택 성장률</t>
    <phoneticPr fontId="1" type="noConversion"/>
  </si>
  <si>
    <t>공격속도 보정</t>
    <phoneticPr fontId="1" type="noConversion"/>
  </si>
  <si>
    <t>쉔, 황혼의 눈</t>
    <phoneticPr fontId="1" type="noConversion"/>
  </si>
  <si>
    <t>문도 박사, 자운의 광인</t>
    <phoneticPr fontId="1" type="noConversion"/>
  </si>
  <si>
    <t>a</t>
    <phoneticPr fontId="1" type="noConversion"/>
  </si>
  <si>
    <t>모든 챔피언 초상화 삽입 완료,챔피언의 70% 스킬 삽입 완료</t>
    <phoneticPr fontId="1" type="noConversion"/>
  </si>
  <si>
    <t>Q1skill</t>
    <phoneticPr fontId="1" type="noConversion"/>
  </si>
  <si>
    <t>W1skill</t>
    <phoneticPr fontId="1" type="noConversion"/>
  </si>
  <si>
    <t>E1skill</t>
    <phoneticPr fontId="1" type="noConversion"/>
  </si>
  <si>
    <t>R1skill</t>
    <phoneticPr fontId="1" type="noConversion"/>
  </si>
  <si>
    <t>Q2Skill</t>
    <phoneticPr fontId="1" type="noConversion"/>
  </si>
  <si>
    <t>W2Skill</t>
    <phoneticPr fontId="1" type="noConversion"/>
  </si>
  <si>
    <t>E2Skll</t>
    <phoneticPr fontId="1" type="noConversion"/>
  </si>
  <si>
    <t>R2Skill</t>
    <phoneticPr fontId="1" type="noConversion"/>
  </si>
  <si>
    <t>Q3Skill</t>
    <phoneticPr fontId="1" type="noConversion"/>
  </si>
  <si>
    <t>W3Skill</t>
    <phoneticPr fontId="1" type="noConversion"/>
  </si>
  <si>
    <t>E3Skill</t>
    <phoneticPr fontId="1" type="noConversion"/>
  </si>
  <si>
    <t>R3Skill</t>
    <phoneticPr fontId="1" type="noConversion"/>
  </si>
  <si>
    <t>Q4Skill</t>
    <phoneticPr fontId="1" type="noConversion"/>
  </si>
  <si>
    <t>W4Skill</t>
    <phoneticPr fontId="1" type="noConversion"/>
  </si>
  <si>
    <t>E4Skill</t>
    <phoneticPr fontId="1" type="noConversion"/>
  </si>
  <si>
    <t>R4Skill</t>
    <phoneticPr fontId="1" type="noConversion"/>
  </si>
  <si>
    <t xml:space="preserve"> </t>
    <phoneticPr fontId="1" type="noConversion"/>
  </si>
  <si>
    <t>Q5Skill</t>
    <phoneticPr fontId="1" type="noConversion"/>
  </si>
  <si>
    <t>W5Skill</t>
    <phoneticPr fontId="1" type="noConversion"/>
  </si>
  <si>
    <t>E5Skill</t>
    <phoneticPr fontId="1" type="noConversion"/>
  </si>
  <si>
    <t>R5Skill</t>
    <phoneticPr fontId="1" type="noConversion"/>
  </si>
  <si>
    <t>Q진화시 사거리 175로 변경</t>
    <phoneticPr fontId="1" type="noConversion"/>
  </si>
  <si>
    <t>6레벨 달성시 +사거리 350</t>
    <phoneticPr fontId="1" type="noConversion"/>
  </si>
  <si>
    <t>16레벨 달성시 +이동속도 증가 8%
16레벨 달성시 +사거리 50
16레벨 달성시 +공격속도 30%</t>
    <phoneticPr fontId="1" type="noConversion"/>
  </si>
  <si>
    <t>스킬</t>
    <phoneticPr fontId="1" type="noConversion"/>
  </si>
  <si>
    <t>스킬 아이콘</t>
    <phoneticPr fontId="1" type="noConversion"/>
  </si>
  <si>
    <t>스킬 내용</t>
    <phoneticPr fontId="1" type="noConversion"/>
  </si>
  <si>
    <t>모든 챔피언 스킬 삽입 완료,패시브 삽입 완료,모든 챔피언의 공격속도 보정치 삽입 완료
스킬 이미지 임포트 공식 재정의,characterFullImageDataTable,weaponDataTable 새로 작성</t>
    <phoneticPr fontId="1" type="noConversion"/>
  </si>
  <si>
    <t>'ㅇ'챔피언 까지 스탯 작성 완료 sheet.characterStatDataTable</t>
    <phoneticPr fontId="1" type="noConversion"/>
  </si>
  <si>
    <t>'ㅎ'챔피언 까지 스탯 작성 완료 sheet.characterStatDataTable</t>
    <phoneticPr fontId="1" type="noConversion"/>
  </si>
  <si>
    <t>sheet.characterDataTable시트 틀 완성하고 'ㄷ'챔피언 까지 스탯 작성 완료(아이템 스탯 추가 예정)</t>
    <phoneticPr fontId="1" type="noConversion"/>
  </si>
  <si>
    <t>패시브</t>
    <phoneticPr fontId="1" type="noConversion"/>
  </si>
  <si>
    <t>championRoleDataTable</t>
    <phoneticPr fontId="1" type="noConversion"/>
  </si>
  <si>
    <t>characterStatDataTable</t>
    <phoneticPr fontId="1" type="noConversion"/>
  </si>
  <si>
    <t>characterImgDataTable</t>
    <phoneticPr fontId="1" type="noConversion"/>
  </si>
  <si>
    <t>characterFullImageDataTable</t>
    <phoneticPr fontId="1" type="noConversion"/>
  </si>
  <si>
    <t>가렌, 데마시아의 힘</t>
  </si>
  <si>
    <t>메가나르,잃어버린 고리</t>
    <phoneticPr fontId="1" type="noConversion"/>
  </si>
  <si>
    <t>렐, 철의 여인 (중갑)</t>
    <phoneticPr fontId="1" type="noConversion"/>
  </si>
  <si>
    <t>렐, 철의 여인 (기마)</t>
    <phoneticPr fontId="1" type="noConversion"/>
  </si>
  <si>
    <t>Icon</t>
    <phoneticPr fontId="1" type="noConversion"/>
  </si>
  <si>
    <t>LV.</t>
    <phoneticPr fontId="1" type="noConversion"/>
  </si>
  <si>
    <t>모든 챔피언의 풀 이미지 삽입 완료, 직업,지역 업로드</t>
    <phoneticPr fontId="1" type="noConversion"/>
  </si>
  <si>
    <t>passive</t>
    <phoneticPr fontId="1" type="noConversion"/>
  </si>
  <si>
    <t xml:space="preserve">챔피언아이콘 </t>
    <phoneticPr fontId="1" type="noConversion"/>
  </si>
  <si>
    <t>모든 챔피언 스킬 크기 정렬 후 배치완료, 챔피언 아이콘 이미지 업로드, 공식을 변수로 변환, 챔피언 패시브,스킬들 인덱스 매치 적용</t>
    <phoneticPr fontId="1" type="noConversion"/>
  </si>
  <si>
    <t>직업</t>
    <phoneticPr fontId="1" type="noConversion"/>
  </si>
  <si>
    <t>지역</t>
    <phoneticPr fontId="1" type="noConversion"/>
  </si>
  <si>
    <t>스킬명</t>
    <phoneticPr fontId="1" type="noConversion"/>
  </si>
  <si>
    <t>passiveName</t>
    <phoneticPr fontId="1" type="noConversion"/>
  </si>
  <si>
    <t>Q1skillName</t>
    <phoneticPr fontId="1" type="noConversion"/>
  </si>
  <si>
    <t>W1skillName</t>
    <phoneticPr fontId="1" type="noConversion"/>
  </si>
  <si>
    <t>E1skillName</t>
    <phoneticPr fontId="1" type="noConversion"/>
  </si>
  <si>
    <t>R1skillName</t>
    <phoneticPr fontId="1" type="noConversion"/>
  </si>
  <si>
    <t>정기 흡수</t>
    <phoneticPr fontId="1" type="noConversion"/>
  </si>
  <si>
    <r>
      <rPr>
        <sz val="14"/>
        <color theme="1"/>
        <rFont val="맑은 고딕"/>
        <family val="3"/>
        <charset val="129"/>
      </rPr>
      <t>현혹의</t>
    </r>
    <r>
      <rPr>
        <sz val="14"/>
        <color theme="1"/>
        <rFont val="Consolas"/>
        <family val="3"/>
      </rPr>
      <t> </t>
    </r>
    <r>
      <rPr>
        <sz val="14"/>
        <color theme="1"/>
        <rFont val="맑은 고딕"/>
        <family val="3"/>
        <charset val="129"/>
      </rPr>
      <t>구슬</t>
    </r>
    <phoneticPr fontId="1" type="noConversion"/>
  </si>
  <si>
    <t>여우불</t>
    <phoneticPr fontId="1" type="noConversion"/>
  </si>
  <si>
    <t>매혹</t>
    <phoneticPr fontId="1" type="noConversion"/>
  </si>
  <si>
    <t>혼령 질주</t>
    <phoneticPr fontId="1" type="noConversion"/>
  </si>
  <si>
    <t>사신 태세</t>
    <phoneticPr fontId="1" type="noConversion"/>
  </si>
  <si>
    <t>암살자의 표식</t>
    <phoneticPr fontId="1" type="noConversion"/>
  </si>
  <si>
    <t>승리의 포효</t>
    <phoneticPr fontId="1" type="noConversion"/>
  </si>
  <si>
    <t>저주의 손길</t>
    <phoneticPr fontId="1" type="noConversion"/>
  </si>
  <si>
    <t>환생</t>
    <phoneticPr fontId="1" type="noConversion"/>
  </si>
  <si>
    <t>방화광</t>
    <phoneticPr fontId="1" type="noConversion"/>
  </si>
  <si>
    <t>암살자와 예언자</t>
    <phoneticPr fontId="1" type="noConversion"/>
  </si>
  <si>
    <t>서리 화살</t>
    <phoneticPr fontId="1" type="noConversion"/>
  </si>
  <si>
    <t>우주의 중심</t>
    <phoneticPr fontId="1" type="noConversion"/>
  </si>
  <si>
    <t>슈리마의 유산</t>
    <phoneticPr fontId="1" type="noConversion"/>
  </si>
  <si>
    <t>방랑자의 부름</t>
    <phoneticPr fontId="1" type="noConversion"/>
  </si>
  <si>
    <t>마나 보호막</t>
    <phoneticPr fontId="1" type="noConversion"/>
  </si>
  <si>
    <t>불길</t>
    <phoneticPr fontId="1" type="noConversion"/>
  </si>
  <si>
    <t>뇌진탕 펀치</t>
    <phoneticPr fontId="1" type="noConversion"/>
  </si>
  <si>
    <t>헤드샷</t>
    <phoneticPr fontId="1" type="noConversion"/>
  </si>
  <si>
    <t>적응형 방어 체계</t>
    <phoneticPr fontId="1" type="noConversion"/>
  </si>
  <si>
    <t>독사의 품격</t>
    <phoneticPr fontId="1" type="noConversion"/>
  </si>
  <si>
    <t>육식</t>
    <phoneticPr fontId="1" type="noConversion"/>
  </si>
  <si>
    <t>마법공학 탄약</t>
    <phoneticPr fontId="1" type="noConversion"/>
  </si>
  <si>
    <t>과다출혈</t>
    <phoneticPr fontId="1" type="noConversion"/>
  </si>
  <si>
    <t>서늘한 달빛 검</t>
    <phoneticPr fontId="1" type="noConversion"/>
  </si>
  <si>
    <t>드레이븐의 리그</t>
    <phoneticPr fontId="1" type="noConversion"/>
  </si>
  <si>
    <t>아드레날린 분출</t>
    <phoneticPr fontId="1" type="noConversion"/>
  </si>
  <si>
    <t>Z 드라이브 공진</t>
    <phoneticPr fontId="1" type="noConversion"/>
  </si>
  <si>
    <t>거미 여왕</t>
    <phoneticPr fontId="1" type="noConversion"/>
  </si>
  <si>
    <t>악의 장막</t>
    <phoneticPr fontId="1" type="noConversion"/>
  </si>
  <si>
    <t>끓어오르는 주문의 힘</t>
    <phoneticPr fontId="1" type="noConversion"/>
  </si>
  <si>
    <t>무해한 허수아비</t>
    <phoneticPr fontId="1" type="noConversion"/>
  </si>
  <si>
    <t>치명적인 검무</t>
    <phoneticPr fontId="1" type="noConversion"/>
  </si>
  <si>
    <t>영리한 싸움꾼</t>
    <phoneticPr fontId="1" type="noConversion"/>
  </si>
  <si>
    <t>석상의 강타</t>
    <phoneticPr fontId="1" type="noConversion"/>
  </si>
  <si>
    <t>불의 심판</t>
    <phoneticPr fontId="1" type="noConversion"/>
  </si>
  <si>
    <t>인내심</t>
    <phoneticPr fontId="1" type="noConversion"/>
  </si>
  <si>
    <t>분노 유전자</t>
    <phoneticPr fontId="1" type="noConversion"/>
  </si>
  <si>
    <t>서비스 시간</t>
    <phoneticPr fontId="1" type="noConversion"/>
  </si>
  <si>
    <t>새로운 운명</t>
    <phoneticPr fontId="1" type="noConversion"/>
  </si>
  <si>
    <t>출정</t>
    <phoneticPr fontId="1" type="noConversion"/>
  </si>
  <si>
    <t>마법공학 전문가</t>
    <phoneticPr fontId="1" type="noConversion"/>
  </si>
  <si>
    <t>고대신의 예언자</t>
    <phoneticPr fontId="1" type="noConversion"/>
  </si>
  <si>
    <t>아이오니아의 열정</t>
    <phoneticPr fontId="1" type="noConversion"/>
  </si>
  <si>
    <t>숲의 친구</t>
    <phoneticPr fontId="1" type="noConversion"/>
  </si>
  <si>
    <t>순풍</t>
    <phoneticPr fontId="1" type="noConversion"/>
  </si>
  <si>
    <t>전장의 군가</t>
    <phoneticPr fontId="1" type="noConversion"/>
  </si>
  <si>
    <t>가차없는 맹공</t>
    <phoneticPr fontId="1" type="noConversion"/>
  </si>
  <si>
    <t>마법공학 축전기</t>
    <phoneticPr fontId="1" type="noConversion"/>
  </si>
  <si>
    <t>속삭임</t>
    <phoneticPr fontId="1" type="noConversion"/>
  </si>
  <si>
    <t>신난다!</t>
    <phoneticPr fontId="1" type="noConversion"/>
  </si>
  <si>
    <t>두 번째 피부</t>
    <phoneticPr fontId="1" type="noConversion"/>
  </si>
  <si>
    <t>전투 태세</t>
    <phoneticPr fontId="1" type="noConversion"/>
  </si>
  <si>
    <t>열정 응집</t>
    <phoneticPr fontId="1" type="noConversion"/>
  </si>
  <si>
    <t>죽음 극복</t>
    <phoneticPr fontId="1" type="noConversion"/>
  </si>
  <si>
    <t>공허석</t>
    <phoneticPr fontId="1" type="noConversion"/>
  </si>
  <si>
    <t>탐욕</t>
    <phoneticPr fontId="1" type="noConversion"/>
  </si>
  <si>
    <t>거룩한 승천</t>
    <phoneticPr fontId="1" type="noConversion"/>
  </si>
  <si>
    <t>다르킨의 낫</t>
    <phoneticPr fontId="1" type="noConversion"/>
  </si>
  <si>
    <t>폭풍의 표식</t>
    <phoneticPr fontId="1" type="noConversion"/>
  </si>
  <si>
    <t>보이지 않는 위협</t>
    <phoneticPr fontId="1" type="noConversion"/>
  </si>
  <si>
    <t>킨드레드의 표식</t>
    <phoneticPr fontId="1" type="noConversion"/>
  </si>
  <si>
    <t>겁쟁이 도마뱀 스칼</t>
    <phoneticPr fontId="1" type="noConversion"/>
  </si>
  <si>
    <t>이케시아식 마무리</t>
    <phoneticPr fontId="1" type="noConversion"/>
  </si>
  <si>
    <t>거울 환영</t>
    <phoneticPr fontId="1" type="noConversion"/>
  </si>
  <si>
    <t>질풍격</t>
    <phoneticPr fontId="1" type="noConversion"/>
  </si>
  <si>
    <t>햇빛</t>
    <phoneticPr fontId="1" type="noConversion"/>
  </si>
  <si>
    <t>꿈나무 지팡이</t>
    <phoneticPr fontId="1" type="noConversion"/>
  </si>
  <si>
    <t>냉기의 지배</t>
    <phoneticPr fontId="1" type="noConversion"/>
  </si>
  <si>
    <t>빛의 사수</t>
    <phoneticPr fontId="1" type="noConversion"/>
  </si>
  <si>
    <t>요정 친구 픽스</t>
    <phoneticPr fontId="1" type="noConversion"/>
  </si>
  <si>
    <t>광채</t>
    <phoneticPr fontId="1" type="noConversion"/>
  </si>
  <si>
    <t>화강암 방패</t>
    <phoneticPr fontId="1" type="noConversion"/>
  </si>
  <si>
    <t>공허 태세</t>
    <phoneticPr fontId="1" type="noConversion"/>
  </si>
  <si>
    <t>마법 흡수</t>
    <phoneticPr fontId="1" type="noConversion"/>
  </si>
  <si>
    <t>2연속 공격</t>
    <phoneticPr fontId="1" type="noConversion"/>
  </si>
  <si>
    <t>사랑의 한 방</t>
    <phoneticPr fontId="1" type="noConversion"/>
  </si>
  <si>
    <t>바위 피부</t>
    <phoneticPr fontId="1" type="noConversion"/>
  </si>
  <si>
    <t>암흑 탄생</t>
    <phoneticPr fontId="1" type="noConversion"/>
  </si>
  <si>
    <t>영혼 흡수</t>
    <phoneticPr fontId="1" type="noConversion"/>
  </si>
  <si>
    <t>밀려오는 파도</t>
    <phoneticPr fontId="1" type="noConversion"/>
  </si>
  <si>
    <t>영혼의 포식자</t>
    <phoneticPr fontId="1" type="noConversion"/>
  </si>
  <si>
    <t>강력한 일격</t>
    <phoneticPr fontId="1" type="noConversion"/>
  </si>
  <si>
    <t>태고의 마력</t>
    <phoneticPr fontId="1" type="noConversion"/>
  </si>
  <si>
    <t>수풀 배회</t>
    <phoneticPr fontId="1" type="noConversion"/>
  </si>
  <si>
    <t>그림자 칼날</t>
    <phoneticPr fontId="1" type="noConversion"/>
  </si>
  <si>
    <t>프렐요드의 부름</t>
    <phoneticPr fontId="1" type="noConversion"/>
  </si>
  <si>
    <t>광전사의 분노</t>
    <phoneticPr fontId="1" type="noConversion"/>
  </si>
  <si>
    <t>시계태엽 감기</t>
    <phoneticPr fontId="1" type="noConversion"/>
  </si>
  <si>
    <t>간이 대장간</t>
    <phoneticPr fontId="1" type="noConversion"/>
  </si>
  <si>
    <t>필멸자의 의지</t>
    <phoneticPr fontId="1" type="noConversion"/>
  </si>
  <si>
    <t>강철의 외교관</t>
    <phoneticPr fontId="1" type="noConversion"/>
  </si>
  <si>
    <t>가라앉은 자들의 축복</t>
    <phoneticPr fontId="1" type="noConversion"/>
  </si>
  <si>
    <t>왕가의 특권</t>
    <phoneticPr fontId="1" type="noConversion"/>
  </si>
  <si>
    <t>매사냥</t>
    <phoneticPr fontId="1" type="noConversion"/>
  </si>
  <si>
    <t>요술 망토</t>
    <phoneticPr fontId="1" type="noConversion"/>
  </si>
  <si>
    <t>가시박힌 껍질</t>
    <phoneticPr fontId="1" type="noConversion"/>
  </si>
  <si>
    <t>제르사이의 분노</t>
    <phoneticPr fontId="1" type="noConversion"/>
  </si>
  <si>
    <t>갑옷 파쇄</t>
    <phoneticPr fontId="1" type="noConversion"/>
  </si>
  <si>
    <t>분노의 지배</t>
    <phoneticPr fontId="1" type="noConversion"/>
  </si>
  <si>
    <t>보이지 않는 포식자</t>
    <phoneticPr fontId="1" type="noConversion"/>
  </si>
  <si>
    <t>룬 검</t>
    <phoneticPr fontId="1" type="noConversion"/>
  </si>
  <si>
    <t>고철장 거인</t>
    <phoneticPr fontId="1" type="noConversion"/>
  </si>
  <si>
    <t>비전 연마</t>
    <phoneticPr fontId="1" type="noConversion"/>
  </si>
  <si>
    <t>무모한 충동</t>
    <phoneticPr fontId="1" type="noConversion"/>
  </si>
  <si>
    <t>혹한의 분노</t>
    <phoneticPr fontId="1" type="noConversion"/>
  </si>
  <si>
    <t>무대 장악</t>
    <phoneticPr fontId="1" type="noConversion"/>
  </si>
  <si>
    <t>투기장의 투지</t>
    <phoneticPr fontId="1" type="noConversion"/>
  </si>
  <si>
    <t>암습</t>
    <phoneticPr fontId="1" type="noConversion"/>
  </si>
  <si>
    <t>기 보호막</t>
    <phoneticPr fontId="1" type="noConversion"/>
  </si>
  <si>
    <t>용족의 분노</t>
    <phoneticPr fontId="1" type="noConversion"/>
  </si>
  <si>
    <t>독성 급류</t>
    <phoneticPr fontId="1" type="noConversion"/>
  </si>
  <si>
    <t>영광스러운 죽음</t>
    <phoneticPr fontId="1" type="noConversion"/>
  </si>
  <si>
    <t>재빠른 발놀림</t>
    <phoneticPr fontId="1" type="noConversion"/>
  </si>
  <si>
    <t>수정 첨탑</t>
    <phoneticPr fontId="1" type="noConversion"/>
  </si>
  <si>
    <t>파워 코드</t>
    <phoneticPr fontId="1" type="noConversion"/>
  </si>
  <si>
    <t>구원</t>
    <phoneticPr fontId="1" type="noConversion"/>
  </si>
  <si>
    <t>굶주린 새떼</t>
    <phoneticPr fontId="1" type="noConversion"/>
  </si>
  <si>
    <t>페트리사이트 폭발</t>
    <phoneticPr fontId="1" type="noConversion"/>
  </si>
  <si>
    <t>초월</t>
    <phoneticPr fontId="1" type="noConversion"/>
  </si>
  <si>
    <t>절대 미각</t>
    <phoneticPr fontId="1" type="noConversion"/>
  </si>
  <si>
    <t>바위타기</t>
    <phoneticPr fontId="1" type="noConversion"/>
  </si>
  <si>
    <t>검의 최후</t>
    <phoneticPr fontId="1" type="noConversion"/>
  </si>
  <si>
    <t>담대함</t>
    <phoneticPr fontId="1" type="noConversion"/>
  </si>
  <si>
    <t>유격 전투</t>
    <phoneticPr fontId="1" type="noConversion"/>
  </si>
  <si>
    <t>지옥살이</t>
    <phoneticPr fontId="1" type="noConversion"/>
  </si>
  <si>
    <t>정조준</t>
    <phoneticPr fontId="1" type="noConversion"/>
  </si>
  <si>
    <t>헌납</t>
    <phoneticPr fontId="1" type="noConversion"/>
  </si>
  <si>
    <t>격노</t>
    <phoneticPr fontId="1" type="noConversion"/>
  </si>
  <si>
    <t>사기 주사위</t>
    <phoneticPr fontId="1" type="noConversion"/>
  </si>
  <si>
    <t>맹독</t>
    <phoneticPr fontId="1" type="noConversion"/>
  </si>
  <si>
    <t>원숭이의 민첩성</t>
    <phoneticPr fontId="1" type="noConversion"/>
  </si>
  <si>
    <t>화염의 메아리</t>
    <phoneticPr fontId="1" type="noConversion"/>
  </si>
  <si>
    <t>죽지 않는 복수심</t>
    <phoneticPr fontId="1" type="noConversion"/>
  </si>
  <si>
    <t>어둠 사냥꾼</t>
    <phoneticPr fontId="1" type="noConversion"/>
  </si>
  <si>
    <t>극악무도</t>
    <phoneticPr fontId="1" type="noConversion"/>
  </si>
  <si>
    <t>유기물 분해</t>
    <phoneticPr fontId="1" type="noConversion"/>
  </si>
  <si>
    <t>폭발 보호막</t>
    <phoneticPr fontId="1" type="noConversion"/>
  </si>
  <si>
    <t>군주의 지배</t>
    <phoneticPr fontId="1" type="noConversion"/>
  </si>
  <si>
    <t>영광스러운 진화</t>
    <phoneticPr fontId="1" type="noConversion"/>
  </si>
  <si>
    <t>핏빛 계약</t>
    <phoneticPr fontId="1" type="noConversion"/>
  </si>
  <si>
    <t>무자비한 폭풍</t>
    <phoneticPr fontId="1" type="noConversion"/>
  </si>
  <si>
    <t>끝없는 허기</t>
    <phoneticPr fontId="1" type="noConversion"/>
  </si>
  <si>
    <t>관통상</t>
    <phoneticPr fontId="1" type="noConversion"/>
  </si>
  <si>
    <t>마나 쇄도</t>
    <phoneticPr fontId="1" type="noConversion"/>
  </si>
  <si>
    <t>결심</t>
    <phoneticPr fontId="1" type="noConversion"/>
  </si>
  <si>
    <t>낭인의 길</t>
    <phoneticPr fontId="1" type="noConversion"/>
  </si>
  <si>
    <t>사냥꾼의 길</t>
    <phoneticPr fontId="1" type="noConversion"/>
  </si>
  <si>
    <t>영혼의 길잡이</t>
    <phoneticPr fontId="1" type="noConversion"/>
  </si>
  <si>
    <t>퐁퐁방울</t>
    <phoneticPr fontId="1" type="noConversion"/>
  </si>
  <si>
    <t>세포 분열</t>
    <phoneticPr fontId="1" type="noConversion"/>
  </si>
  <si>
    <r>
      <rPr>
        <sz val="11"/>
        <color theme="1"/>
        <rFont val="맑은 고딕"/>
        <family val="3"/>
        <charset val="129"/>
      </rPr>
      <t>약자</t>
    </r>
    <r>
      <rPr>
        <sz val="11"/>
        <color theme="1"/>
        <rFont val="Consolas"/>
        <family val="3"/>
      </rPr>
      <t xml:space="preserve"> </t>
    </r>
    <r>
      <rPr>
        <sz val="11"/>
        <color theme="1"/>
        <rFont val="맑은 고딕"/>
        <family val="3"/>
        <charset val="129"/>
      </rPr>
      <t>멸시</t>
    </r>
    <phoneticPr fontId="1" type="noConversion"/>
  </si>
  <si>
    <t>짧은 도화선</t>
    <phoneticPr fontId="1" type="noConversion"/>
  </si>
  <si>
    <t>시간의 유리병</t>
    <phoneticPr fontId="1" type="noConversion"/>
  </si>
  <si>
    <t>반짝반짝!</t>
    <phoneticPr fontId="1" type="noConversion"/>
  </si>
  <si>
    <t>가시 정원</t>
    <phoneticPr fontId="1" type="noConversion"/>
  </si>
  <si>
    <t>패시브 인덱스 업로드 완료</t>
    <phoneticPr fontId="1" type="noConversion"/>
  </si>
  <si>
    <t>다르킨의 검</t>
    <phoneticPr fontId="1" type="noConversion"/>
  </si>
  <si>
    <t>지옥사슬</t>
    <phoneticPr fontId="1" type="noConversion"/>
  </si>
  <si>
    <t>파멸의 돌진</t>
    <phoneticPr fontId="1" type="noConversion"/>
  </si>
  <si>
    <t>세계의 종결자</t>
    <phoneticPr fontId="1" type="noConversion"/>
  </si>
  <si>
    <t>소환: 티버</t>
    <phoneticPr fontId="1" type="noConversion"/>
  </si>
  <si>
    <t>용암 방패</t>
    <phoneticPr fontId="1" type="noConversion"/>
  </si>
  <si>
    <t>붕괴</t>
    <phoneticPr fontId="1" type="noConversion"/>
  </si>
  <si>
    <t>소각</t>
    <phoneticPr fontId="1" type="noConversion"/>
  </si>
  <si>
    <t>오연투척검</t>
    <phoneticPr fontId="1" type="noConversion"/>
  </si>
  <si>
    <t>황혼의 장막</t>
    <phoneticPr fontId="1" type="noConversion"/>
  </si>
  <si>
    <t>표창곡예</t>
    <phoneticPr fontId="1" type="noConversion"/>
  </si>
  <si>
    <t>무결처형</t>
    <phoneticPr fontId="1" type="noConversion"/>
  </si>
  <si>
    <t>냉기 폭발</t>
    <phoneticPr fontId="1" type="noConversion"/>
  </si>
  <si>
    <t>결정화</t>
    <phoneticPr fontId="1" type="noConversion"/>
  </si>
  <si>
    <t>동상</t>
    <phoneticPr fontId="1" type="noConversion"/>
  </si>
  <si>
    <t>얼음 폭풍</t>
    <phoneticPr fontId="1" type="noConversion"/>
  </si>
  <si>
    <t>은하 해일</t>
    <phoneticPr fontId="1" type="noConversion"/>
  </si>
  <si>
    <t>우주 팽창</t>
    <phoneticPr fontId="1" type="noConversion"/>
  </si>
  <si>
    <t>혜성전설</t>
    <phoneticPr fontId="1" type="noConversion"/>
  </si>
  <si>
    <t>성운의 공명</t>
    <phoneticPr fontId="1" type="noConversion"/>
  </si>
  <si>
    <t>짓밟기</t>
    <phoneticPr fontId="1" type="noConversion"/>
  </si>
  <si>
    <t>분쇄</t>
    <phoneticPr fontId="1" type="noConversion"/>
  </si>
  <si>
    <t>박치기</t>
    <phoneticPr fontId="1" type="noConversion"/>
  </si>
  <si>
    <t>꺾을 수 없는 의지</t>
    <phoneticPr fontId="1" type="noConversion"/>
  </si>
  <si>
    <t>월광포화</t>
    <phoneticPr fontId="1" type="noConversion"/>
  </si>
  <si>
    <t>무기 스킬</t>
    <phoneticPr fontId="1" type="noConversion"/>
  </si>
  <si>
    <t>위상 변화</t>
    <phoneticPr fontId="1" type="noConversion"/>
  </si>
  <si>
    <t>무기 교체 시스템</t>
    <phoneticPr fontId="1" type="noConversion"/>
  </si>
  <si>
    <t>붕대 던지기</t>
    <phoneticPr fontId="1" type="noConversion"/>
  </si>
  <si>
    <t>절망</t>
    <phoneticPr fontId="1" type="noConversion"/>
  </si>
  <si>
    <t>짜증내기</t>
    <phoneticPr fontId="1" type="noConversion"/>
  </si>
  <si>
    <t>슬픈 미라의 저주</t>
    <phoneticPr fontId="1" type="noConversion"/>
  </si>
  <si>
    <t>궁사의 집중</t>
    <phoneticPr fontId="1" type="noConversion"/>
  </si>
  <si>
    <t xml:space="preserve">일제 사격 </t>
    <phoneticPr fontId="1" type="noConversion"/>
  </si>
  <si>
    <t>매 날리기</t>
    <phoneticPr fontId="1" type="noConversion"/>
  </si>
  <si>
    <t>마법의 수정화살</t>
    <phoneticPr fontId="1" type="noConversion"/>
  </si>
  <si>
    <t>사막의 맹습</t>
    <phoneticPr fontId="1" type="noConversion"/>
  </si>
  <si>
    <t>일어나라!</t>
    <phoneticPr fontId="1" type="noConversion"/>
  </si>
  <si>
    <t>신기루</t>
    <phoneticPr fontId="1" type="noConversion"/>
  </si>
  <si>
    <t>황제의 진영</t>
    <phoneticPr fontId="1" type="noConversion"/>
  </si>
  <si>
    <t>우주의 결속</t>
    <phoneticPr fontId="1" type="noConversion"/>
  </si>
  <si>
    <t>수호자의 성소</t>
    <phoneticPr fontId="1" type="noConversion"/>
  </si>
  <si>
    <t>신비한 차원문</t>
    <phoneticPr fontId="1" type="noConversion"/>
  </si>
  <si>
    <t>운명의 소용돌이</t>
    <phoneticPr fontId="1" type="noConversion"/>
  </si>
  <si>
    <t>로켓 손</t>
    <phoneticPr fontId="1" type="noConversion"/>
  </si>
  <si>
    <t>폭주</t>
    <phoneticPr fontId="1" type="noConversion"/>
  </si>
  <si>
    <t>강철 주먹</t>
    <phoneticPr fontId="1" type="noConversion"/>
  </si>
  <si>
    <t>정전기장</t>
    <phoneticPr fontId="1" type="noConversion"/>
  </si>
  <si>
    <t>불태우기</t>
    <phoneticPr fontId="1" type="noConversion"/>
  </si>
  <si>
    <t>화염 기동</t>
    <phoneticPr fontId="1" type="noConversion"/>
  </si>
  <si>
    <t>발화</t>
    <phoneticPr fontId="1" type="noConversion"/>
  </si>
  <si>
    <t>파멸의 불덩이</t>
    <phoneticPr fontId="1" type="noConversion"/>
  </si>
  <si>
    <t>내가 지킨다</t>
    <phoneticPr fontId="1" type="noConversion"/>
  </si>
  <si>
    <t>불굴</t>
    <phoneticPr fontId="1" type="noConversion"/>
  </si>
  <si>
    <t>빙하 균열</t>
    <phoneticPr fontId="1" type="noConversion"/>
  </si>
  <si>
    <t>필트오버 피스메이커</t>
    <phoneticPr fontId="1" type="noConversion"/>
  </si>
  <si>
    <t>요들잡이 덫</t>
    <phoneticPr fontId="1" type="noConversion"/>
  </si>
  <si>
    <t>90구경 투망</t>
    <phoneticPr fontId="1" type="noConversion"/>
  </si>
  <si>
    <t>비장의 한 발</t>
    <phoneticPr fontId="1" type="noConversion"/>
  </si>
  <si>
    <t>정확성 프로토콜</t>
    <phoneticPr fontId="1" type="noConversion"/>
  </si>
  <si>
    <t>전술적 휩쓸기</t>
    <phoneticPr fontId="1" type="noConversion"/>
  </si>
  <si>
    <t>갈고리 발사</t>
    <phoneticPr fontId="1" type="noConversion"/>
  </si>
  <si>
    <t>마법공학 최후통접</t>
    <phoneticPr fontId="1" type="noConversion"/>
  </si>
  <si>
    <t>맹독 폭발</t>
    <phoneticPr fontId="1" type="noConversion"/>
  </si>
  <si>
    <t>독기의 틒</t>
    <phoneticPr fontId="1" type="noConversion"/>
  </si>
  <si>
    <t>쌍독니</t>
    <phoneticPr fontId="1" type="noConversion"/>
  </si>
  <si>
    <t>석화의 응시</t>
    <phoneticPr fontId="1" type="noConversion"/>
  </si>
  <si>
    <t>파열</t>
    <phoneticPr fontId="1" type="noConversion"/>
  </si>
  <si>
    <t>흉포한 울부짖음</t>
    <phoneticPr fontId="1" type="noConversion"/>
  </si>
  <si>
    <t>날카로운 가시</t>
    <phoneticPr fontId="1" type="noConversion"/>
  </si>
  <si>
    <t>포식</t>
    <phoneticPr fontId="1" type="noConversion"/>
  </si>
  <si>
    <t>인광탄</t>
    <phoneticPr fontId="1" type="noConversion"/>
  </si>
  <si>
    <t>발키리</t>
    <phoneticPr fontId="1" type="noConversion"/>
  </si>
  <si>
    <t>개틀링 건</t>
    <phoneticPr fontId="1" type="noConversion"/>
  </si>
  <si>
    <t>미사일 폭격</t>
    <phoneticPr fontId="1" type="noConversion"/>
  </si>
  <si>
    <t>학살</t>
    <phoneticPr fontId="1" type="noConversion"/>
  </si>
  <si>
    <t>마비의 일격</t>
    <phoneticPr fontId="1" type="noConversion"/>
  </si>
  <si>
    <t>포획</t>
    <phoneticPr fontId="1" type="noConversion"/>
  </si>
  <si>
    <t>녹서스의 단두대</t>
    <phoneticPr fontId="1" type="noConversion"/>
  </si>
  <si>
    <t>초승달 검기</t>
    <phoneticPr fontId="1" type="noConversion"/>
  </si>
  <si>
    <t>은빛 가호</t>
    <phoneticPr fontId="1" type="noConversion"/>
  </si>
  <si>
    <t xml:space="preserve">월광 쇄도 </t>
    <phoneticPr fontId="1" type="noConversion"/>
  </si>
  <si>
    <t>달빛 낙하</t>
    <phoneticPr fontId="1" type="noConversion"/>
  </si>
  <si>
    <t>회전 도끼</t>
    <phoneticPr fontId="1" type="noConversion"/>
  </si>
  <si>
    <t>광기의 피</t>
    <phoneticPr fontId="1" type="noConversion"/>
  </si>
  <si>
    <t>비켜서라</t>
    <phoneticPr fontId="1" type="noConversion"/>
  </si>
  <si>
    <t>죽음의 소용돌이</t>
    <phoneticPr fontId="1" type="noConversion"/>
  </si>
  <si>
    <t>오염된 대형 식칼</t>
    <phoneticPr fontId="1" type="noConversion"/>
  </si>
  <si>
    <t>타오르는 고통</t>
    <phoneticPr fontId="1" type="noConversion"/>
  </si>
  <si>
    <t>가학증</t>
    <phoneticPr fontId="1" type="noConversion"/>
  </si>
  <si>
    <t>피학증</t>
    <phoneticPr fontId="1" type="noConversion"/>
  </si>
  <si>
    <t>시간의 톱니바퀴</t>
    <phoneticPr fontId="1" type="noConversion"/>
  </si>
  <si>
    <t>평행 시간 교차</t>
    <phoneticPr fontId="1" type="noConversion"/>
  </si>
  <si>
    <t>시간 도약</t>
    <phoneticPr fontId="1" type="noConversion"/>
  </si>
  <si>
    <t>시공관 붕괴</t>
    <phoneticPr fontId="1" type="noConversion"/>
  </si>
  <si>
    <t>신경독</t>
    <phoneticPr fontId="1" type="noConversion"/>
  </si>
  <si>
    <t>위험한 새끼거미</t>
    <phoneticPr fontId="1" type="noConversion"/>
  </si>
  <si>
    <t>고치</t>
    <phoneticPr fontId="1" type="noConversion"/>
  </si>
  <si>
    <t>거미 형태</t>
    <phoneticPr fontId="1" type="noConversion"/>
  </si>
  <si>
    <t>독이빨</t>
    <phoneticPr fontId="1" type="noConversion"/>
  </si>
  <si>
    <t>광란의 질주</t>
    <phoneticPr fontId="1" type="noConversion"/>
  </si>
  <si>
    <t>줄타기</t>
    <phoneticPr fontId="1" type="noConversion"/>
  </si>
  <si>
    <t>증오의 가시</t>
    <phoneticPr fontId="1" type="noConversion"/>
  </si>
  <si>
    <t>황홀한 저주</t>
    <phoneticPr fontId="1" type="noConversion"/>
  </si>
  <si>
    <t>채찍 유린</t>
    <phoneticPr fontId="1" type="noConversion"/>
  </si>
  <si>
    <t>최후의 포옹</t>
    <phoneticPr fontId="1" type="noConversion"/>
  </si>
  <si>
    <t>신비한 화살</t>
    <phoneticPr fontId="1" type="noConversion"/>
  </si>
  <si>
    <t>정수의 흐름</t>
    <phoneticPr fontId="1" type="noConversion"/>
  </si>
  <si>
    <t>비전 이동</t>
    <phoneticPr fontId="1" type="noConversion"/>
  </si>
  <si>
    <t>정조준 일격</t>
    <phoneticPr fontId="1" type="noConversion"/>
  </si>
  <si>
    <t>공포</t>
    <phoneticPr fontId="1" type="noConversion"/>
  </si>
  <si>
    <t>풍족</t>
    <phoneticPr fontId="1" type="noConversion"/>
  </si>
  <si>
    <t>수확</t>
    <phoneticPr fontId="1" type="noConversion"/>
  </si>
  <si>
    <t>까마귀 폭풍</t>
    <phoneticPr fontId="1" type="noConversion"/>
  </si>
  <si>
    <t>찌르기</t>
    <phoneticPr fontId="1" type="noConversion"/>
  </si>
  <si>
    <t>응수</t>
    <phoneticPr fontId="1" type="noConversion"/>
  </si>
  <si>
    <t>대가의 검술</t>
    <phoneticPr fontId="1" type="noConversion"/>
  </si>
  <si>
    <t>대결투</t>
    <phoneticPr fontId="1" type="noConversion"/>
  </si>
  <si>
    <t>성게 찌르기</t>
    <phoneticPr fontId="1" type="noConversion"/>
  </si>
  <si>
    <t>심해석 삼지창</t>
    <phoneticPr fontId="1" type="noConversion"/>
  </si>
  <si>
    <t>장난치기</t>
    <phoneticPr fontId="1" type="noConversion"/>
  </si>
  <si>
    <t>미끼 뿌리기</t>
    <phoneticPr fontId="1" type="noConversion"/>
  </si>
  <si>
    <t>재간둥이</t>
    <phoneticPr fontId="1" type="noConversion"/>
  </si>
  <si>
    <t>전장의 돌풍</t>
    <phoneticPr fontId="1" type="noConversion"/>
  </si>
  <si>
    <t>듀란드의 방패</t>
    <phoneticPr fontId="1" type="noConversion"/>
  </si>
  <si>
    <t>정의의 주먹</t>
    <phoneticPr fontId="1" type="noConversion"/>
  </si>
  <si>
    <t>영웅 출현</t>
    <phoneticPr fontId="1" type="noConversion"/>
  </si>
  <si>
    <t>혀어어어업상</t>
    <phoneticPr fontId="1" type="noConversion"/>
  </si>
  <si>
    <t>괴혈병 치료</t>
    <phoneticPr fontId="1" type="noConversion"/>
  </si>
  <si>
    <t>화약병</t>
    <phoneticPr fontId="1" type="noConversion"/>
  </si>
  <si>
    <t>포탄 세례</t>
    <phoneticPr fontId="1" type="noConversion"/>
  </si>
  <si>
    <t>결정타</t>
    <phoneticPr fontId="1" type="noConversion"/>
  </si>
  <si>
    <t>용기</t>
    <phoneticPr fontId="1" type="noConversion"/>
  </si>
  <si>
    <t>심판</t>
    <phoneticPr fontId="1" type="noConversion"/>
  </si>
  <si>
    <t>데마시아의 정의</t>
    <phoneticPr fontId="1" type="noConversion"/>
  </si>
  <si>
    <t>부메랑 던지기</t>
    <phoneticPr fontId="1" type="noConversion"/>
  </si>
  <si>
    <t>슝슝</t>
    <phoneticPr fontId="1" type="noConversion"/>
  </si>
  <si>
    <t>폴짝</t>
    <phoneticPr fontId="1" type="noConversion"/>
  </si>
  <si>
    <t>나르!</t>
    <phoneticPr fontId="1" type="noConversion"/>
  </si>
  <si>
    <t>돌덩이 던지기</t>
    <phoneticPr fontId="1" type="noConversion"/>
  </si>
  <si>
    <t>쿵쾅</t>
    <phoneticPr fontId="1" type="noConversion"/>
  </si>
  <si>
    <t>우지끈</t>
    <phoneticPr fontId="1" type="noConversion"/>
  </si>
  <si>
    <t>술통 굴리기</t>
    <phoneticPr fontId="1" type="noConversion"/>
  </si>
  <si>
    <t>취중 분노</t>
    <phoneticPr fontId="1" type="noConversion"/>
  </si>
  <si>
    <t>몸통 박치기</t>
    <phoneticPr fontId="1" type="noConversion"/>
  </si>
  <si>
    <t>술통 폭발</t>
    <phoneticPr fontId="1" type="noConversion"/>
  </si>
  <si>
    <t>화약 역류</t>
    <phoneticPr fontId="1" type="noConversion"/>
  </si>
  <si>
    <t>연막탄</t>
    <phoneticPr fontId="1" type="noConversion"/>
  </si>
  <si>
    <t>빨리 뽑기</t>
    <phoneticPr fontId="1" type="noConversion"/>
  </si>
  <si>
    <t>무고한 희생자</t>
    <phoneticPr fontId="1" type="noConversion"/>
  </si>
  <si>
    <t>회오리 베기</t>
    <phoneticPr fontId="1" type="noConversion"/>
  </si>
  <si>
    <t>공포의 망령</t>
    <phoneticPr fontId="1" type="noConversion"/>
  </si>
  <si>
    <t>파멸의 돌격</t>
    <phoneticPr fontId="1" type="noConversion"/>
  </si>
  <si>
    <t>그림자의 맹습</t>
    <phoneticPr fontId="1" type="noConversion"/>
  </si>
  <si>
    <t>H-28 G 진화형 포탑</t>
    <phoneticPr fontId="1" type="noConversion"/>
  </si>
  <si>
    <t>마법공학 초소형 로켓</t>
    <phoneticPr fontId="1" type="noConversion"/>
  </si>
  <si>
    <t>CH-2 전자폭풍 수류탄</t>
    <phoneticPr fontId="1" type="noConversion"/>
  </si>
  <si>
    <t>업그레이드!!!</t>
    <phoneticPr fontId="1" type="noConversion"/>
  </si>
  <si>
    <t>촉수 강타</t>
    <phoneticPr fontId="1" type="noConversion"/>
  </si>
  <si>
    <t>혹독한 가르침</t>
    <phoneticPr fontId="1" type="noConversion"/>
  </si>
  <si>
    <t>영혼의 시험</t>
    <phoneticPr fontId="1" type="noConversion"/>
  </si>
  <si>
    <t>믿음의 도약</t>
    <phoneticPr fontId="1" type="noConversion"/>
  </si>
  <si>
    <t>칼날 쇄도</t>
    <phoneticPr fontId="1" type="noConversion"/>
  </si>
  <si>
    <t>저항의 춤</t>
    <phoneticPr fontId="1" type="noConversion"/>
  </si>
  <si>
    <t>쌍검협무</t>
    <phoneticPr fontId="1" type="noConversion"/>
  </si>
  <si>
    <t>선봉진격검</t>
    <phoneticPr fontId="1" type="noConversion"/>
  </si>
  <si>
    <t>덩굴뿌리</t>
    <phoneticPr fontId="1" type="noConversion"/>
  </si>
  <si>
    <t>수풀 가꾸기</t>
    <phoneticPr fontId="1" type="noConversion"/>
  </si>
  <si>
    <t>보호의 씨앗</t>
    <phoneticPr fontId="1" type="noConversion"/>
  </si>
  <si>
    <t>데이지!</t>
    <phoneticPr fontId="1" type="noConversion"/>
  </si>
  <si>
    <t>울부짖는 돌풍</t>
    <phoneticPr fontId="1" type="noConversion"/>
  </si>
  <si>
    <t>서풍</t>
    <phoneticPr fontId="1" type="noConversion"/>
  </si>
  <si>
    <t>폭풍의 눈</t>
    <phoneticPr fontId="1" type="noConversion"/>
  </si>
  <si>
    <t>계절풍</t>
    <phoneticPr fontId="1" type="noConversion"/>
  </si>
  <si>
    <t>용의 일격</t>
    <phoneticPr fontId="1" type="noConversion"/>
  </si>
  <si>
    <t>황금빛 방패</t>
    <phoneticPr fontId="1" type="noConversion"/>
  </si>
  <si>
    <t>데마시아의 깃발</t>
    <phoneticPr fontId="1" type="noConversion"/>
  </si>
  <si>
    <t>대격변</t>
    <phoneticPr fontId="1" type="noConversion"/>
  </si>
  <si>
    <t>도약 공격</t>
    <phoneticPr fontId="1" type="noConversion"/>
  </si>
  <si>
    <t>무기 강화</t>
    <phoneticPr fontId="1" type="noConversion"/>
  </si>
  <si>
    <t>반격</t>
    <phoneticPr fontId="1" type="noConversion"/>
  </si>
  <si>
    <t>달인의 저력</t>
    <phoneticPr fontId="1" type="noConversion"/>
  </si>
  <si>
    <t>필멸의 검</t>
    <phoneticPr fontId="1" type="noConversion"/>
  </si>
  <si>
    <t>영혼 가르기</t>
    <phoneticPr fontId="1" type="noConversion"/>
  </si>
  <si>
    <t>영혼해방</t>
    <phoneticPr fontId="1" type="noConversion"/>
  </si>
  <si>
    <t>운명봉인</t>
    <phoneticPr fontId="1" type="noConversion"/>
  </si>
  <si>
    <t>망자의 진</t>
    <phoneticPr fontId="1" type="noConversion"/>
  </si>
  <si>
    <t>애도의 안개</t>
    <phoneticPr fontId="1" type="noConversion"/>
  </si>
  <si>
    <t>최후의 의식</t>
    <phoneticPr fontId="1" type="noConversion"/>
  </si>
  <si>
    <t>군도의 장송곡</t>
    <phoneticPr fontId="1" type="noConversion"/>
  </si>
  <si>
    <t>사르르탄</t>
    <phoneticPr fontId="1" type="noConversion"/>
  </si>
  <si>
    <t>너랑 유미랑!</t>
    <phoneticPr fontId="1" type="noConversion"/>
  </si>
  <si>
    <t>슈우우웅</t>
    <phoneticPr fontId="1" type="noConversion"/>
  </si>
  <si>
    <t>대단원</t>
    <phoneticPr fontId="1" type="noConversion"/>
  </si>
  <si>
    <t>탄성 주먹</t>
    <phoneticPr fontId="1" type="noConversion"/>
  </si>
  <si>
    <t>불안정 물질</t>
    <phoneticPr fontId="1" type="noConversion"/>
  </si>
  <si>
    <t>새총 발사</t>
    <phoneticPr fontId="1" type="noConversion"/>
  </si>
  <si>
    <t>바운스!</t>
    <phoneticPr fontId="1" type="noConversion"/>
  </si>
  <si>
    <t>예리한 표창</t>
    <phoneticPr fontId="1" type="noConversion"/>
  </si>
  <si>
    <t>살아있는 그림자</t>
    <phoneticPr fontId="1" type="noConversion"/>
  </si>
  <si>
    <t>그림자 베기</t>
    <phoneticPr fontId="1" type="noConversion"/>
  </si>
  <si>
    <t>죽음의 표식</t>
    <phoneticPr fontId="1" type="noConversion"/>
  </si>
  <si>
    <t>반동 폭탄</t>
    <phoneticPr fontId="1" type="noConversion"/>
  </si>
  <si>
    <t>휴대용 폭약</t>
    <phoneticPr fontId="1" type="noConversion"/>
  </si>
  <si>
    <t>마법공학 지뢰밭</t>
    <phoneticPr fontId="1" type="noConversion"/>
  </si>
  <si>
    <t>지옥 화염 폭탄</t>
    <phoneticPr fontId="1" type="noConversion"/>
  </si>
  <si>
    <t>시한 폭탄</t>
    <phoneticPr fontId="1" type="noConversion"/>
  </si>
  <si>
    <t>되감기</t>
    <phoneticPr fontId="1" type="noConversion"/>
  </si>
  <si>
    <t>시간 왜곡</t>
    <phoneticPr fontId="1" type="noConversion"/>
  </si>
  <si>
    <t>시간 역행</t>
    <phoneticPr fontId="1" type="noConversion"/>
  </si>
  <si>
    <t>통통별</t>
    <phoneticPr fontId="1" type="noConversion"/>
  </si>
  <si>
    <t>주문도둑</t>
    <phoneticPr fontId="1" type="noConversion"/>
  </si>
  <si>
    <t>헤롱헤롱쿨쿨방울</t>
    <phoneticPr fontId="1" type="noConversion"/>
  </si>
  <si>
    <t>차원 넘기</t>
    <phoneticPr fontId="1" type="noConversion"/>
  </si>
  <si>
    <t>치명적인 가시</t>
    <phoneticPr fontId="1" type="noConversion"/>
  </si>
  <si>
    <t>명렬한 성장</t>
    <phoneticPr fontId="1" type="noConversion"/>
  </si>
  <si>
    <t>휘감는 뿌리</t>
    <phoneticPr fontId="1" type="noConversion"/>
  </si>
  <si>
    <t>올가미 덩굴</t>
    <phoneticPr fontId="1" type="noConversion"/>
  </si>
  <si>
    <t>하늘로!</t>
    <phoneticPr fontId="1" type="noConversion"/>
  </si>
  <si>
    <t>전류 역장</t>
    <phoneticPr fontId="1" type="noConversion"/>
  </si>
  <si>
    <t>천둥 강타</t>
    <phoneticPr fontId="1" type="noConversion"/>
  </si>
  <si>
    <t>머큐리 캐논</t>
    <phoneticPr fontId="1" type="noConversion"/>
  </si>
  <si>
    <t>전격 폭발</t>
    <phoneticPr fontId="1" type="noConversion"/>
  </si>
  <si>
    <t>초전하</t>
    <phoneticPr fontId="1" type="noConversion"/>
  </si>
  <si>
    <t>가속 관문</t>
    <phoneticPr fontId="1" type="noConversion"/>
  </si>
  <si>
    <t>머큐리 해머</t>
    <phoneticPr fontId="1" type="noConversion"/>
  </si>
  <si>
    <t>사악한 일격</t>
    <phoneticPr fontId="1" type="noConversion"/>
  </si>
  <si>
    <t>암흑 물질</t>
    <phoneticPr fontId="1" type="noConversion"/>
  </si>
  <si>
    <t>사건의 지평선</t>
    <phoneticPr fontId="1" type="noConversion"/>
  </si>
  <si>
    <t>태초의 폭발</t>
    <phoneticPr fontId="1" type="noConversion"/>
  </si>
  <si>
    <t>플라즈마 분열</t>
    <phoneticPr fontId="1" type="noConversion"/>
  </si>
  <si>
    <t>공허 균열</t>
    <phoneticPr fontId="1" type="noConversion"/>
  </si>
  <si>
    <t>지각 붕괴</t>
    <phoneticPr fontId="1" type="noConversion"/>
  </si>
  <si>
    <t>생물 분해 광선</t>
    <phoneticPr fontId="1" type="noConversion"/>
  </si>
  <si>
    <t>금고 부수기</t>
    <phoneticPr fontId="1" type="noConversion"/>
  </si>
  <si>
    <t>과도한 힘</t>
    <phoneticPr fontId="1" type="noConversion"/>
  </si>
  <si>
    <t>찌그러뜨리기</t>
    <phoneticPr fontId="1" type="noConversion"/>
  </si>
  <si>
    <t>기동타격</t>
    <phoneticPr fontId="1" type="noConversion"/>
  </si>
  <si>
    <t>몰락한 왕의 검</t>
    <phoneticPr fontId="1" type="noConversion"/>
  </si>
  <si>
    <t>망령의 나락</t>
    <phoneticPr fontId="1" type="noConversion"/>
  </si>
  <si>
    <t>안개의 길</t>
    <phoneticPr fontId="1" type="noConversion"/>
  </si>
  <si>
    <t>심장 파괴자</t>
    <phoneticPr fontId="1" type="noConversion"/>
  </si>
  <si>
    <t>힘의 흡수</t>
    <phoneticPr fontId="1" type="noConversion"/>
  </si>
  <si>
    <t>중력장</t>
    <phoneticPr fontId="1" type="noConversion"/>
  </si>
  <si>
    <t>죽음의 광선</t>
    <phoneticPr fontId="1" type="noConversion"/>
  </si>
  <si>
    <t>혼돈의 폭풍</t>
    <phoneticPr fontId="1" type="noConversion"/>
  </si>
  <si>
    <t>수혈</t>
    <phoneticPr fontId="1" type="noConversion"/>
  </si>
  <si>
    <t>피의 웅덩이</t>
    <phoneticPr fontId="1" type="noConversion"/>
  </si>
  <si>
    <t>선혈의 파도</t>
    <phoneticPr fontId="1" type="noConversion"/>
  </si>
  <si>
    <t>혈사병</t>
    <phoneticPr fontId="1" type="noConversion"/>
  </si>
  <si>
    <t>춤추는 유탄</t>
    <phoneticPr fontId="1" type="noConversion"/>
  </si>
  <si>
    <t>살상연희</t>
    <phoneticPr fontId="1" type="noConversion"/>
  </si>
  <si>
    <t>강제 관람</t>
    <phoneticPr fontId="1" type="noConversion"/>
  </si>
  <si>
    <t>커튼 콜</t>
    <phoneticPr fontId="1" type="noConversion"/>
  </si>
  <si>
    <t>휘릭휘릭!</t>
    <phoneticPr fontId="1" type="noConversion"/>
  </si>
  <si>
    <t>빠직!</t>
    <phoneticPr fontId="1" type="noConversion"/>
  </si>
  <si>
    <t>와작와작 뻥!</t>
    <phoneticPr fontId="1" type="noConversion"/>
  </si>
  <si>
    <t>초강력 초토화 로켓!</t>
    <phoneticPr fontId="1" type="noConversion"/>
  </si>
  <si>
    <t>이케시아 폭우</t>
    <phoneticPr fontId="1" type="noConversion"/>
  </si>
  <si>
    <t>공허추적자</t>
    <phoneticPr fontId="1" type="noConversion"/>
  </si>
  <si>
    <t>고속 충전</t>
    <phoneticPr fontId="1" type="noConversion"/>
  </si>
  <si>
    <t>사냥본능</t>
    <phoneticPr fontId="1" type="noConversion"/>
  </si>
  <si>
    <t>꿰뚫는 창</t>
    <phoneticPr fontId="1" type="noConversion"/>
  </si>
  <si>
    <t>감시하는 혼</t>
    <phoneticPr fontId="1" type="noConversion"/>
  </si>
  <si>
    <t>뽑아 찢기</t>
    <phoneticPr fontId="1" type="noConversion"/>
  </si>
  <si>
    <t>운명의 부름</t>
    <phoneticPr fontId="1" type="noConversion"/>
  </si>
  <si>
    <t>내면의 열정</t>
    <phoneticPr fontId="1" type="noConversion"/>
  </si>
  <si>
    <t>굳은 결의</t>
    <phoneticPr fontId="1" type="noConversion"/>
  </si>
  <si>
    <t>고무</t>
    <phoneticPr fontId="1" type="noConversion"/>
  </si>
  <si>
    <t>만트라</t>
    <phoneticPr fontId="1" type="noConversion"/>
  </si>
  <si>
    <t>황폐화</t>
    <phoneticPr fontId="1" type="noConversion"/>
  </si>
  <si>
    <t>고통의 벽</t>
    <phoneticPr fontId="1" type="noConversion"/>
  </si>
  <si>
    <t>부패</t>
    <phoneticPr fontId="1" type="noConversion"/>
  </si>
  <si>
    <t>진혼곡</t>
    <phoneticPr fontId="1" type="noConversion"/>
  </si>
  <si>
    <t>무의 구체</t>
    <phoneticPr fontId="1" type="noConversion"/>
  </si>
  <si>
    <t>황천의 검</t>
    <phoneticPr fontId="1" type="noConversion"/>
  </si>
  <si>
    <t>힘의 파동</t>
    <phoneticPr fontId="1" type="noConversion"/>
  </si>
  <si>
    <t>균열 이동</t>
    <phoneticPr fontId="1" type="noConversion"/>
  </si>
  <si>
    <t>단검 투척</t>
    <phoneticPr fontId="1" type="noConversion"/>
  </si>
  <si>
    <t>준비</t>
    <phoneticPr fontId="1" type="noConversion"/>
  </si>
  <si>
    <t>순보</t>
    <phoneticPr fontId="1" type="noConversion"/>
  </si>
  <si>
    <t>죽음의 연꽃</t>
    <phoneticPr fontId="1" type="noConversion"/>
  </si>
  <si>
    <t>광휘의 일격</t>
    <phoneticPr fontId="1" type="noConversion"/>
  </si>
  <si>
    <t>천상의 축복</t>
    <phoneticPr fontId="1" type="noConversion"/>
  </si>
  <si>
    <t>화염주문검</t>
    <phoneticPr fontId="1" type="noConversion"/>
  </si>
  <si>
    <t>신성한 심판</t>
    <phoneticPr fontId="1" type="noConversion"/>
  </si>
  <si>
    <t>살상돌격</t>
    <phoneticPr fontId="1" type="noConversion"/>
  </si>
  <si>
    <t>몰아치는 낫</t>
    <phoneticPr fontId="1" type="noConversion"/>
  </si>
  <si>
    <t>그림자의 길</t>
    <phoneticPr fontId="1" type="noConversion"/>
  </si>
  <si>
    <t>그림자의 지배</t>
    <phoneticPr fontId="1" type="noConversion"/>
  </si>
  <si>
    <t>천둥의 표창</t>
    <phoneticPr fontId="1" type="noConversion"/>
  </si>
  <si>
    <t>전류 방출</t>
    <phoneticPr fontId="1" type="noConversion"/>
  </si>
  <si>
    <t>번개 질주</t>
    <phoneticPr fontId="1" type="noConversion"/>
  </si>
  <si>
    <t>날카로운 소용돌이</t>
    <phoneticPr fontId="1" type="noConversion"/>
  </si>
  <si>
    <t>공포 감지</t>
    <phoneticPr fontId="1" type="noConversion"/>
  </si>
  <si>
    <t>공허의 가시</t>
    <phoneticPr fontId="1" type="noConversion"/>
  </si>
  <si>
    <t>도약</t>
    <phoneticPr fontId="1" type="noConversion"/>
  </si>
  <si>
    <t>공허의 습격</t>
    <phoneticPr fontId="1" type="noConversion"/>
  </si>
  <si>
    <t>화살세례</t>
    <phoneticPr fontId="1" type="noConversion"/>
  </si>
  <si>
    <t>늑대의 광기</t>
    <phoneticPr fontId="1" type="noConversion"/>
  </si>
  <si>
    <t>차오르는 공포</t>
    <phoneticPr fontId="1" type="noConversion"/>
  </si>
  <si>
    <t>양의 안식처</t>
    <phoneticPr fontId="1" type="noConversion"/>
  </si>
  <si>
    <t>덫 날리기</t>
    <phoneticPr fontId="1" type="noConversion"/>
  </si>
  <si>
    <t>버럭버럭</t>
    <phoneticPr fontId="1" type="noConversion"/>
  </si>
  <si>
    <t>이랴!</t>
    <phoneticPr fontId="1" type="noConversion"/>
  </si>
  <si>
    <t>돌겨어어억!!!</t>
    <phoneticPr fontId="1" type="noConversion"/>
  </si>
  <si>
    <t>부식성 침</t>
    <phoneticPr fontId="1" type="noConversion"/>
  </si>
  <si>
    <t>생체마법 폭격</t>
    <phoneticPr fontId="1" type="noConversion"/>
  </si>
  <si>
    <t>공허의 분비물</t>
    <phoneticPr fontId="1" type="noConversion"/>
  </si>
  <si>
    <t>살아있는 곡사포</t>
    <phoneticPr fontId="1" type="noConversion"/>
  </si>
  <si>
    <t>악의의 인장</t>
    <phoneticPr fontId="1" type="noConversion"/>
  </si>
  <si>
    <t>왜곡</t>
    <phoneticPr fontId="1" type="noConversion"/>
  </si>
  <si>
    <t>환영 사슬</t>
    <phoneticPr fontId="1" type="noConversion"/>
  </si>
  <si>
    <t>모방</t>
    <phoneticPr fontId="1" type="noConversion"/>
  </si>
  <si>
    <t>음파</t>
    <phoneticPr fontId="1" type="noConversion"/>
  </si>
  <si>
    <t>방호</t>
    <phoneticPr fontId="1" type="noConversion"/>
  </si>
  <si>
    <t>폭풍</t>
    <phoneticPr fontId="1" type="noConversion"/>
  </si>
  <si>
    <t>공명의 일격</t>
    <phoneticPr fontId="1" type="noConversion"/>
  </si>
  <si>
    <t>강철의 의지</t>
    <phoneticPr fontId="1" type="noConversion"/>
  </si>
  <si>
    <t>무력화</t>
    <phoneticPr fontId="1" type="noConversion"/>
  </si>
  <si>
    <t>여명의 방패</t>
    <phoneticPr fontId="1" type="noConversion"/>
  </si>
  <si>
    <t>일식</t>
    <phoneticPr fontId="1" type="noConversion"/>
  </si>
  <si>
    <t>천공의 검</t>
    <phoneticPr fontId="1" type="noConversion"/>
  </si>
  <si>
    <t>흑점 폭발</t>
    <phoneticPr fontId="1" type="noConversion"/>
  </si>
  <si>
    <t>뾰로롱 강타</t>
    <phoneticPr fontId="1" type="noConversion"/>
  </si>
  <si>
    <t>이익! 쿵!</t>
    <phoneticPr fontId="1" type="noConversion"/>
  </si>
  <si>
    <t>데굴데굴 씨앗</t>
    <phoneticPr fontId="1" type="noConversion"/>
  </si>
  <si>
    <t>감미로운 자장가</t>
    <phoneticPr fontId="1" type="noConversion"/>
  </si>
  <si>
    <t>얼음 파편</t>
    <phoneticPr fontId="1" type="noConversion"/>
  </si>
  <si>
    <t>서릿발</t>
    <phoneticPr fontId="1" type="noConversion"/>
  </si>
  <si>
    <t>얼음갈퀴 길</t>
    <phoneticPr fontId="1" type="noConversion"/>
  </si>
  <si>
    <t>얼음 무덤</t>
    <phoneticPr fontId="1" type="noConversion"/>
  </si>
  <si>
    <t>꿰뚫는 빛</t>
    <phoneticPr fontId="1" type="noConversion"/>
  </si>
  <si>
    <t>타는 불길</t>
    <phoneticPr fontId="1" type="noConversion"/>
  </si>
  <si>
    <t>끈질긴 추격</t>
    <phoneticPr fontId="1" type="noConversion"/>
  </si>
  <si>
    <t>빛의 심판</t>
    <phoneticPr fontId="1" type="noConversion"/>
  </si>
  <si>
    <t>반짝반짝 창</t>
    <phoneticPr fontId="1" type="noConversion"/>
  </si>
  <si>
    <t>변덕쟁이</t>
    <phoneticPr fontId="1" type="noConversion"/>
  </si>
  <si>
    <t>도와줘 픽스!</t>
    <phoneticPr fontId="1" type="noConversion"/>
  </si>
  <si>
    <t>급성장</t>
    <phoneticPr fontId="1" type="noConversion"/>
  </si>
  <si>
    <t>빛의 속박</t>
    <phoneticPr fontId="1" type="noConversion"/>
  </si>
  <si>
    <t>프리즘 보호막</t>
    <phoneticPr fontId="1" type="noConversion"/>
  </si>
  <si>
    <t>광휘의 특이점</t>
    <phoneticPr fontId="1" type="noConversion"/>
  </si>
  <si>
    <t>최후의 섬고아</t>
    <phoneticPr fontId="1" type="noConversion"/>
  </si>
  <si>
    <t>지진의 파편</t>
    <phoneticPr fontId="1" type="noConversion"/>
  </si>
  <si>
    <t>천둥소리</t>
    <phoneticPr fontId="1" type="noConversion"/>
  </si>
  <si>
    <t>지면 강타</t>
    <phoneticPr fontId="1" type="noConversion"/>
  </si>
  <si>
    <t>멈출 수 없는 힘</t>
    <phoneticPr fontId="1" type="noConversion"/>
  </si>
  <si>
    <t>공허의 부름</t>
    <phoneticPr fontId="1" type="noConversion"/>
  </si>
  <si>
    <t>공허의 무리</t>
    <phoneticPr fontId="1" type="noConversion"/>
  </si>
  <si>
    <t>재앙의 환상</t>
    <phoneticPr fontId="1" type="noConversion"/>
  </si>
  <si>
    <t>황천의 손아귀</t>
    <phoneticPr fontId="1" type="noConversion"/>
  </si>
  <si>
    <t>덤불 주먹</t>
    <phoneticPr fontId="1" type="noConversion"/>
  </si>
  <si>
    <t>뒤틀린 전진</t>
    <phoneticPr fontId="1" type="noConversion"/>
  </si>
  <si>
    <t>묘목 던지기</t>
    <phoneticPr fontId="1" type="noConversion"/>
  </si>
  <si>
    <t>대자연의 마수</t>
    <phoneticPr fontId="1" type="noConversion"/>
  </si>
  <si>
    <t>일격 필살</t>
    <phoneticPr fontId="1" type="noConversion"/>
  </si>
  <si>
    <t>명상</t>
    <phoneticPr fontId="1" type="noConversion"/>
  </si>
  <si>
    <t>우주류 검술</t>
    <phoneticPr fontId="1" type="noConversion"/>
  </si>
  <si>
    <t>최후의 전사</t>
    <phoneticPr fontId="1" type="noConversion"/>
  </si>
  <si>
    <t>한 발에 두 놈</t>
    <phoneticPr fontId="1" type="noConversion"/>
  </si>
  <si>
    <t>활보</t>
    <phoneticPr fontId="1" type="noConversion"/>
  </si>
  <si>
    <t>총알은 비를 타고</t>
    <phoneticPr fontId="1" type="noConversion"/>
  </si>
  <si>
    <t>쌍권총 난사</t>
    <phoneticPr fontId="1" type="noConversion"/>
  </si>
  <si>
    <t>말살</t>
    <phoneticPr fontId="1" type="noConversion"/>
  </si>
  <si>
    <t>불멸</t>
    <phoneticPr fontId="1" type="noConversion"/>
  </si>
  <si>
    <t>죽음의 손아귀</t>
    <phoneticPr fontId="1" type="noConversion"/>
  </si>
  <si>
    <t>죽음의 세계</t>
    <phoneticPr fontId="1" type="noConversion"/>
  </si>
  <si>
    <t>파쇄격</t>
    <phoneticPr fontId="1" type="noConversion"/>
  </si>
  <si>
    <t>분신 전사</t>
    <phoneticPr fontId="1" type="noConversion"/>
  </si>
  <si>
    <t>근두운 급습</t>
    <phoneticPr fontId="1" type="noConversion"/>
  </si>
  <si>
    <t>회전격</t>
    <phoneticPr fontId="1" type="noConversion"/>
  </si>
  <si>
    <t>어둠의 속박</t>
    <phoneticPr fontId="1" type="noConversion"/>
  </si>
  <si>
    <t>고통의 그림자</t>
    <phoneticPr fontId="1" type="noConversion"/>
  </si>
  <si>
    <t>칠흑의 방패</t>
    <phoneticPr fontId="1" type="noConversion"/>
  </si>
  <si>
    <t>영혼의 족쇄</t>
    <phoneticPr fontId="1" type="noConversion"/>
  </si>
  <si>
    <t>물의 감옥</t>
    <phoneticPr fontId="1" type="noConversion"/>
  </si>
  <si>
    <t>밀물 썰물</t>
    <phoneticPr fontId="1" type="noConversion"/>
  </si>
  <si>
    <t>파도 소환사의 축복</t>
    <phoneticPr fontId="1" type="noConversion"/>
  </si>
  <si>
    <t>해일</t>
    <phoneticPr fontId="1" type="noConversion"/>
  </si>
  <si>
    <t>흡수의 일격</t>
    <phoneticPr fontId="1" type="noConversion"/>
  </si>
  <si>
    <t>쇠약</t>
    <phoneticPr fontId="1" type="noConversion"/>
  </si>
  <si>
    <t>영혼의 불길</t>
    <phoneticPr fontId="1" type="noConversion"/>
  </si>
  <si>
    <t>사막의 분노</t>
    <phoneticPr fontId="1" type="noConversion"/>
  </si>
  <si>
    <t>닻줄 견인</t>
    <phoneticPr fontId="1" type="noConversion"/>
  </si>
  <si>
    <t>타이탄의 분노</t>
    <phoneticPr fontId="1" type="noConversion"/>
  </si>
  <si>
    <t>역조</t>
    <phoneticPr fontId="1" type="noConversion"/>
  </si>
  <si>
    <t>폭뢰</t>
    <phoneticPr fontId="1" type="noConversion"/>
  </si>
  <si>
    <t>꽃망울 폭발</t>
    <phoneticPr fontId="1" type="noConversion"/>
  </si>
  <si>
    <t>형상 분리</t>
    <phoneticPr fontId="1" type="noConversion"/>
  </si>
  <si>
    <t>만개</t>
    <phoneticPr fontId="1" type="noConversion"/>
  </si>
  <si>
    <t>칭칭올가미</t>
    <phoneticPr fontId="1" type="noConversion"/>
  </si>
  <si>
    <t>창 투척</t>
    <phoneticPr fontId="1" type="noConversion"/>
  </si>
  <si>
    <t>매복</t>
    <phoneticPr fontId="1" type="noConversion"/>
  </si>
  <si>
    <t>태고의 생명력</t>
    <phoneticPr fontId="1" type="noConversion"/>
  </si>
  <si>
    <t>쿠거의 상</t>
    <phoneticPr fontId="1" type="noConversion"/>
  </si>
  <si>
    <t>숨통 끊기</t>
    <phoneticPr fontId="1" type="noConversion"/>
  </si>
  <si>
    <t>급습</t>
    <phoneticPr fontId="1" type="noConversion"/>
  </si>
  <si>
    <t>할퀴기</t>
    <phoneticPr fontId="1" type="noConversion"/>
  </si>
  <si>
    <t>황혼의 인도자</t>
    <phoneticPr fontId="1" type="noConversion"/>
  </si>
  <si>
    <t>어둠의 장막</t>
    <phoneticPr fontId="1" type="noConversion"/>
  </si>
  <si>
    <t>말할 수 없는 공포</t>
    <phoneticPr fontId="1" type="noConversion"/>
  </si>
  <si>
    <t>피해망상</t>
    <phoneticPr fontId="1" type="noConversion"/>
  </si>
  <si>
    <t>잡아먹기</t>
    <phoneticPr fontId="1" type="noConversion"/>
  </si>
  <si>
    <t>데굴데굴 눈덩이</t>
    <phoneticPr fontId="1" type="noConversion"/>
  </si>
  <si>
    <t>눈덩이 팡팡팡</t>
    <phoneticPr fontId="1" type="noConversion"/>
  </si>
  <si>
    <t>절대 영동</t>
    <phoneticPr fontId="1" type="noConversion"/>
  </si>
  <si>
    <t>역류</t>
    <phoneticPr fontId="1" type="noConversion"/>
  </si>
  <si>
    <t>광포한 공격</t>
    <phoneticPr fontId="1" type="noConversion"/>
  </si>
  <si>
    <t>라그나로크</t>
    <phoneticPr fontId="1" type="noConversion"/>
  </si>
  <si>
    <t>무모한 강타</t>
    <phoneticPr fontId="1" type="noConversion"/>
  </si>
  <si>
    <t>명령: 공격</t>
    <phoneticPr fontId="1" type="noConversion"/>
  </si>
  <si>
    <t>명령: 불협화음</t>
    <phoneticPr fontId="1" type="noConversion"/>
  </si>
  <si>
    <t>명령: 보호</t>
    <phoneticPr fontId="1" type="noConversion"/>
  </si>
  <si>
    <t>명령: 충격파</t>
    <phoneticPr fontId="1" type="noConversion"/>
  </si>
  <si>
    <t>용암 균열</t>
    <phoneticPr fontId="1" type="noConversion"/>
  </si>
  <si>
    <t>불꽃 풀무질</t>
    <phoneticPr fontId="1" type="noConversion"/>
  </si>
  <si>
    <t>화염 돌진</t>
    <phoneticPr fontId="1" type="noConversion"/>
  </si>
  <si>
    <t>대장장이 신의 부름</t>
    <phoneticPr fontId="1" type="noConversion"/>
  </si>
  <si>
    <t>혜성의 창</t>
    <phoneticPr fontId="1" type="noConversion"/>
  </si>
  <si>
    <t>방호의 도약</t>
    <phoneticPr fontId="1" type="noConversion"/>
  </si>
  <si>
    <t>방패 돌격</t>
    <phoneticPr fontId="1" type="noConversion"/>
  </si>
  <si>
    <t>거대 유성</t>
    <phoneticPr fontId="1" type="noConversion"/>
  </si>
  <si>
    <t>망치 강타</t>
    <phoneticPr fontId="1" type="noConversion"/>
  </si>
  <si>
    <t>굳건한 태세</t>
    <phoneticPr fontId="1" type="noConversion"/>
  </si>
  <si>
    <t>용감한 돌진</t>
    <phoneticPr fontId="1" type="noConversion"/>
  </si>
  <si>
    <t>수호자의 심판</t>
    <phoneticPr fontId="1" type="noConversion"/>
  </si>
  <si>
    <t>뼈 작살</t>
    <phoneticPr fontId="1" type="noConversion"/>
  </si>
  <si>
    <t>유령 잠수</t>
    <phoneticPr fontId="1" type="noConversion"/>
  </si>
  <si>
    <t>망자의 물살</t>
    <phoneticPr fontId="1" type="noConversion"/>
  </si>
  <si>
    <t>깊은 바다의 처형</t>
    <phoneticPr fontId="1" type="noConversion"/>
  </si>
  <si>
    <t>원소의 분노</t>
    <phoneticPr fontId="1" type="noConversion"/>
  </si>
  <si>
    <t>이쉬탈의 칼날</t>
    <phoneticPr fontId="1" type="noConversion"/>
  </si>
  <si>
    <t>대지창조</t>
    <phoneticPr fontId="1" type="noConversion"/>
  </si>
  <si>
    <t>대담무쌍</t>
    <phoneticPr fontId="1" type="noConversion"/>
  </si>
  <si>
    <t>여왕의 진가</t>
    <phoneticPr fontId="1" type="noConversion"/>
  </si>
  <si>
    <t>실명 공격</t>
    <phoneticPr fontId="1" type="noConversion"/>
  </si>
  <si>
    <t>예리한 감각</t>
    <phoneticPr fontId="1" type="noConversion"/>
  </si>
  <si>
    <t>공중제비</t>
    <phoneticPr fontId="1" type="noConversion"/>
  </si>
  <si>
    <t>후방 지원</t>
    <phoneticPr fontId="1" type="noConversion"/>
  </si>
  <si>
    <t>빛나는 깃털</t>
    <phoneticPr fontId="1" type="noConversion"/>
  </si>
  <si>
    <t>화려한 등장</t>
    <phoneticPr fontId="1" type="noConversion"/>
  </si>
  <si>
    <t>전쟁무도</t>
    <phoneticPr fontId="1" type="noConversion"/>
  </si>
  <si>
    <t>매혹의 질주</t>
    <phoneticPr fontId="1" type="noConversion"/>
  </si>
  <si>
    <t>대회전</t>
    <phoneticPr fontId="1" type="noConversion"/>
  </si>
  <si>
    <t>몸 말아 웅크리기</t>
    <phoneticPr fontId="1" type="noConversion"/>
  </si>
  <si>
    <t>광란의 도발</t>
    <phoneticPr fontId="1" type="noConversion"/>
  </si>
  <si>
    <t>지진 폭격</t>
    <phoneticPr fontId="1" type="noConversion"/>
  </si>
  <si>
    <t>여왕의 진노</t>
    <phoneticPr fontId="1" type="noConversion"/>
  </si>
  <si>
    <t>성난 이빨</t>
    <phoneticPr fontId="1" type="noConversion"/>
  </si>
  <si>
    <t>공허의 돌진</t>
    <phoneticPr fontId="1" type="noConversion"/>
  </si>
  <si>
    <t>먹잇감 추적</t>
    <phoneticPr fontId="1" type="noConversion"/>
  </si>
  <si>
    <t>돌출</t>
    <phoneticPr fontId="1" type="noConversion"/>
  </si>
  <si>
    <t>땅굴 파기</t>
    <phoneticPr fontId="1" type="noConversion"/>
  </si>
  <si>
    <t>철마술 붕괴</t>
    <phoneticPr fontId="1" type="noConversion"/>
  </si>
  <si>
    <t>철마술 탑승</t>
    <phoneticPr fontId="1" type="noConversion"/>
  </si>
  <si>
    <t>파열의 일격</t>
    <phoneticPr fontId="1" type="noConversion"/>
  </si>
  <si>
    <t>인력과 척력</t>
    <phoneticPr fontId="1" type="noConversion"/>
  </si>
  <si>
    <t>자기 폭풍</t>
    <phoneticPr fontId="1" type="noConversion"/>
  </si>
  <si>
    <t>양떼 도륙</t>
    <phoneticPr fontId="1" type="noConversion"/>
  </si>
  <si>
    <t>무자비한 포식자</t>
    <phoneticPr fontId="1" type="noConversion"/>
  </si>
  <si>
    <t>자르고 토막내기</t>
    <phoneticPr fontId="1" type="noConversion"/>
  </si>
  <si>
    <t>강신</t>
    <phoneticPr fontId="1" type="noConversion"/>
  </si>
  <si>
    <t>포악함</t>
    <phoneticPr fontId="1" type="noConversion"/>
  </si>
  <si>
    <t>전투의 포효</t>
    <phoneticPr fontId="1" type="noConversion"/>
  </si>
  <si>
    <t>올가미 투척</t>
    <phoneticPr fontId="1" type="noConversion"/>
  </si>
  <si>
    <t>사냥의 전율</t>
    <phoneticPr fontId="1" type="noConversion"/>
  </si>
  <si>
    <t>부러진 날개</t>
    <phoneticPr fontId="1" type="noConversion"/>
  </si>
  <si>
    <t>기 폭발</t>
    <phoneticPr fontId="1" type="noConversion"/>
  </si>
  <si>
    <t>용맹</t>
    <phoneticPr fontId="1" type="noConversion"/>
  </si>
  <si>
    <t>추방자의 검</t>
    <phoneticPr fontId="1" type="noConversion"/>
  </si>
  <si>
    <t>화염 병사기</t>
    <phoneticPr fontId="1" type="noConversion"/>
  </si>
  <si>
    <t>고철 방패</t>
    <phoneticPr fontId="1" type="noConversion"/>
  </si>
  <si>
    <t>전기 작살</t>
    <phoneticPr fontId="1" type="noConversion"/>
  </si>
  <si>
    <t>이퀄라이저 미사일</t>
    <phoneticPr fontId="1" type="noConversion"/>
  </si>
  <si>
    <t>과부하</t>
    <phoneticPr fontId="1" type="noConversion"/>
  </si>
  <si>
    <t>룬 감옥</t>
    <phoneticPr fontId="1" type="noConversion"/>
  </si>
  <si>
    <t>주문 전이</t>
    <phoneticPr fontId="1" type="noConversion"/>
  </si>
  <si>
    <t>공간 왜곡</t>
    <phoneticPr fontId="1" type="noConversion"/>
  </si>
  <si>
    <t>천부적 재능</t>
    <phoneticPr fontId="1" type="noConversion"/>
  </si>
  <si>
    <t>원형 검무</t>
    <phoneticPr fontId="1" type="noConversion"/>
  </si>
  <si>
    <t>거침없는 질주</t>
    <phoneticPr fontId="1" type="noConversion"/>
  </si>
  <si>
    <t>지옥불 난사</t>
    <phoneticPr fontId="1" type="noConversion"/>
  </si>
  <si>
    <t>혹한의 맹습</t>
    <phoneticPr fontId="1" type="noConversion"/>
  </si>
  <si>
    <t>혹한의 서릿발</t>
    <phoneticPr fontId="1" type="noConversion"/>
  </si>
  <si>
    <t>만년 서리</t>
    <phoneticPr fontId="1" type="noConversion"/>
  </si>
  <si>
    <t>빙하 감옥</t>
    <phoneticPr fontId="1" type="noConversion"/>
  </si>
  <si>
    <t>꿰뚫는 어둠</t>
    <phoneticPr fontId="1" type="noConversion"/>
  </si>
  <si>
    <t>면죄</t>
    <phoneticPr fontId="1" type="noConversion"/>
  </si>
  <si>
    <t>마지막 포옹</t>
    <phoneticPr fontId="1" type="noConversion"/>
  </si>
  <si>
    <t>검은 안개의 저주</t>
    <phoneticPr fontId="1" type="noConversion"/>
  </si>
  <si>
    <t>여명의 그림자</t>
    <phoneticPr fontId="1" type="noConversion"/>
  </si>
  <si>
    <t>고음</t>
    <phoneticPr fontId="1" type="noConversion"/>
  </si>
  <si>
    <t>소리 장막</t>
    <phoneticPr fontId="1" type="noConversion"/>
  </si>
  <si>
    <t>비트 발사</t>
    <phoneticPr fontId="1" type="noConversion"/>
  </si>
  <si>
    <t>앙코르</t>
    <phoneticPr fontId="1" type="noConversion"/>
  </si>
  <si>
    <t>강펀치</t>
    <phoneticPr fontId="1" type="noConversion"/>
  </si>
  <si>
    <t>안면 강타</t>
    <phoneticPr fontId="1" type="noConversion"/>
  </si>
  <si>
    <t>주먹 다짐</t>
    <phoneticPr fontId="1" type="noConversion"/>
  </si>
  <si>
    <t>대미 장식</t>
    <phoneticPr fontId="1" type="noConversion"/>
  </si>
  <si>
    <t>속임수</t>
    <phoneticPr fontId="1" type="noConversion"/>
  </si>
  <si>
    <t>깜작 상자</t>
    <phoneticPr fontId="1" type="noConversion"/>
  </si>
  <si>
    <t>양날 독</t>
    <phoneticPr fontId="1" type="noConversion"/>
  </si>
  <si>
    <t>환각</t>
    <phoneticPr fontId="1" type="noConversion"/>
  </si>
  <si>
    <t>황혼 강습</t>
    <phoneticPr fontId="1" type="noConversion"/>
  </si>
  <si>
    <t>의지의 결계</t>
    <phoneticPr fontId="1" type="noConversion"/>
  </si>
  <si>
    <t>그림자 돌진</t>
    <phoneticPr fontId="1" type="noConversion"/>
  </si>
  <si>
    <t>단결된 의지</t>
    <phoneticPr fontId="1" type="noConversion"/>
  </si>
  <si>
    <t>두 번 물어뜯기</t>
    <phoneticPr fontId="1" type="noConversion"/>
  </si>
  <si>
    <t>연소</t>
    <phoneticPr fontId="1" type="noConversion"/>
  </si>
  <si>
    <t>화염 숨결</t>
    <phoneticPr fontId="1" type="noConversion"/>
  </si>
  <si>
    <t>용의 강림</t>
    <phoneticPr fontId="1" type="noConversion"/>
  </si>
  <si>
    <t>맹독의 자취</t>
    <phoneticPr fontId="1" type="noConversion"/>
  </si>
  <si>
    <t>초강력 접착제</t>
    <phoneticPr fontId="1" type="noConversion"/>
  </si>
  <si>
    <t>광기의 물약</t>
    <phoneticPr fontId="1" type="noConversion"/>
  </si>
  <si>
    <t>던져넘기기</t>
    <phoneticPr fontId="1" type="noConversion"/>
  </si>
  <si>
    <t>대량 학살 강타</t>
    <phoneticPr fontId="1" type="noConversion"/>
  </si>
  <si>
    <t>영혼의 용광로</t>
    <phoneticPr fontId="1" type="noConversion"/>
  </si>
  <si>
    <t>학살자의 포효</t>
    <phoneticPr fontId="1" type="noConversion"/>
  </si>
  <si>
    <t>멈출 수 없는 맹공</t>
    <phoneticPr fontId="1" type="noConversion"/>
  </si>
  <si>
    <t>부메랑 검</t>
    <phoneticPr fontId="1" type="noConversion"/>
  </si>
  <si>
    <t>튕기는 부메랑</t>
    <phoneticPr fontId="1" type="noConversion"/>
  </si>
  <si>
    <t>주문 방어막</t>
    <phoneticPr fontId="1" type="noConversion"/>
  </si>
  <si>
    <t>사냥 개시</t>
    <phoneticPr fontId="1" type="noConversion"/>
  </si>
  <si>
    <t>수정 베기</t>
    <phoneticPr fontId="1" type="noConversion"/>
  </si>
  <si>
    <t>수정 외골격</t>
    <phoneticPr fontId="1" type="noConversion"/>
  </si>
  <si>
    <t>꿰뚫기</t>
    <phoneticPr fontId="1" type="noConversion"/>
  </si>
  <si>
    <t>균열</t>
    <phoneticPr fontId="1" type="noConversion"/>
  </si>
  <si>
    <t>용맹의 찬가</t>
    <phoneticPr fontId="1" type="noConversion"/>
  </si>
  <si>
    <t>인내의 아리아</t>
    <phoneticPr fontId="1" type="noConversion"/>
  </si>
  <si>
    <t>기민함의 노래</t>
    <phoneticPr fontId="1" type="noConversion"/>
  </si>
  <si>
    <t>크레센도</t>
    <phoneticPr fontId="1" type="noConversion"/>
  </si>
  <si>
    <t>별부름</t>
    <phoneticPr fontId="1" type="noConversion"/>
  </si>
  <si>
    <t>은하의 마력</t>
    <phoneticPr fontId="1" type="noConversion"/>
  </si>
  <si>
    <t>별의 균형</t>
    <phoneticPr fontId="1" type="noConversion"/>
  </si>
  <si>
    <t>기원</t>
    <phoneticPr fontId="1" type="noConversion"/>
  </si>
  <si>
    <t>사슬 후려치기</t>
    <phoneticPr fontId="1" type="noConversion"/>
  </si>
  <si>
    <t>국왕시해자</t>
    <phoneticPr fontId="1" type="noConversion"/>
  </si>
  <si>
    <t>도주</t>
    <phoneticPr fontId="1" type="noConversion"/>
  </si>
  <si>
    <t>강탈</t>
    <phoneticPr fontId="1" type="noConversion"/>
  </si>
  <si>
    <t>억압</t>
    <phoneticPr fontId="1" type="noConversion"/>
  </si>
  <si>
    <t>어둠 구체</t>
    <phoneticPr fontId="1" type="noConversion"/>
  </si>
  <si>
    <t>의지의 힘</t>
    <phoneticPr fontId="1" type="noConversion"/>
  </si>
  <si>
    <t>적군 와해</t>
    <phoneticPr fontId="1" type="noConversion"/>
  </si>
  <si>
    <t>풀려난 힘</t>
    <phoneticPr fontId="1" type="noConversion"/>
  </si>
  <si>
    <t>혀 채찍</t>
    <phoneticPr fontId="1" type="noConversion"/>
  </si>
  <si>
    <t>집어삼키기</t>
    <phoneticPr fontId="1" type="noConversion"/>
  </si>
  <si>
    <t>두꺼운 피부</t>
    <phoneticPr fontId="1" type="noConversion"/>
  </si>
  <si>
    <t>심연의 통로</t>
    <phoneticPr fontId="1" type="noConversion"/>
  </si>
  <si>
    <t>파편 난사</t>
    <phoneticPr fontId="1" type="noConversion"/>
  </si>
  <si>
    <t>지각변동</t>
    <phoneticPr fontId="1" type="noConversion"/>
  </si>
  <si>
    <t>대지의 파동</t>
    <phoneticPr fontId="1" type="noConversion"/>
  </si>
  <si>
    <t>바위술사의 벽</t>
    <phoneticPr fontId="1" type="noConversion"/>
  </si>
  <si>
    <t>녹서스식 외교</t>
    <phoneticPr fontId="1" type="noConversion"/>
  </si>
  <si>
    <t>갈퀴손</t>
    <phoneticPr fontId="1" type="noConversion"/>
  </si>
  <si>
    <t>암살자의 길</t>
    <phoneticPr fontId="1" type="noConversion"/>
  </si>
  <si>
    <t>그림자 공격</t>
    <phoneticPr fontId="1" type="noConversion"/>
  </si>
  <si>
    <t>별빛 손길</t>
    <phoneticPr fontId="1" type="noConversion"/>
  </si>
  <si>
    <t>수호의 고리</t>
    <phoneticPr fontId="1" type="noConversion"/>
  </si>
  <si>
    <t>황홀한 강타</t>
    <phoneticPr fontId="1" type="noConversion"/>
  </si>
  <si>
    <t>우주의 광휘</t>
    <phoneticPr fontId="1" type="noConversion"/>
  </si>
  <si>
    <t>실명 다트</t>
    <phoneticPr fontId="1" type="noConversion"/>
  </si>
  <si>
    <t>신속한 이동</t>
    <phoneticPr fontId="1" type="noConversion"/>
  </si>
  <si>
    <t>맹독 다트</t>
    <phoneticPr fontId="1" type="noConversion"/>
  </si>
  <si>
    <t>유독성 함정</t>
    <phoneticPr fontId="1" type="noConversion"/>
  </si>
  <si>
    <t>사형 선고</t>
    <phoneticPr fontId="1" type="noConversion"/>
  </si>
  <si>
    <t>어둠의 통로</t>
    <phoneticPr fontId="1" type="noConversion"/>
  </si>
  <si>
    <t>사슬 채찍</t>
    <phoneticPr fontId="1" type="noConversion"/>
  </si>
  <si>
    <t>영혼 감옥</t>
    <phoneticPr fontId="1" type="noConversion"/>
  </si>
  <si>
    <t>속사</t>
    <phoneticPr fontId="1" type="noConversion"/>
  </si>
  <si>
    <t>로켓 점프</t>
    <phoneticPr fontId="1" type="noConversion"/>
  </si>
  <si>
    <t>폭발 화약</t>
    <phoneticPr fontId="1" type="noConversion"/>
  </si>
  <si>
    <t>대구경 탄환</t>
    <phoneticPr fontId="1" type="noConversion"/>
  </si>
  <si>
    <t>깨물기</t>
    <phoneticPr fontId="1" type="noConversion"/>
  </si>
  <si>
    <t>얼음 왕국</t>
    <phoneticPr fontId="1" type="noConversion"/>
  </si>
  <si>
    <t>얼음 기둥</t>
    <phoneticPr fontId="1" type="noConversion"/>
  </si>
  <si>
    <t>진압</t>
    <phoneticPr fontId="1" type="noConversion"/>
  </si>
  <si>
    <t>피의 갈망</t>
    <phoneticPr fontId="1" type="noConversion"/>
  </si>
  <si>
    <t>조롱의 외침</t>
    <phoneticPr fontId="1" type="noConversion"/>
  </si>
  <si>
    <t>회전베기</t>
    <phoneticPr fontId="1" type="noConversion"/>
  </si>
  <si>
    <t>불사의 분노</t>
    <phoneticPr fontId="1" type="noConversion"/>
  </si>
  <si>
    <t>와일드 카드</t>
    <phoneticPr fontId="1" type="noConversion"/>
  </si>
  <si>
    <t>카드 뽑기</t>
    <phoneticPr fontId="1" type="noConversion"/>
  </si>
  <si>
    <t>속임수 덱</t>
    <phoneticPr fontId="1" type="noConversion"/>
  </si>
  <si>
    <t>운명</t>
    <phoneticPr fontId="1" type="noConversion"/>
  </si>
  <si>
    <t>푸른색 카드</t>
    <phoneticPr fontId="1" type="noConversion"/>
  </si>
  <si>
    <t>붉은색 카드</t>
    <phoneticPr fontId="1" type="noConversion"/>
  </si>
  <si>
    <t>황금색 카드</t>
    <phoneticPr fontId="1" type="noConversion"/>
  </si>
  <si>
    <t>독약 병</t>
    <phoneticPr fontId="1" type="noConversion"/>
  </si>
  <si>
    <t>오염</t>
    <phoneticPr fontId="1" type="noConversion"/>
  </si>
  <si>
    <t>무차별 난사</t>
    <phoneticPr fontId="1" type="noConversion"/>
  </si>
  <si>
    <t>호랑이 태세</t>
    <phoneticPr fontId="1" type="noConversion"/>
  </si>
  <si>
    <t>거북이 태세</t>
    <phoneticPr fontId="1" type="noConversion"/>
  </si>
  <si>
    <t>곰 태세</t>
    <phoneticPr fontId="1" type="noConversion"/>
  </si>
  <si>
    <t>불사조 태세</t>
    <phoneticPr fontId="1" type="noConversion"/>
  </si>
  <si>
    <t>부식성 폭약</t>
    <phoneticPr fontId="1" type="noConversion"/>
  </si>
  <si>
    <t>심판의 원</t>
    <phoneticPr fontId="1" type="noConversion"/>
  </si>
  <si>
    <t>경멸</t>
    <phoneticPr fontId="1" type="noConversion"/>
  </si>
  <si>
    <t>불사의 공포</t>
    <phoneticPr fontId="1" type="noConversion"/>
  </si>
  <si>
    <t>번개 강타</t>
    <phoneticPr fontId="1" type="noConversion"/>
  </si>
  <si>
    <t>광란의 상처</t>
    <phoneticPr fontId="1" type="noConversion"/>
  </si>
  <si>
    <t>천공 분열</t>
    <phoneticPr fontId="1" type="noConversion"/>
  </si>
  <si>
    <t>폭풍을 부르는자</t>
    <phoneticPr fontId="1" type="noConversion"/>
  </si>
  <si>
    <t>야수의 송곳니</t>
    <phoneticPr fontId="1" type="noConversion"/>
  </si>
  <si>
    <t>피의 사냥</t>
    <phoneticPr fontId="1" type="noConversion"/>
  </si>
  <si>
    <t>원시의 포효</t>
    <phoneticPr fontId="1" type="noConversion"/>
  </si>
  <si>
    <t>무한의 구속</t>
    <phoneticPr fontId="1" type="noConversion"/>
  </si>
  <si>
    <t>깃털 연타</t>
    <phoneticPr fontId="1" type="noConversion"/>
  </si>
  <si>
    <t>죽음의 깃</t>
    <phoneticPr fontId="1" type="noConversion"/>
  </si>
  <si>
    <t>깃부르미</t>
    <phoneticPr fontId="1" type="noConversion"/>
  </si>
  <si>
    <t>저항의 비상</t>
    <phoneticPr fontId="1" type="noConversion"/>
  </si>
  <si>
    <t>비전 파동</t>
    <phoneticPr fontId="1" type="noConversion"/>
  </si>
  <si>
    <t>파멸의 눈</t>
    <phoneticPr fontId="1" type="noConversion"/>
  </si>
  <si>
    <t>충격 구체</t>
    <phoneticPr fontId="1" type="noConversion"/>
  </si>
  <si>
    <t>비전 의식</t>
    <phoneticPr fontId="1" type="noConversion"/>
  </si>
  <si>
    <t>삼조격</t>
    <phoneticPr fontId="1" type="noConversion"/>
  </si>
  <si>
    <t>풍전참뢰</t>
    <phoneticPr fontId="1" type="noConversion"/>
  </si>
  <si>
    <t>무쌍돌격</t>
    <phoneticPr fontId="1" type="noConversion"/>
  </si>
  <si>
    <t>현월수호</t>
    <phoneticPr fontId="1" type="noConversion"/>
  </si>
  <si>
    <t>강철 폭풍</t>
    <phoneticPr fontId="1" type="noConversion"/>
  </si>
  <si>
    <t>바람 장막</t>
    <phoneticPr fontId="1" type="noConversion"/>
  </si>
  <si>
    <t>질풍검</t>
    <phoneticPr fontId="1" type="noConversion"/>
  </si>
  <si>
    <t>최후의 숨결</t>
    <phoneticPr fontId="1" type="noConversion"/>
  </si>
  <si>
    <t>죽음의 손길</t>
    <phoneticPr fontId="1" type="noConversion"/>
  </si>
  <si>
    <t>제국의 눈</t>
    <phoneticPr fontId="1" type="noConversion"/>
  </si>
  <si>
    <t>속박명령</t>
    <phoneticPr fontId="1" type="noConversion"/>
  </si>
  <si>
    <t>악의 승천</t>
    <phoneticPr fontId="1" type="noConversion"/>
  </si>
  <si>
    <t>구르기</t>
    <phoneticPr fontId="1" type="noConversion"/>
  </si>
  <si>
    <t>은화살</t>
    <phoneticPr fontId="1" type="noConversion"/>
  </si>
  <si>
    <t>선고</t>
    <phoneticPr fontId="1" type="noConversion"/>
  </si>
  <si>
    <t>결전의 시간</t>
    <phoneticPr fontId="1" type="noConversion"/>
  </si>
  <si>
    <t>부패의 사슬</t>
    <phoneticPr fontId="1" type="noConversion"/>
  </si>
  <si>
    <t>퍼붓는 화살</t>
    <phoneticPr fontId="1" type="noConversion"/>
  </si>
  <si>
    <t>역병 화살</t>
    <phoneticPr fontId="1" type="noConversion"/>
  </si>
  <si>
    <t>꿰뚫는 화살</t>
    <phoneticPr fontId="1" type="noConversion"/>
  </si>
  <si>
    <t>모든 챔피언 스킬명 작성 완료</t>
    <phoneticPr fontId="1" type="noConversion"/>
  </si>
  <si>
    <t>모든 챔피언 스킬명 업로드 완료</t>
    <phoneticPr fontId="1" type="noConversion"/>
  </si>
  <si>
    <t>모든 챔피언 성장 스탯을 버튼에 적용 완료</t>
    <phoneticPr fontId="1" type="noConversion"/>
  </si>
  <si>
    <t>※ 본 시뮬레이터는 인게임과의 오차가 있을 수 도 있습니다 ※</t>
    <phoneticPr fontId="1" type="noConversion"/>
  </si>
  <si>
    <t>※ 본 시뮬레이터는 근사값이 나오게 설정되어 있습니다 ※</t>
    <phoneticPr fontId="1" type="noConversion"/>
  </si>
  <si>
    <t>passiveIndex</t>
    <phoneticPr fontId="1" type="noConversion"/>
  </si>
  <si>
    <t>Q1skillIndex</t>
    <phoneticPr fontId="1" type="noConversion"/>
  </si>
  <si>
    <t>W1skillIndex</t>
    <phoneticPr fontId="1" type="noConversion"/>
  </si>
  <si>
    <t>E1skillIndex</t>
    <phoneticPr fontId="1" type="noConversion"/>
  </si>
  <si>
    <t>R1skillIndex</t>
    <phoneticPr fontId="1" type="noConversion"/>
  </si>
  <si>
    <t>Q2SkillIndex</t>
    <phoneticPr fontId="1" type="noConversion"/>
  </si>
  <si>
    <t>W2SkillIndex</t>
    <phoneticPr fontId="1" type="noConversion"/>
  </si>
  <si>
    <t>E2SkillIndex</t>
    <phoneticPr fontId="1" type="noConversion"/>
  </si>
  <si>
    <t>R2SkillIndex</t>
    <phoneticPr fontId="1" type="noConversion"/>
  </si>
  <si>
    <t>Q3SkillIndex</t>
    <phoneticPr fontId="1" type="noConversion"/>
  </si>
  <si>
    <t>W3SkillIndex</t>
    <phoneticPr fontId="1" type="noConversion"/>
  </si>
  <si>
    <t>E3SkillIndex</t>
    <phoneticPr fontId="1" type="noConversion"/>
  </si>
  <si>
    <t>R3SkillIndex</t>
    <phoneticPr fontId="1" type="noConversion"/>
  </si>
  <si>
    <t>Q4SkillIndex</t>
    <phoneticPr fontId="1" type="noConversion"/>
  </si>
  <si>
    <t>W4SkillIndex</t>
    <phoneticPr fontId="1" type="noConversion"/>
  </si>
  <si>
    <t>E4SkillIndex</t>
    <phoneticPr fontId="1" type="noConversion"/>
  </si>
  <si>
    <t>R4SkillIndex</t>
    <phoneticPr fontId="1" type="noConversion"/>
  </si>
  <si>
    <t>Q5SkillIndex</t>
    <phoneticPr fontId="1" type="noConversion"/>
  </si>
  <si>
    <t>W5SkillIndex</t>
    <phoneticPr fontId="1" type="noConversion"/>
  </si>
  <si>
    <t>E5SkillIndex</t>
    <phoneticPr fontId="1" type="noConversion"/>
  </si>
  <si>
    <t>R5SkillIndex</t>
    <phoneticPr fontId="1" type="noConversion"/>
  </si>
  <si>
    <t>가렌이 8초 동안 피해를 입지 않거나 적의 스킬에 맞지 않으면 5초마다 최대 체력의 일정 비율을 레벨만큼 회복합니다.</t>
    <phoneticPr fontId="1" type="noConversion"/>
  </si>
  <si>
    <t>가렌에게 적용된 모든 둔화 효과가 제거되고 일정 시간 동안 이동 속도가 30% 상승합니다.
다음 기본 공격은 1.5초 동안 침묵시키고 추가 물리 피해를 입힙니다.</t>
    <phoneticPr fontId="1" type="noConversion"/>
  </si>
  <si>
    <t>가렌이 적을 처단할 데마시아의 힘을 소환하여 잃은 체력의 일정 비율에 해당하는 고정 피해를 입힙니다.</t>
    <phoneticPr fontId="1" type="noConversion"/>
  </si>
  <si>
    <t>갈리오가 기본 공격 시 주변 적들에게 마법 피해를 입힙니다. 이 효과에는 5초의 재사용 대기시간이 있습니다.</t>
    <phoneticPr fontId="1" type="noConversion"/>
  </si>
  <si>
    <t>기본 지속 효과: 유닛을 처치하면 영구적으로 0.2의 방어력과 0.2의 마법 저항력이 부여되어 최대 30까지 증가합니다. 최대 중첩 시 가렌의 추가 방어력 및 추가 마법 저항력이 10% 증가합니다.
사용 시: 가렌이 일정 시간 동안 용기백배하여 받는 피해가 30% 감소합니다. 또한 0.75초 동안 일정 피해를 흡수하는 보호막과 60%의 강인함을 얻습니다.</t>
    <phoneticPr fontId="1" type="noConversion"/>
  </si>
  <si>
    <t>기본 지속 효과: 갈리오가 12초 동안 피해를 입지 않으면 마법 피해를 흡수하는 보호막을 얻습니다.
충전 시작 시: 갈리오가 받는 마법 피해와 물리 피해가 감소하며 15% 둔화됩니다.
발사 시: 0.5~1.5초 동안 적 챔피언들을 도발하고 마법 피해를 입히며, 피해량 감소 효과가 2초 추가됩니다. 도발 사거리 및 지속 시간과 피해량은 충전 시간에 비례합니다.</t>
    <phoneticPr fontId="1" type="noConversion"/>
  </si>
  <si>
    <t>갈리오가 전방으로 돌진해 처음 적중한 적 챔피언을 0.75초 동안 공중으로 띄워올리고 마법 피해를 입힙니다. 돌진 경로에 있는 다른 적은 모두 마법 피해를 입습니다.
갈리오의 돌진은 지형에 부딪히면 멈춥니다.</t>
    <phoneticPr fontId="1" type="noConversion"/>
  </si>
  <si>
    <t>갈리오가 아군 챔피언의 위치를 착지 지점으로 정해, 해당 지점 주변의 모든 아군 챔피언에게 5초 동안 듀란드의 방패 기본 지속 효과 보호막을 씌웁니다. 이후 착지 지점으로 날아갑니다.
착지 시 0.75초 동안 공중으로 띄워 올리고 마법 피해를 입힙니다.</t>
    <phoneticPr fontId="1" type="noConversion"/>
  </si>
  <si>
    <t>갱플랭크의 근접 공격이 대상을 불태워 2.5초간 고정 피해를 추가로 입히고 2초간 갱플랭크의 이동 속도가 30% 상승합니다.
화약통을 파괴하면 이 스킬의 재사용 대기시간이 초기화되며 갱플랭크의 이동 속도가 동일하게 상승합니다.</t>
    <phoneticPr fontId="1" type="noConversion"/>
  </si>
  <si>
    <t>갱플랭크가 귤을 많이 먹어서 모든 방해 효과를 제거하고 체력을 잃은 체력의 일부만큼 회복합니다.</t>
    <phoneticPr fontId="1" type="noConversion"/>
  </si>
  <si>
    <t>갱플랭크가 배에 신호를 보내 맵 어느 위치로든 8초 동안 12차례 포탄을 발사하도록 합니다. 대포 세례마다 0.5초 동안 30%의 둔화를 적용하며 마법 피해를 입힙니다.</t>
    <phoneticPr fontId="1" type="noConversion"/>
  </si>
  <si>
    <t>그라가스가 스킬을 사용하면 술을 마셔 8%의 체력을 회복합니다. 이 효과에는 8초의 재사용 대기시간이 있습니다.</t>
    <phoneticPr fontId="1" type="noConversion"/>
  </si>
  <si>
    <t>그라가스가 앞으로 돌진하여 첫 번째 적에게 부딪히면 1초 동안 주변 적을 공중으로 띄워 올리고 마법 피해를 입힙니다.
그라가스가 적과 충돌하면 이 스킬의 재사용 대기시간이 3초 단축됩니다.</t>
    <phoneticPr fontId="1" type="noConversion"/>
  </si>
  <si>
    <t>그레이브즈가 화약을 흩뿌리는 탄환을 발사하여 물리 피해를 입힙니다. 탄환은 1초 뒤 또는 지형에 충돌 시 폭발하여 탄환의 경로나 근처에 있는 적들에게 물리 피해를 입힙니다.</t>
    <phoneticPr fontId="1" type="noConversion"/>
  </si>
  <si>
    <t>그레이브즈가 4초간 지속되는 검은 연막을 만들어냅니다. 연막 안에 있는 적은 50% 둔화되며 시야가 차단됩니다. 연막탄은 처음 적중 시 마법 피해를 입힙니다.</t>
    <phoneticPr fontId="1" type="noConversion"/>
  </si>
  <si>
    <t>그레이브즈가 돌진하며 탄환 하나를 장전합니다. 또한 4초 동안 중첩을 1 획득합니다. (최대 8중첩) 적 챔피언을 향해 돌진하면 중첩을 2 획득합니다. 1중첩당 방어력이 증가합니다. 미니언이 아닌 대상을 공격하면 중첩이 초기화됩니다.
그레이브즈의 기본 공격으로 적중한 탄환 하나당 이 스킬의 재사용 대기시간이 0.5초 감소합니다.</t>
    <phoneticPr fontId="1" type="noConversion"/>
  </si>
  <si>
    <t>그레이브즈가 폭발성 탄환을 발사하여 뒤로 밀려납니다. 탄환은 첫 번째로 맞은 적에게 물리 피해를 입힙니다. 탄환은 챔피언을 맞히거나 사거리 끝까지 날아간 다음 폭발하여 물리 피해를 줍니다.</t>
    <phoneticPr fontId="1" type="noConversion"/>
  </si>
  <si>
    <t>그레이브즈의 기본 공격에는 몇 가지 특징이 있습니다.
- 탄환 두 발을 발사하면 재장전해야 합니다. 공격 속도가 재장전 시간은 약간 줄이지만, 공격 후 다음 공격까지 걸리는 시간은 대폭 감소시킵니다.
- 공격 시 4개의 탄환을 발사합니다. 대상에 적중한 첫 번째 탄환은 물리 피해를 입히고 이후의 탄환은 각각 33.3%의 물리 피해를 입힙니다. 치명타 공격 시 일반 치명타 효과 대신 6발의 탄환을 발사하고 30%의 추가 피해를 입힙니다. 구조물의 경우 피해량이 25% 감소합니다.
- 탄환은 적중한 첫 유닛을 관통할 수 없습니다. 챔피언이 아닌 유닛이 탄환을 여러 개 맞으면 뒤로 밀려납니다.</t>
    <phoneticPr fontId="1" type="noConversion"/>
  </si>
  <si>
    <t>나르는 전투에 참여할 때와 공격할 때 분노가 생성됩니다. 분노가 최고치에 도달하면 다음번 스킬을 사용할 때 변신하여 15초 동안 사용하는 스킬과 능력치가 바뀝니다.</t>
    <phoneticPr fontId="1" type="noConversion"/>
  </si>
  <si>
    <t>부메랑을 던지면 물리 피해를 입히고 2초 동안 적들의 속도를 늦춥니다. 부메랑은 적 하나를 맞힌 다음에는 나르에게 돌아오며, 이후 맞히는 적들은 50%의 피해를 입습니다. 적 하나당 부메랑에 한 번만 맞습니다. 부메랑을 받으면 재사용 대기시간이 40% 감소합니다.</t>
    <phoneticPr fontId="1" type="noConversion"/>
  </si>
  <si>
    <t>돌덩이를 던져 맞은 대상과 주변 모든 적을 둔화시키고 물리 피해를 입힙니다. 돌덩이를 집어들면 이 스킬의 재사용 대기시간이 70% 감소합니다.</t>
    <phoneticPr fontId="1" type="noConversion"/>
  </si>
  <si>
    <t>1.25초 동안 일정 구역 안에 있는 모든 적을 기절시켜 물리 피해를 입힙니다.
나르가 메가 나르 형태에서 미니 나르 형태로 돌아올 때는 슝슝의 이동 속도 상승 효과를 받습니다.</t>
    <phoneticPr fontId="1" type="noConversion"/>
  </si>
  <si>
    <t>대상 지점으로 폴짝 뛰어 6초 동안 공격 속도가 상승합니다. 유닛 위에 착지하면 튕겨서 더 멀리 날아가며, 착지한 유닛이 적일 경우 물리 피해를 입히고 잠시 둔화시킵니다.</t>
    <phoneticPr fontId="1" type="noConversion"/>
  </si>
  <si>
    <t>기본 지속 효과: 슝슝의 이동 속도 증가율이 상승합니다.</t>
    <phoneticPr fontId="1" type="noConversion"/>
  </si>
  <si>
    <t xml:space="preserve">
근처 적을 정해진 방향으로 밀어내서 물리 피해를 입히고 일정 시간 동안 속도를 45% 늦춥니다. 벽에 부딪히는 적은 150%의 피해를 입고, 둔화되는 대신 기절합니다.</t>
    <phoneticPr fontId="1" type="noConversion"/>
  </si>
  <si>
    <t>나미의 스킬에 맞은 아군 챔피언은 1.5초 동안 이동 속도가 상승합니다.</t>
    <phoneticPr fontId="1" type="noConversion"/>
  </si>
  <si>
    <t>나미가 물방울을 던져 1.5초 동안 기절시키고 마법 피해를 입힙니다.</t>
    <phoneticPr fontId="1" type="noConversion"/>
  </si>
  <si>
    <t>나미가 밀려드는 파도를 보내 아군 및 적 챔피언을 번갈아 맞힙니다. 파도는 각 챔피언을 한 번만 맞힐 수 있으며 최대 3명의 대상에게 튕깁니다.
- 아군의 체력을 회복시키고 근처 적 챔피언에게 튕깁니다.
- 적에게 마법 피해를 입히고 근처 아군 챔피언에게 튕깁니다.
피해량과 회복량은 한 번 튕길 때마다 -15 (+0.075 주문력)%씩 조정됩니다.</t>
    <phoneticPr fontId="1" type="noConversion"/>
  </si>
  <si>
    <t xml:space="preserve">나미가 6초 동안 아군 챔피언의 다음 기본 공격과 스킬 3회를 강화합니다. 강화된 기본 공격과 스킬은 대상을 1초 동안 둔화시키고 마법 피해를 추가로 입힙니다.
</t>
    <phoneticPr fontId="1" type="noConversion"/>
  </si>
  <si>
    <t xml:space="preserve">대상 지점으로 훌쩍 뛰어 착지 위치에 있는 적에게 물리 피해를 입힙니다. 나르에게 밟힌 적들은 잠시동안 둔화됩니다.
</t>
    <phoneticPr fontId="1" type="noConversion"/>
  </si>
  <si>
    <t xml:space="preserve">같은 대상에게 매 3번째 기본 공격이나 스킬 공격을 하면 추가로 대상의 최대 체력에 비례한 마법 피해를 입히고 나르의 이동 속도가 상승한 다음 3초에 걸쳐 원래대로 돌아옵니다. </t>
    <phoneticPr fontId="1" type="noConversion"/>
  </si>
  <si>
    <t xml:space="preserve">그라가스가 술통을 굴립니다. 술통은 4초 후 폭발해 마법 피해를 입히고 2초 동안 둔화시킵니다. 피해량과 둔화 효과는 폭발 전 술통이 유지됐던 시간에 비례해 증가합니다.
재사용하여 술통을 더 빨리 폭발시킬 수 있습니다.
</t>
    <phoneticPr fontId="1" type="noConversion"/>
  </si>
  <si>
    <t xml:space="preserve">그라가스가 술통에 든 술을 마시고 2.5초 동안 받는 피해량이 감소합니다. 술을 다 마시면 다음 기본 공격 시 대상과 주변 적에게 최대 체력에 해당하는 마법 피해를 추가로 입힙니다.
</t>
    <phoneticPr fontId="1" type="noConversion"/>
  </si>
  <si>
    <t xml:space="preserve">그라가스가 술통을 던져 지면에 마법 피해를 입히고 적들을 폭발 지점으로부터 밀어냅니다.
</t>
    <phoneticPr fontId="1" type="noConversion"/>
  </si>
  <si>
    <t xml:space="preserve">갱플랭크가 총알을 발사해 물리 피해를 입힙니다. 이 공격으로 대상을 처치할 경우 갱플랭크가 골드와 바다뱀 은화를 추가로 얻습니다.
상점에서 바다뱀 은화를 써서 포탄 세례 스킬을 업그레이드할 수 있습니다.
</t>
    <phoneticPr fontId="1" type="noConversion"/>
  </si>
  <si>
    <t>25초 동안 갱플랭크와 적 챔피언이 공격할 수 있는 화약통을 설치합니다. 갱플랭크가 파괴하는 통은 폭발하여 2초 동안 적을 40% 둔화시키고 방어력의 40%를 무시하며 기본 공격의 피해량만큼 피해를 입힙니다. 챔피언은 물리 피해를 추가로 입습니다.
통의 체력은 2초마다 줄어듭니다. 통이 폭발하면 폭발 지대에 겹쳐 있는 통들이 연쇄 폭발하지만 같은 대상이 여러 번 피해를 입지는 않습니다. 혀어어어업상 스킬로 통을 터뜨리면 대상 처치 시 추가 골드를 얻습니다.</t>
    <phoneticPr fontId="1" type="noConversion"/>
  </si>
  <si>
    <t>갈리오가 두 개의 돌풍을 발사해 마법 피해를 입힙니다.
두 돌풍이 합쳐지면 소용돌이가 일어나 2초 동안 적 최대 체력에 해당하는 마법 피해를 입힙니다.</t>
    <phoneticPr fontId="1" type="noConversion"/>
  </si>
  <si>
    <t xml:space="preserve">가렌이 3초 동안 검을 들고 빠르게 회전하여 물리 피해를 여러 차례 입힙니다. 가장 가까운 적은 타격을 받을 때마다 25%의 추가 피해를 입습니다.
</t>
    <phoneticPr fontId="1" type="noConversion"/>
  </si>
  <si>
    <t>나미가 해일을 소환하여 0.5초 동안 공중으로 띄워 올리고 둔화시키며 마법 피해를 입힙니다. 둔화 지속시간은 해일이 이동한 거리에 비례하며 최대 4초입니다.
파도에 맞은 아군은 밀려오는 파도의 효과를 두 배로 받습니다.</t>
    <phoneticPr fontId="1" type="noConversion"/>
  </si>
  <si>
    <t>나서스가 추가 생명력 흡수 효과를 얻습니다.</t>
    <phoneticPr fontId="1" type="noConversion"/>
  </si>
  <si>
    <t>나서스의 다음 기본 공격이 추가 물리 피해를 입힙니다. 이 스킬로 적을 처치하면 영구적으로 피해량이 3만큼 증가하고 챔피언, 대형 미니언, 대형 정글 몬스터를 대상으로는 12만큼 증가합니다.</t>
    <phoneticPr fontId="1" type="noConversion"/>
  </si>
  <si>
    <t>나서스가 챔피언의 노화를 촉진시켜 35% 둔화시킵니다. 둔화 효과는 5초 동안 최대치까지 증가합니다. 대상의 공격 속도는 둔화 효과의 절반만큼 감소합니다.</t>
    <phoneticPr fontId="1" type="noConversion"/>
  </si>
  <si>
    <t>나서스가 영혼의 불길로 마법 피해를 입힙니다. 해당 지역 내 적은 방어력이 감소하고 5초 동안 마법 피해를 입습니다.</t>
    <phoneticPr fontId="1" type="noConversion"/>
  </si>
  <si>
    <t>나서스가 15초 동안 모래 폭풍 속에서 힘을 얻어 최대 체력이 증가하고 방어력과 마법 저항력이 상승합니다.
폭풍이 부는 동안 나서스는 매초 주변 적이 보유한 최대 체력에 해당하는 마법 피해를 입히며 흡수의 일격 재사용 대기시간이 50% 감소합니다.</t>
    <phoneticPr fontId="1" type="noConversion"/>
  </si>
  <si>
    <t>노틸러스의 첫 공격이 추가 물리 피해를 주며 일정 시간 동안 대상을 속박합니다.</t>
    <phoneticPr fontId="1" type="noConversion"/>
  </si>
  <si>
    <t>노틸러스가 전방으로 닻을 던집니다. 닻이 적을 맞히면 노틸러스와 대상이 가까이 당겨지며 대상에게 마법 피해를 입히고 잠시 기절시킵니다. 닻이 지형을 맞히면 노틸러스가 지형 쪽으로 끌려갑니다.</t>
    <phoneticPr fontId="1" type="noConversion"/>
  </si>
  <si>
    <t>노틸러스가 6초 동안 보호막을 얻습니다. 보호막이 지속되는 동안 노틸러스의 기본 공격은 2초에 걸쳐 대상과 대상 주위의 모든 적에게 마법 피해를 추가로 입힙니다.</t>
    <phoneticPr fontId="1" type="noConversion"/>
  </si>
  <si>
    <t>노틸러스가 주위에 세 번의 폭발을 일으킵니다. 폭발할 때마다 범위 내의 모든 적에게 마법 피해를 입히고 1.25초 동안 둔화시킵니다. 둔화 효과는 시간이 지나면 사라집니다.</t>
    <phoneticPr fontId="1" type="noConversion"/>
  </si>
  <si>
    <t>노틸러스가 적 챔피언을 추격하는 충격파를 발사해 마법 피해를 입히며, 1초 동안 공중으로 띄워 올리고 기절시킵니다. 충격파에 맞은 다른 적 또한 공중에 뜨고 기절하며 마법 피해를 입습니다.</t>
    <phoneticPr fontId="1" type="noConversion"/>
  </si>
  <si>
    <t>14초마다 녹턴이 다음 기본 공격 시 주변 적에게 120%의 물리 피해를 입히고 적중한 대상 하나당 체력을 회복합니다.
녹턴이 기본 공격 시 이 효과의 재사용 대기시간이 1초 감소합니다. (적 챔피언과 몬스터 공격 시 3초 감소)</t>
    <phoneticPr fontId="1" type="noConversion"/>
  </si>
  <si>
    <t>녹턴이 그림자 칼날을 던져 물리 피해를 입히고 5초 동안 황혼의 궤적을 남깁니다. 공격당한 적 챔피언 역시 황혼의 궤적을 남깁니다.
녹턴은 궤적 위로 이동 시 유체화 상태가 되고 이동 속도가 상승하며 공격력이 증가합니다.</t>
    <phoneticPr fontId="1" type="noConversion"/>
  </si>
  <si>
    <t>기본 지속 효과: 녹턴의 공격 속도가 상승합니다.
사용 시: 녹턴이 1.5초 동안 그림자 장벽을 생성해 적의 다음 스킬을 방어합니다. 스킬을 막아내면 5초 동안 이 스킬의 기본 지속 효과가 강화되어 공격 속도가 2배까지 상승합니다.</t>
    <phoneticPr fontId="1" type="noConversion"/>
  </si>
  <si>
    <t>기본 지속 효과: 녹턴이 공포에 빠진 적에게 접근할 때 이동 속도가 증가합니다.
사용 시: 녹턴이 대상과 연결되어 악몽을 꾸게 하고 2초 동안 마법 피해를 입힙니다. 연결이 끊어지지 않으면 대상이 일정 시간 동안 공포에 빠집니다.</t>
    <phoneticPr fontId="1" type="noConversion"/>
  </si>
  <si>
    <t>녹턴이 전장을 어둠으로 뒤덮어 6초 동안 적 챔피언의 시야 반경을 줄이고 시야 공유를 차단합니다. 지속시간 중에 스킬을 재사용하면 적 챔피언에게 돌격해 물리 피해를 입힙니다.</t>
    <phoneticPr fontId="1" type="noConversion"/>
  </si>
  <si>
    <t>챔피언, 대형 정글 몬스터, 또는 구조물에 피해를 입히면 4초 동안 누누와 윌럼프, 주변 아군의 공격 속도가 20% 증가하고 이동 속도가 10% 증가합니다.
강화 효과가 지속되는 동안 기본 공격 시 주변 적들에게 최대 공격력의 30%의 추가 물리 피해를 입힙니다.</t>
    <phoneticPr fontId="1" type="noConversion"/>
  </si>
  <si>
    <t>니달리는 쿠거의 상 스킬 레벨을 하나 보유한 상태로 시작합니다.
수풀에 들어가면 2초 동안 니달리의 이동 속도가 10% 증가합니다. 적 챔피언 쪽으로 이동할 때는 이동 속도가 30%까지 증가합니다.
챔피언이나 정글 몬스터가 창 투척이나 매복 덫에 적중하면 4초 동안 사냥 대상이 됩니다. 사냥당하는 적이 있으면 절대 시야로 해당 적의 모습이 드러나며 니달리의 이동 속도가 10% 증가합니다. 사냥당하는 적 쪽으로 이동할 때는 이동 속도가 30%까지 증가합니다.</t>
    <phoneticPr fontId="1" type="noConversion"/>
  </si>
  <si>
    <t>인간 형태: 니달리가 창을 던져 마법 피해를 입힙니다. 피해량은 창이 날아간 거리에 비례해 300%의 마법 피해까지 증가합니다.</t>
    <phoneticPr fontId="1" type="noConversion"/>
  </si>
  <si>
    <t>쿠거 형태: 니달리의 다음 기본 공격이 마법 피해를 추가로 입힙니다.
사냥당하는 적이 입는 피해는 40% 증가합니다.</t>
    <phoneticPr fontId="1" type="noConversion"/>
  </si>
  <si>
    <t>인간 형태: 니달리가 2분 동안 유지되는 투명한 덫을 설치합니다. 적이 덫을 밟으면 4초 동안 마법 피해를 입습니다.
한 번에 일정한 수의 덫만 설치할 수 있습니다.</t>
    <phoneticPr fontId="1" type="noConversion"/>
  </si>
  <si>
    <t>쿠거 형태: 니달리가 도약하고 착지하여 주변 적들에게 마법 피해를 입힙니다. 쿠거 형태로 유닛을 처치 시 이 스킬의 재사용 대기시간이 감소합니다.
더욱 먼 거리에서 사냥 대상에게 도약할 수 있으며 이 스킬의 재사용 대기시간이 감소합니다.</t>
    <phoneticPr fontId="1" type="noConversion"/>
  </si>
  <si>
    <t>인간 형태: 니달리가 체력을 회복시키고 7초 동안 공격 속도를 증가시킵니다.</t>
    <phoneticPr fontId="1" type="noConversion"/>
  </si>
  <si>
    <t>쿠거 형태: 니달리가 전방의 적들을 발톱으로 공격하여 마법 피해를 입힙니다.</t>
    <phoneticPr fontId="1" type="noConversion"/>
  </si>
  <si>
    <t>기본 지속 효과: 인간 형태일 때 사냥을 적용하면 이 스킬의 재사용 대기시간이 초기화됩니다.
인간 형태: 니달리가 쿠거 형태로 변하며 기본 공격이 근접으로 바뀌고 사용 스킬이 변경됩니다.</t>
    <phoneticPr fontId="1" type="noConversion"/>
  </si>
  <si>
    <t>쿠거 형태: 니달리가 인간 형태로 변하며 기본 공격이 원거리로 바뀌고 사용 스킬이 변경됩니다.</t>
    <phoneticPr fontId="1" type="noConversion"/>
  </si>
  <si>
    <t>누누와 윌럼프가 굴릴수록 크기와 속도가 증가하는 눈덩이를 생성합니다. 눈덩이는 적에게 피해를 입히고 공중으로 띄워 올립니다. 눈덩이를 굴리는 동안 회전 속도가 느려지지만 계속 회전하면 회전 속도가 점점 증가합니다.
눈덩이가 챔피언이나 대형 몬스터, 벽에 충돌하면 마법 피해를 입히고 0.5~1.25초 동안 대상을 롤아이콘-군중제어 에어본공중으로 띄워 올립니다. 피해량은 눈덩이를 굴린 거리에 비례합니다.</t>
    <phoneticPr fontId="1" type="noConversion"/>
  </si>
  <si>
    <t>윌럼프가 적을 물어뜯습니다. 미니언이나 정글 몬스터에게 사용 시 고정 피해를 입히고 체력을 회복합니다. 챔피언에게 사용 시 마법 피해를 입히고 체력을 회복합니다.
누누와 윌럼프의 체력이 50% 미만일 경우 회복량이 50% 증가합니다.</t>
    <phoneticPr fontId="1" type="noConversion"/>
  </si>
  <si>
    <t>누누가 눈덩이 3개를 던져 총 마법 피해를 입힙니다. 눈덩이 3개를 모두 맞은 적은 1초 동안 둔화됩니다. 이 스킬은 최대 2회까지 재사용할 수 있습니다.
3초 후 누누가 눈덩이에 맞아 둔화된 주변 적들을 모두 속박하고 추가 마법 피해를 입힙니다.</t>
    <phoneticPr fontId="1" type="noConversion"/>
  </si>
  <si>
    <t>누누와 윌럼프가 최대 3초 동안 강력한 눈보라를 생성합니다. 눈보라 안에 있는 적은 50% 둔화되며 지속시간 동안 둔화 정도는 95%까지 증가합니다. 누누와 윌럼프는 보호막을 얻으며, 이 보호막은 이후 3초에 걸쳐 서서히 사라집니다.
눈보라가 끝나면 폭발하여 범위 내에 있는 적에게 정신 집중 시간에 비례해 마법 피해를 입힙니다.</t>
    <phoneticPr fontId="1" type="noConversion"/>
  </si>
  <si>
    <t>니코가 아군 챔피언 중 한 명으로 변신합니다. 적 챔피언으로부터 직접 피해를 받거나 피해를 입히는 스킬을 사용하면 변신이 풀립니다.</t>
    <phoneticPr fontId="1" type="noConversion"/>
  </si>
  <si>
    <t>니코가 폭발하는 씨앗을 던져 마법 피해를 입힙니다. 씨앗이 폭발하여 유닛을 처치하거나 챔피언 또는 대형 몬스터에게 피해를 입히면 다시 폭발하여 마법 피해를 입힙니다. 최대 두 번까지 추가로 폭발합니다.</t>
    <phoneticPr fontId="1" type="noConversion"/>
  </si>
  <si>
    <t>기본 지속 효과: 세 번째 기본 공격마다 추가 마법 피해를 입히고 이동 속도가 1초 동안 증가합니다.
사용 시: 니코가 0.5초 동안 투명 상태가 되며 3초 동안 유지되는 복제 형상을 만들어 지정한 방향으로 보냅니다. 니코와 복제 형상은 3초 동안 추가 이동 속도를 얻습니다.</t>
    <phoneticPr fontId="1" type="noConversion"/>
  </si>
  <si>
    <t>니코가 올가미를 던져 마법 피해를 입히고 일정 시간 동안 속박합니다.
올가미는 적을 맞히면 강화되어 크기가 커지고 더 빠르게 날아가며, 더 오랫동안 속박합니다.</t>
    <phoneticPr fontId="1" type="noConversion"/>
  </si>
  <si>
    <t>니코가 1.25초 후 공중으로 도약하며 피해량을 흡수하는 보호막을 얻습니다.
착지할 때 주변 적들에게 마법 피해를 입히고 1.25초 동안 기절시킵니다.
니코가 변신 상태인 경우 이 스킬의 준비 동작이 적에게 보이지 않습니다.</t>
    <phoneticPr fontId="1" type="noConversion"/>
  </si>
  <si>
    <t>다리우스의 기본 공격과 공격 스킬이 대상에게 과다출혈을 일으켜 5초에 걸쳐 물리 피해를 입힙니다. 이 효과는 최대 5번까지 중첩이 쌓입니다.
적이 최대로 중첩되거나 녹서스의 단두대 스킬로 처치되면, 5초 동안 다리우스의 공격력이 증가하고 모든 기본 공격과 스킬 공격 사용 시 과다출혈 중첩이 5번 적용됩니다.</t>
    <phoneticPr fontId="1" type="noConversion"/>
  </si>
  <si>
    <t>다리우스가 도끼를 들어 올린 후 주위로 휘둘러 도끼날로는 물리 피해, 도끼 자루로는 35%의 피해를 입힙니다. 도끼 자루에 맞은 적은 과다출혈이 중첩되지 않습니다.
다리우스는 도끼날로 맞힌 적 챔피언과 대형 몬스터 하나당 잃은 체력의 15%가 회복됩니다. 최대 45%까지 회복됩니다.</t>
    <phoneticPr fontId="1" type="noConversion"/>
  </si>
  <si>
    <t>다리우스의 다음 기본 공격은 추가 물리 피해를 입히고, 1초 동안 대상을 90% 둔화시킵니다.
이 스킬로 대상을 처치하면 소모한 마나를 되돌려받고, 재사용 대기시간이 50% 감소합니다.</t>
    <phoneticPr fontId="1" type="noConversion"/>
  </si>
  <si>
    <t>기본 지속 효과: 다리우스의 방어구 관통력이 상승합니다.
사용 시: 다리우스가 도끼를 걸어 끌어당기고 공중으로 띄워 올린 후 1초 동안 40% 둔화시킵니다.</t>
    <phoneticPr fontId="1" type="noConversion"/>
  </si>
  <si>
    <t>다리우스가 적에게 뛰어올라 치명적 타격을 가하여 고정 피해를 입힙니다. 대상의 과다출혈 중첩 하나당 20%의 피해를 추가로 입힙니다.
이 스킬로 대상을 처치할 경우, 다리우스가 20초 안에 이 스킬을 재사용할 수 있습니다. 스킬 레벨이 3이 되면 이 스킬을 사용할 때마다 마나가 소모되지 않으며 챔피언을 처치하면 재사용 대기시간이 완전히 초기화됩니다.</t>
    <phoneticPr fontId="1" type="noConversion"/>
  </si>
  <si>
    <t>다이애나가 공격 속도가 증가합니다. 스킬을 사용한 후에는 3초 동안 추가 공격 속도가 세 배까지 증가합니다.
3번째 기본 공격마다 주위 적들을 베어 추가 마법 피해를 입힙니다.</t>
    <phoneticPr fontId="1" type="noConversion"/>
  </si>
  <si>
    <t>다이애나가 달 에너지를 휘어지게 발사하여 마법 피해를 입히고 3초 동안 달빛으로 표식을 남깁니다.
달빛은 은신 상태가 아닌 적을 드러냅니다.</t>
    <phoneticPr fontId="1" type="noConversion"/>
  </si>
  <si>
    <t>다이애나가 5초 동안 주위를 돌면서 닿으면 폭발하여 각각 마법 피해를 입히는 구체를 세 개 생성합니다. 최대 세 배의 피해를 입힙니다.
같은 시간 동안 다이애나가 보호막도 얻습니다. 마지막 구체가 폭발하면 동일한 피해를 흡수하는 보호막을 추가로 얻고 지속 시간이 초기화됩니다.</t>
    <phoneticPr fontId="1" type="noConversion"/>
  </si>
  <si>
    <t xml:space="preserve">	
다이애나가 복수심에 불타는 달이 되어 적에게 돌진하고 마법 피해를 입힙니다. 대상이 달빛 효과를 받고 있으면 이 스킬의 재사용 대기시간이 초기화됩니다.</t>
    <phoneticPr fontId="1" type="noConversion"/>
  </si>
  <si>
    <t>다이애나가 주위 적들을 드러내 끌어당긴 다음 2초 동안 둔화시킵니다.
최소 한 명의 적 챔피언에게 적중하면 다이애나가 달을 불러내어 마법 피해+추가로 끌어당기는 챔피언 하나당 추가 피해에 해당하는 피해를 입힙니다. 최대 5중첩의 피해를 추가로 입힙니다.</t>
    <phoneticPr fontId="1" type="noConversion"/>
  </si>
  <si>
    <t>드레이븐이 챔피언이 아닌 유닛을 처치하거나, 포탑을 파괴하거나, 회전 도끼를 잡을 때마다 중첩을 1 획득하며, 회전 도끼를 떨어뜨리지 않고 연속으로 미니언 6마리를 처치할 때마다 중첩을 2 획득합니다.
드레이븐이 챔피언을 처치할 때마다 25+중첩당 2골드를 추가로 획득합니다. 드레이븐이 사망하면 중첩 중 75%가 사라집니다.</t>
    <phoneticPr fontId="1" type="noConversion"/>
  </si>
  <si>
    <t>드레이븐이 회전 도끼를 준비해 다음 기본 공격이 추가로 물리 피해를 입히고 도끼가 공중으로 튕깁니다. 드레이븐이 회전 도끼를 잡으면 다시 회전 도끼를 준비합니다.
드레이븐은 한 번에 2개의 회전 도끼를 들 수 있습니다.</t>
    <phoneticPr fontId="1" type="noConversion"/>
  </si>
  <si>
    <t>드레이븐이 유체화 상태가 되며 이동 속도가 증가하고 1.5초에 걸쳐 원래대로 돌아옵니다. 3초 동안 공격 속도가 증가합니다.
드레이븐이 회전 도끼를 잡으면 이 스킬의 재사용 대기시간이 초기화됩니다.</t>
    <phoneticPr fontId="1" type="noConversion"/>
  </si>
  <si>
    <t>드레이븐이 수평으로 도끼를 던져 물리 피해를 입히고 뒤로 밀어내며 2초 동안 둔화시킵니다.</t>
    <phoneticPr fontId="1" type="noConversion"/>
  </si>
  <si>
    <t>드레이븐이 물리 피해를 입히는 대형 도끼 2개를 투척합니다. 챔피언에게 적중하거나 재사용하면 도끼가 드레이븐에게 돌아옵니다. 적에게 명중할 때마다 피해량이 8%(최소: 40%) 감소합니다.</t>
    <phoneticPr fontId="1" type="noConversion"/>
  </si>
  <si>
    <t>라이즈의 최대 마나량이 주문력의 5%만큼 증가합니다. 스킬 사용 시 추가 마나에 비례하여 추가 피해를 입힙니다.</t>
    <phoneticPr fontId="1" type="noConversion"/>
  </si>
  <si>
    <t>기본 지속 효과: 룬 감옥과 주문 전이 사용 시 이 스킬의 재사용 대기시간이 초기화되고 4초 동안 룬이 충전됩니다. 룬은 최대 2개까지 충전됩니다.
사용 시: 돌풍을 발사하여 처음으로 맞힌 적에게 마법 피해를 입힙니다. 대상에게 전이 표식이 있으면 과부하가 표식을 소모하여 증가한 피해를 입히고 전이 표식이 있는 주변 적에게 튕깁니다.
라이즈가 룬을 전부 방출합니다. 룬이 2개 충전되면 2초 동안 이동 속도가 상승합니다.</t>
    <phoneticPr fontId="1" type="noConversion"/>
  </si>
  <si>
    <t>마법 피해를 입히고 1.5초 동안 35% 둔화시킵니다. 전이 표식이 있는 대상에게는 표식을 소모하여 둔화시키는 대신 속박시킵니다.</t>
    <phoneticPr fontId="1" type="noConversion"/>
  </si>
  <si>
    <t>라이즈가 구체를 던져 마법 피해를 입히고 대상과 주변 적에게 4초 동안 전이를 적용합니다. 전이 표식이 남아 있는 적들은 주변에 전이 표식을 퍼뜨립니다.</t>
    <phoneticPr fontId="1" type="noConversion"/>
  </si>
  <si>
    <t>기본 지속 효과: 과부하가 전이 표식이 있는 적에게 추가 피해를 입힙니다.
사용 시: 다른 위치로 이동하는 차원문을 엽니다. 2초 후, 차원문 근처의 모든 아군이 해당 위치로 순간이동합니다.</t>
    <phoneticPr fontId="1" type="noConversion"/>
  </si>
  <si>
    <t>일정 시간마다 라칸에게 피해를 흡수하는 보호막이 생깁니다. 적 챔피언에게 기본 공격 또는 스킬 적중 시 재사용 대기시간이 1초 감소합니다.
연인의 귀환 - 자야와 라칸은 동시에 귀환할 수 있습니다.}</t>
    <phoneticPr fontId="1" type="noConversion"/>
  </si>
  <si>
    <t>마법이 깃든 깃털을 던져 처음 적중한 적에게 마법 피해를 입힙니다.
챔피언 또는 에픽 정글 몬스터를 맞힐 경우 3초 뒤 라칸과 주변 아군이 체력을 회복합니다. 라칸이 아군에게 닿으면 회복 효과가 즉시 발동됩니다.</t>
    <phoneticPr fontId="1" type="noConversion"/>
  </si>
  <si>
    <t>라칸이 돌진했다가 공중으로 날아 오르며 적들을 1초 동안 공중으로 띄워 올리고 마법 피해를 입힙니다.</t>
    <phoneticPr fontId="1" type="noConversion"/>
  </si>
  <si>
    <t>라칸이 아군 챔피언에게 도약해 3초 동안 피해를 흡수하는 보호막을 씌웁니다.</t>
    <phoneticPr fontId="1" type="noConversion"/>
  </si>
  <si>
    <t>라칸이 4초 동안 75%의 이동 속도를 얻습니다. 처음 라칸과 닿는 적은 마법 피해를 입고 일정 시간 동안 매혹됩니다.처음 챔피언에게 닿으면 이동 속도가 150% 빨라졌다가 점차 감소합니다.</t>
    <phoneticPr fontId="1" type="noConversion"/>
  </si>
  <si>
    <t>람머스가 기본 공격 시 추가 마법 피해를 입힙니다.</t>
    <phoneticPr fontId="1" type="noConversion"/>
  </si>
  <si>
    <t>람머스가 공 모양으로 몸을 만 후 돌진하며 이동 속도가 6초에 걸쳐 레벨에 따라 빨라집니다. 적에게 충돌 시 돌진을 멈추고 근처의 적에게 마법 피해를 입히고 뒤로 밀어내며, 1초 동안 이동 속도를 낮춥니다.</t>
    <phoneticPr fontId="1" type="noConversion"/>
  </si>
  <si>
    <t>람머스가 최대 6초 동안 몸을 말아 웅크려 자신의 방어력과 마법 저항력을 증가시킵니다. 이동 속도는 30% 감소합니다.
기본 공격 시 이 효과의 지속 시간이 0.4초씩 증가합니다. (최대 4초)
몸 말아 웅크리기를 사용하는 동안 가시박힌 껍질 효과가 150%로 강화되며, 자신에게 기본 공격을 하는 대상에게도 동일한 피해를 입힙니다.</t>
    <phoneticPr fontId="1" type="noConversion"/>
  </si>
  <si>
    <t>잠시 동안 람머스의 공격 속도가 증가하고 적 챔피언이나 몬스터를 도발합니다.
람머스의 다른 스킬이 활성화되면 광란의 도발 공격 속도 증가 효과의 지속 시간이 갱신됩니다.</t>
    <phoneticPr fontId="1" type="noConversion"/>
  </si>
  <si>
    <t>공중으로 뛰어오른 후 대상 지점에 착지하여 마법 피해를 입히고 적을 1.5초 동안 둔화시킵니다. 범위 중앙 근처에 있는 적에게는 이동 거리에 비례해 추가 피해를 입힙니다. 대회전 활성화 중 지진 폭격을 사용하면 범위 중앙 근처에 있는 적을 0.75초 동안 공중으로 띄워 올립니다.
람머스가 대상 지점에 3.5초 동안 여진을 남겨 마법 피해를 입히고 기존 둔화 효과를 최대 4회까지 중첩합니다.
최대 충격 피해량: 기본 착지 피해의 1.5배</t>
    <phoneticPr fontId="1" type="noConversion"/>
  </si>
  <si>
    <t>럭스의 피해를 주는 스킬이 적에게 6초 동안 표식을 남깁니다. 럭스의 기본 공격은 이 표식을 소모해 마법 피해를 입힙니다.
최후의 섬광은 적중 시 표식을 소모한 후 재적용합니다.</t>
    <phoneticPr fontId="1" type="noConversion"/>
  </si>
  <si>
    <t>럭스가 빛의 구체를 발사하여 처음 적중한 적 둘을 2초 동안 속박하고 각각 마법 피해를 입힙니다.</t>
    <phoneticPr fontId="1" type="noConversion"/>
  </si>
  <si>
    <t>럭스가 마법봉을 던져 봉에 닿은 모든 아군에게 보호막를 씌웁니다. 마법봉은 돌아올 때도 똑같이 보호막을 부여합니다.</t>
    <phoneticPr fontId="1" type="noConversion"/>
  </si>
  <si>
    <t>럭스가 빛의 영역을 생성해 적들을 둔화시키고 해당 지역을 드러냅니다. 5초가 지나거나 스킬을 재사용하면 폭발하여 마법 피해를 입히고 추가로 1초 동안 둔화시킵니다.</t>
    <phoneticPr fontId="1" type="noConversion"/>
  </si>
  <si>
    <t>럭스가 눈부신 광선을 발사하여 일직선상에 있는 모든 적에게 마법 피해를 입힙니다.</t>
    <phoneticPr fontId="1" type="noConversion"/>
  </si>
  <si>
    <t>럼블은 스킬을 사용할 때마다 열기를 얻습니다. 열기가 50에 달하면 럼블은 위험 상태가 되어 모든 기본 스킬이 추가 효과를 얻습니다. 열기가 100에 달하면 6초 동안 과열 상태가 됩니다.
과열 상태가 되면 롤아이콘-군중제어 침묵침묵 상태가 되지만 공격 속도가 50% 증가하며 기본 공격 시 마법 피해를 추가로 입힙니다.</t>
    <phoneticPr fontId="1" type="noConversion"/>
  </si>
  <si>
    <t>럼블이 화염 방사기를 사용해 3초 동안 마법 피해를 입힙니다. 미니언 공격 시 감소한 피해를 입힙니다.
위험 상태: 마법 피해량이 50%만큼 증가합니다.</t>
    <phoneticPr fontId="1" type="noConversion"/>
  </si>
  <si>
    <t>럼블이 방어막을 전개하여 보호막을 얻고 1초 동안 이동 속도가 증가합니다.
위험 상태: 더 많은 피해를 흡수하는 보호막을 얻고 이동 속도가 50% 더 증가합니다.</t>
    <phoneticPr fontId="1" type="noConversion"/>
  </si>
  <si>
    <t>럼블이 전기 작살을 발사하여 마법 피해를 입히고 2초 동안 둔화시키며 4초 동안 적의 마법 저항력을 10% 감소시킵니다. 이미 둔화 상태인 적을 이 스킬로 공격하면 둔화 효과가 증가하며 적의 마법 저항력이 20% 감소합니다.
이 스킬은 2회까지 충전됩니다.(6초마다 충전)
위험 상태: 50% 증가한 마법 피해를 입히고 둔화 효과와 마법 저항력 감소 효과가 50% 증가합니다.</t>
    <phoneticPr fontId="1" type="noConversion"/>
  </si>
  <si>
    <t>럼블이 일직선으로 로켓을 발사하여 5초 동안 불타는 궤적을 만듭니다. 궤적은 적을 35% 둔화시키고 마법 피해를 입힙니다.
이 스킬을 사용하는 동안 클릭하고 드레그하여 궤적의 방향을 지정할 수 있습니다.</t>
    <phoneticPr fontId="1" type="noConversion"/>
  </si>
  <si>
    <t>레넥톤이 기본 공격을 가할 때마다 5의 분노를 얻습니다. 분노가 50 이상 쌓이면 다음 스킬 사용 시 소모되어 스킬이 강화됩니다. 전투에서 벗어나면 분노가 서서히 감소합니다.
체력이 50% 미만일 경우 분노가 50% 증가합니다.</t>
    <phoneticPr fontId="1" type="noConversion"/>
  </si>
  <si>
    <t>레넥톤이 검을 휘둘러 물리 피해를 입힙니다. 챔피언이 아닌 대상을 맞히면 체력을, 챔피언을 맞힐 때는 더 많은 체력을 회복합니다. 챔피언이 아닌 대상을 맞힐 때는 분노 2.5, 챔피언을 맞힐 때는 분노 10이 생성됩니다.(최대 30의 분노 생성)
분노 추가 효과: 물리 피해로 입히는 피해량이 상승합니다. 챔피언이 아닌 대상에게서 체력을, 챔피언에게서 더 많은 체력을 회복합니다. 더 이상 분노가 생성되지 않습니다.</t>
    <phoneticPr fontId="1" type="noConversion"/>
  </si>
  <si>
    <t xml:space="preserve">	
레넥톤의 다음 기본 공격은 두 번 베어 0.75초 동안 적을 기절시키고 물리 피해를 입힙니다. 레넥톤이 챔피언을 맞히면 추가로 10의 분노를 얻습니다.
분노 추가 효과: 레넥톤이 세 번 공격하여 대상의 보호막을 파괴한 후 물리 피해를 입히고 1.5초 동안 적을 기절시킵니다. 더 이상 분노가 생성되지 않습니다.</t>
    <phoneticPr fontId="1" type="noConversion"/>
  </si>
  <si>
    <t>레넥톤이 돌격을 하며 물리 피해를 입힙니다. 챔피언이 아닌 대상을 맞힐 때는 2의 분노가, 챔피언을 맞힐 때는 10의 분노가 생성됩니다.
한 명 이상의 적에게 피해를 입힐 경우 4초 내에 이 스킬을 한 번 재사용할 수 있습니다.
분노 추가 효과: 재사용 시 레넥톤이 돌격하며 물리 피해를 입히고 4초 동안 방어력을 감소시킵니다. 더 이상 분노가 생성되지 않습니다.</t>
    <phoneticPr fontId="1" type="noConversion"/>
  </si>
  <si>
    <t>레넥톤이 15초 동안 어둠의 기운으로 자신을 감싸며 최대 체력과 20의 분노를 얻습니다. 스킬이 활성화되어 있는 동안 레넥톤은 마법 피해를 입히고 초당 5의 분노를 얻습니다.</t>
    <phoneticPr fontId="1" type="noConversion"/>
  </si>
  <si>
    <t>레오나의 스킬은 적에게 1.5초간 표식을 남깁니다. 아군 챔피언이 공격할 경우 표식을 터트리면서 적에게 마법 피해를 추가로 입힙니다.</t>
    <phoneticPr fontId="1" type="noConversion"/>
  </si>
  <si>
    <t>레오나가 다음 기본 공격 시 1초 동안 적을 롤아이콘-군중제어 기절기절시키고 추가 마법 피해를 입힙니다.</t>
    <phoneticPr fontId="1" type="noConversion"/>
  </si>
  <si>
    <t>레오나가 방패를 들어 받는 피해량을 감소시키고, 3초 동안 방어력과 마법 저항력을 얻습니다. 잠시 후, 방패가 폭발하며 주변 적들에게 마법 피해를 입힙니다. 적이 한 명이라도 공격에 적중당한 경우, 방어력과 마법 저항력의 증가 효과가 3초 더 유지됩니다.</t>
    <phoneticPr fontId="1" type="noConversion"/>
  </si>
  <si>
    <t>레오나가 빛의 검을 날려 마법 피해를 입힙니다. 마지막으로 맞은 챔피언은 0.5초 동안 속박되며 레오나가 그쪽으로 돌격합니다.</t>
    <phoneticPr fontId="1" type="noConversion"/>
  </si>
  <si>
    <t>태양 에너지를 소환하여 눈부신 광선으로 적에게 마법 피해를 입히고 1.5초 동안 80%만큼 둔화시킵니다. 폭발의 중앙에 있는 적들은 둔화되지 않고 기절합니다.</t>
    <phoneticPr fontId="1" type="noConversion"/>
  </si>
  <si>
    <t>렉사이의 기본 공격이나 스킬이 적중할 때마다 25의 분노가 생성됩니다.
매복 상태에서 렉사이가 분노를 소모해 3초 동안 체력을 회복합니다.</t>
    <phoneticPr fontId="1" type="noConversion"/>
  </si>
  <si>
    <t>돌출 상태: 렉사이의 5초 안에 가하는 3회의 기본 공격이 주변 적들에게 물리 피해를 추가로 입힙니다.</t>
    <phoneticPr fontId="1" type="noConversion"/>
  </si>
  <si>
    <t>매복 상태: 렉사이가 공허 에너지가 주입된 흙을 발사합니다. 흙은 처음 맞는 적 위에서 폭발하며 작은 영역에 물리 피해를 입히고, 2.5초 동안 비 은신 상태인 적의 위치를 드러냅니다. 챔피언에게 적중할 경우 25의 분노가 생성됩니다.</t>
    <phoneticPr fontId="1" type="noConversion"/>
  </si>
  <si>
    <t>돌출 상태: 렉사이가 땅 속으로 매복해 새로운 스킬을 사용할 수 있게 되고 추가 이동 속도를 얻지만, 기본 공격은 할 수 없는 상태가 됩니다. 시야 범위도 축소됩니다. 그러나 보이지 않지만 이동하고 있는 근처의 적들의 위치를 파악해 아군에게 표시합니다.</t>
    <phoneticPr fontId="1" type="noConversion"/>
  </si>
  <si>
    <t>매복 상태: 렉사이가 매복을 풀고 나와 가장 가까운 적을 1초 동안 공중으로 띄워올리고 물리 피해를 입힙니다. 이 스킬에 맞은 적은 10초 동안 다시 영향을 받지 않습니다.</t>
    <phoneticPr fontId="1" type="noConversion"/>
  </si>
  <si>
    <t>돌출 상태: 렉사이가 대상을 물어뜯어 물리 피해를 입힙니다. 분노가 최대치일 경우 고정 피해를 입힙니다.</t>
    <phoneticPr fontId="1" type="noConversion"/>
  </si>
  <si>
    <t>매복 상태: 렉사이가 땅굴을 파고 전진하여 10분 동안 연결된 두 개의 땅굴 입구를 남깁니다. 땅굴 입구 중 하나를 클릭하면 렉사이가 다른 쪽 입구로 뛰어듭니다. 땅굴은 이용하고 나면 재사용 대기시간이 적용되며, 렉사이는 최대 8개의 땅굴을 유지할 수 있습니다.</t>
    <phoneticPr fontId="1" type="noConversion"/>
  </si>
  <si>
    <t>렉사이가 5초 안에 피해를 입힌 적을 표적으로 삼은 후, 땅 속으로 들어가 대상으로 지정할 수 없는 상태가 됩니다. 잠시 후, 대상에게 도약해 대상이 잃은 체력에 해당하는 물리 피해를 입힙니다. 도약 중인 렉사이는 멈출 수 없습니다.</t>
    <phoneticPr fontId="1" type="noConversion"/>
  </si>
  <si>
    <t>렐은 공격 속도가 매우 느리지만, 기본 공격 시 10%의 방어력과 마법 저항력을 훔치고 훔친 방어력 및 마법 저항력에 해당하는 마법 피해를 추가로 입힙니다.
챔피언에게 기본 공격을 가하면 적들에게서 훔쳐 감소시킨 방어력과 마법 저항력의 지속 시간이 초기화됩니다.</t>
    <phoneticPr fontId="1" type="noConversion"/>
  </si>
  <si>
    <t>렐이 창을 찔러 모든 보호막을 파괴하고 마법 피해를 입힙니다. 처음 창에 맞은 유닛은 두 배의 마법 피해를 입고 갑옷 파쇄 효과로 인해 방어력과 마법 저항력을 빼앗깁니다.
렐이 아군과 인력과 척력 스킬로 연결된 상태라면 둘 다 적중한 적 챔피언 하나당 잃은 체력의 일부만큼 회복합니다.</t>
    <phoneticPr fontId="1" type="noConversion"/>
  </si>
  <si>
    <t>기본 지속 효과 - 탑승: 렐의 이동 속도가 (5% ~ 15%) 상승합니다. 피해를 입으면 이 효과가 감소합니다.
사용 시 - 철마술: 붕괴: 렐이 탈것에서 뛰어내리며 1초 동안 적들을 띄워 올리고 마법 피해를 입힙니다. 그런 다음 중갑 상태로 변하며 보호막을 얻고 이동 속도가 감소하며 철마술: 탑승 스킬을 사용할 수 있게 됩니다.</t>
    <phoneticPr fontId="1" type="noConversion"/>
  </si>
  <si>
    <t>기본 지속 효과 - 보행: 렐의 방어력이 10%, 마법 저항력이 10% 증가하지만 기본 이동 속도가 250, 최대 이동 속도가 (290 ~ 400)까지 감소합니다.
사용 시 - 철마술 - 탑승: 렐이 탈것에 오르며 3.5초 동안 이동 속도가 15% 상승합니다. 적 챔피언에게 접근 시 이동 속도가 추가로 상승합니다. 이 효과가 지속되는 동안 기본 공격을 가하면 대상을 어깨 너머로 넘기며 마법 피해를 추가로 입힙니다. 공격과 동시에 위의 효과가 사라집니다. 탑승 상태에서는 철마술: 붕괴 스킬을 사용할 수 있습니다.</t>
    <phoneticPr fontId="1" type="noConversion"/>
  </si>
  <si>
    <t>렐이 자신의 갑옷 조각을 아군 챔피언에게 부착합니다. 해당 아군은 렐 근처에 있을 때 렐의 방어력의 10%, 마법 저항력의 10%만큼 방어 능력치가 증가합니다. 부착 시 소모값이 없으며 1초 후에 다시 사용할 수 있습니다.
렐이 아군 챔피언을 대상으로 지정하지 않고 이 스킬을 사용하면 결속을 끊으며 자신과 아군 주변 및 둘 사이에 있는 적들을 0.5초 동안 롤아이콘-군중제어 기절기절시키고 마법 피해를 입힙니다.</t>
    <phoneticPr fontId="1" type="noConversion"/>
  </si>
  <si>
    <t>렐이 자기 폭발을 일으켜 근처 적들을 렐 쪽으로 끌어당깁니다. 그런 다음 2초 동안 근처 적들을 계속 잡아당기며 마법 피해를 입힙니다.</t>
    <phoneticPr fontId="1" type="noConversion"/>
  </si>
  <si>
    <t>수풀에서 기본 공격을 사용하면 대상에게 도약합니다.
궁극기 이외의 스킬을 사용하거나 야성 중첩이 없을 때 도약하면 1회의 야성 중첩을 얻습니다. 4회의 야성 중첩에서 다음 궁극기 이외의 스킬이 강화되고 2초 동안 이동 속도가 증가합니다.
뼈이빨 목걸이의 고유 처치로 렝가의 공격력이 증가합니다.</t>
    <phoneticPr fontId="1" type="noConversion"/>
  </si>
  <si>
    <t>stack</t>
    <phoneticPr fontId="1" type="noConversion"/>
  </si>
  <si>
    <t>챔피언 처치 시 뼈이빨 목걸이에 전리품을 걸어 영구적으로 공격력을 증가시킵니다. 전리품은 챔피언 종류별로 한 번씩만 얻을 수 있으며, 렝가가 피해를 입히고 1.5초 안에 챔피언이 처치된 경우에만 전리품을 획득합니다.
1킬: 추가 공격력 1%
2킬: 추가 공격력 4%
3킬: 추가 공격력 9%
4킬: 추가 공격력 16%
5킬: 추가 공격력 25%
카직스의 머리: 추가 공격력 36%</t>
    <phoneticPr fontId="1" type="noConversion"/>
  </si>
  <si>
    <t>다음 2회의 기본 공격의 공격 속도가 40% 증가합니다. 첫 번째 공격은 추가로 물리 피해를 입힙니다.</t>
    <phoneticPr fontId="1" type="noConversion"/>
  </si>
  <si>
    <t>렝가가 포효하여 근처 적에게 마법 피해를 입히고 지난 1.5초 동안 입은 피해의 50%를 회복합니다</t>
    <phoneticPr fontId="1" type="noConversion"/>
  </si>
  <si>
    <t>렝가가 올가미를 던져 처음으로 맞힌 적에게 물리 피해를 입히고, 1.75초 동안 둔화시킵니다.</t>
    <phoneticPr fontId="1" type="noConversion"/>
  </si>
  <si>
    <t>12초 동안 렝가의 이동 속도가 증가하며 가장 가까운 적 챔피언에 대한 절대 시야를 얻습니다.
2초가 지나면 렝가는 위장 상태가 되어 수풀에 있지 않아도 도약할 수 있습니다. 가장 가까이 있는 적에게 도약 시 물리 피해를 추가로 입히며 4초 동안 대상의 방어력을 감소시키고 이 스킬을 종료합니다.</t>
    <phoneticPr fontId="1" type="noConversion"/>
  </si>
  <si>
    <t>루시안은 스킬을 사용한 후 기본 공격을 하면 총을 두 번 연속 발사합니다. 두 번째 공격은 적 챔피언과 구조물에 공격력의 일정 비율의 피해를 입히고 미니언과 정글 몬스터에게는 100%의 물리 피해를 입힙니다.</t>
    <phoneticPr fontId="1" type="noConversion"/>
  </si>
  <si>
    <t>루시안이 대상을 관통하는 빛 줄기를 발사해 물리 피해를 입힙니다.</t>
    <phoneticPr fontId="1" type="noConversion"/>
  </si>
  <si>
    <t>루시안이 사거리 끝에 도달하거나 적을 맞히면 폭발하는 탄환을 발사합니다. 폭발에 맞은 적은 마법 피해를 입고 잠시 위치가 드러나며, 6초 동안 표식이 남습니다.
루시안이나 아군이 표식이 남은 적을 공격하면 1초 동안 루시안의 이동 속도가 상승합니다</t>
    <phoneticPr fontId="1" type="noConversion"/>
  </si>
  <si>
    <t>루시안이 돌진합니다.
빛의 사수로 적을 맞힐 때마다 재사용 대기시간이 1초씩 감소합니다. (챔피언인 경우 2초 감소)</t>
    <phoneticPr fontId="1" type="noConversion"/>
  </si>
  <si>
    <t>루시안이 3초 동안 한 방향으로 총을 난사해 처음 적중한 적에게 각각 물리 피해를 입힙니다. 스킬을 재사용하면 난사를 중단합니다.
총을 난사하는 도중에 끈질긴 추격을 사용할 수 있습니다.</t>
    <phoneticPr fontId="1" type="noConversion"/>
  </si>
  <si>
    <t>요정 픽스가 룰루를 돕습니다. 룰루가 기본 공격 시 픽스도 같은 대상에게 광선을 3번 발사해 처음 적중한 적에게 마법 피해를 입힙니다.</t>
    <phoneticPr fontId="1" type="noConversion"/>
  </si>
  <si>
    <t>룰루와 픽스가 각자 예리한 마법 화살을 발사하여 마법 피해를 입힙니다. 적중당한 적은 80% 둔화되었다가 2초에 원래대로 돌아옵니다.
적이 추가 마법 화살로 받는 피해가 25% 증가합니다.</t>
    <phoneticPr fontId="1" type="noConversion"/>
  </si>
  <si>
    <t>아군에게 사용하면 일정 시간 동안 이동 속도, 공격 속도가 증가합니다.
적에게 사용하면 룰루가 일정 시간 동안 적을 변이시킵니다.</t>
    <phoneticPr fontId="1" type="noConversion"/>
  </si>
  <si>
    <t>아군에게 사용 시 픽스가 아군에게 날아가 6초 동안 요정 친구 픽스 스킬을 부여합니다. 해당 아군이 챔피언이면 2.5초 동안 피해를 흡수하는 보호막을 추가로 부여합니다.
적 챔피언에게 사용 시 픽스가 적을 방해하며 마법 피해를 입히며 4초 동안 해당 적에 대한 절대 시야가 생깁니다.</t>
    <phoneticPr fontId="1" type="noConversion"/>
  </si>
  <si>
    <t>룰루가 아군의 몸집을 키우며 주변 적을 0.75초 동안 공중으로 띄워 올립니다. 몸집이 커진 아군은 7초 동안 최대 체력이 증가하며 주변 적을 둔화시킵니다.</t>
    <phoneticPr fontId="1" type="noConversion"/>
  </si>
  <si>
    <t>르블랑의 체력이 40% 아래로 내려가면 1초 동안 투명 상태가 되며 8초 동안 무해한 분신을 생성합니다. 르블랑은 'Alt' 키로 분신을 움직일 수 있습니다.</t>
    <phoneticPr fontId="1" type="noConversion"/>
  </si>
  <si>
    <t>르블랑이 인장을 날려 마법 피해를 입히고 3.5초 동안 표식을 남깁니다.
표식이 남은 적을 스킬로 공격하면 인장이 폭발하며 마법 피해를 입힙니다.</t>
    <phoneticPr fontId="1" type="noConversion"/>
  </si>
  <si>
    <t>르블랑이 돌진한 후 주변 적에게 마법 피해를 입힙니다. 돌진 후 4초 동안 재사용할 수 있습니다.
재사용 시: 르블랑이 처음 위치로 돌아갑니다.</t>
    <phoneticPr fontId="1" type="noConversion"/>
  </si>
  <si>
    <t>르블랑이 처음 명중한 적을 옭아매는 사슬을 던져 마법 피해를 주고 절대 시야를 얻습니다.
대상이 1.5초간 사슬에 묶여 있으면 대상을 1.5초 동안 속박하고 추가로 마법 피해를 줍니다.</t>
    <phoneticPr fontId="1" type="noConversion"/>
  </si>
  <si>
    <t>르블랑이 가장 최근에 사용한 스킬을 모방하여 다시 사용합니다. 모방한 스킬의 피해량이 증가합니다.</t>
    <phoneticPr fontId="1" type="noConversion"/>
  </si>
  <si>
    <t>리 신이 스킬을 사용하면 다음 두 번의 기본 공격 속도가 40% 증가합니다. 첫 번째 기본 공격 시 기력을, 두 번째 기본 공격 시 절반의 기력을 회복합니다.</t>
    <phoneticPr fontId="1" type="noConversion"/>
  </si>
  <si>
    <t>리 신이 불협화음으로 된 음파를 발사하여 처음 적중한 적에게 물리 피해를 입히고 해당 적에 대한 절대 시야를 얻습니다. 다음 3초 안에 재사용할 수 있습니다.</t>
    <phoneticPr fontId="1" type="noConversion"/>
  </si>
  <si>
    <t>재사용 시: 리 신이 음파를 맞은 적에게 돌진하여 대상이 잃은 체력에 비례해 물리 피해를 입힙니다.</t>
    <phoneticPr fontId="1" type="noConversion"/>
  </si>
  <si>
    <t>리 신이 아군이나 와드를 향해 돌진합니다. 대상이 챔피언일 경우 해당 아군과 자신에게 2초 동안 보호막을 씌우고, 이 스킬의 재사용 대기시간이 50% 감소합니다. 3초 안에 재사용할 수 있습니다.</t>
    <phoneticPr fontId="1" type="noConversion"/>
  </si>
  <si>
    <t>재사용 시: 4초 동안 생명력 흡수와 주문 흡혈 효과가 증가합니다.</t>
    <phoneticPr fontId="1" type="noConversion"/>
  </si>
  <si>
    <t>리 신이 바닥을 내리쳐 마법 피해를 입히고 4초 동안 은신한 적을 드러내는 충격파를 발생시킵니다. 스킬이 적에게 명중하면 다음 3초 안에 스킬을 재사용할 수 있습니다.</t>
    <phoneticPr fontId="1" type="noConversion"/>
  </si>
  <si>
    <t>재사용 시: 충격파에 적중한 주변 적을 20% 둔화시킵니다. 둔화 효과는 4초에 걸쳐 사라집니다.</t>
    <phoneticPr fontId="1" type="noConversion"/>
  </si>
  <si>
    <t>리 신이 강력한 돌려차기로 적 챔피언을 뒤로 날려버리고, 물리 피해를 입힙니다.
날아간 대상과 부딪힌 적은 잠시 공중에 떠오르고 날아간 대상 추가 체력에 해당하는 물리 피해를 입습니다.</t>
    <phoneticPr fontId="1" type="noConversion"/>
  </si>
  <si>
    <t>리븐이 스킬을 사용할 때마다 6초 동안 1번 충전되고 최대 3번까지 중첩됩니다. 기본 공격 시 충전을 소모하여 추가 물리 피해를 입힙니다.</t>
    <phoneticPr fontId="1" type="noConversion"/>
  </si>
  <si>
    <t>리븐이 전방으로 짧게 돌진하여 물리 피해를 입힙니다. 이 스킬은 2회 재사용할 수 있습니다. 최초 재사용 시 기존과 똑같은 효과가 적용되지만 두 번째에는 다른 효과가 적용됩니다.
재사용 시: 리븐이 공중으로 뛰어 오른 후 땅을 내려찍으며 물리 피해를 주고 주위 적들을 0.75초 동안 공중으로 띄워 올립니다.</t>
    <phoneticPr fontId="1" type="noConversion"/>
  </si>
  <si>
    <t>리븐의 검에서 룬 에너지가 방출되어 물리 피해를 입히고 0.75초간 적을 기절시킵니다.</t>
    <phoneticPr fontId="1" type="noConversion"/>
  </si>
  <si>
    <t>리븐이 재빨리 돌진한 후 1.5초 동안 지속되는 보호막을 얻습니다.</t>
    <phoneticPr fontId="1" type="noConversion"/>
  </si>
  <si>
    <t>리븐의 검이 정신력으로 충만하여 15초 동안 공격력이 20% 상승하고 공격 스킬과 기본 공격의 사거리가 증가합니다. 활성화된 동안 재사용할 수 있습니다.</t>
    <phoneticPr fontId="1" type="noConversion"/>
  </si>
  <si>
    <t>재사용 시: 바람 가르기를 사용해 대상이 잃은 체력에 비례하여 물리 피해를 입힙니다.</t>
    <phoneticPr fontId="1" type="noConversion"/>
  </si>
  <si>
    <t>리산드라 주변의 적 챔피언은 사망 시 살아있는 적을 쫓는 얼음 노예가 됩니다. 얼음 노예는 근처 적들을 25% 둔화시키고, 4초 후 폭발하며 마법 피해를 입힙니다.</t>
    <phoneticPr fontId="1" type="noConversion"/>
  </si>
  <si>
    <t>리산드라가 적에게 적중하면 부서지는 얼음창을 던져 대상과 그 뒤의 적들에게 마법 피해를 입히고 1.5초 동안 둔화시킵니다.</t>
    <phoneticPr fontId="1" type="noConversion"/>
  </si>
  <si>
    <t>리산드라가 얼음 지대를 생성해 일정 시간 동안 근처 적들을 속박하고 마법 피해를 입힙니다.</t>
    <phoneticPr fontId="1" type="noConversion"/>
  </si>
  <si>
    <t>리산드라가 전방으로 얼음갈퀴를 던져 마법 피해를 입힙니다. 재사용하면 얼음갈퀴의 현재 위치로 순간이동합니다.</t>
    <phoneticPr fontId="1" type="noConversion"/>
  </si>
  <si>
    <t>리산드라가 자신 또는 적 챔피언을 얼음으로 감쌉니다. 적에게 사용하면 1.5초 동안 기절시키고, 자신에게 사용하면 2.5초 동안 경직되며 체력을 회복합니다. 회복량은 잃은 체력 1%당 1%씩 증가합니다.
그 다음 검은 얼음이 대상에게서 번져나가 마법 피해를 입힙니다. 얼음은 3초 동안 유지되며 적들을 둔화시킵니다.</t>
    <phoneticPr fontId="1" type="noConversion"/>
  </si>
  <si>
    <t>릴리아의 스킬이 적에게 꿈가루를 묻혀 3초 동안 최대 체력의 5%에 해당하는 마법 피해를 입힙니다.</t>
    <phoneticPr fontId="1" type="noConversion"/>
  </si>
  <si>
    <t>기본 지속 효과: 릴리아의 스킬이 적중하면 5초 동안 이동 속도가 증가합니다. 이 효과는 최대 5회 중첩됩니다.
사용 시: 릴리아가 지팡이를 휘둘러 마법 피해를 입힙니다. 가장자리에 있는 적에게 고정 피해를 추가로 입힙니다.</t>
    <phoneticPr fontId="1" type="noConversion"/>
  </si>
  <si>
    <t>릴리아가 힘을 모은 후 강력한 일격을 가해 마법 피해를 입힙니다. 중심에 있는 적은 세 배의 피해를 입습니다.</t>
    <phoneticPr fontId="1" type="noConversion"/>
  </si>
  <si>
    <t>릴리아가 데굴데굴 씨앗을 날려 적중한 적에게 마법 피해를 입히고 적의 모습을 드러내며 3초 동안 둔화시킵니다. 씨앗은 적 또는 지형에 부딪힐 때까지 굴러갑니다.</t>
    <phoneticPr fontId="1" type="noConversion"/>
  </si>
  <si>
    <t>릴리아가 꿈가루가 묻은 적 챔피언을 1.5초 동안 전부 졸음 상태에 빠뜨립니다. 이후 해당 적은 일정 시간 동안 수면 상태에 빠집니다.
피해를 입어 깨어나면 마법 피해를 추가로 입습니다.</t>
    <phoneticPr fontId="1" type="noConversion"/>
  </si>
  <si>
    <t>매 4번째 기본 공격마다 마스터 이가 2번 연속 공격합니다. 연속 공격의 두 번째 공격은 50%의 물리 피해를 입힙니다.</t>
    <phoneticPr fontId="1" type="noConversion"/>
  </si>
  <si>
    <t>마스터 이가 대상으로 지정할 수 없는 상태가 되어 순간이동한 후 대상 주변 적들을 순식간에 공격합니다. 공격이 4회 적중한 후 적중하는 모든 공격은 적에게 물리 피해를 입힙니다.
이 스킬은 다른 대상이 없다면 같은 적을 연속으로 공격하며 추가 타격으로 25%의 물리 피해를 입힙니다.</t>
    <phoneticPr fontId="1" type="noConversion"/>
  </si>
  <si>
    <t>마스터 이가 정신을 집중해 4초 동안 체력을 회복하고 입는 피해를 감소시킵니다. 회복량은 마스터 이가 잃은 체력에 비례해 최대 100%까지 증가합니다.</t>
    <phoneticPr fontId="1" type="noConversion"/>
  </si>
  <si>
    <t>마스터 이의 기본 공격이 5초 동안 고정 피해를 추가로 입힙니다.</t>
    <phoneticPr fontId="1" type="noConversion"/>
  </si>
  <si>
    <t>기본 지속 효과: 챔피언 처치 관여 시 마스터 이의 기본 스킬의 남은 재사용 대기시간이 70% 감소합니다.
사용 시: 마스터 이가 무아지경에 빠져 7초 동안 이동 속도, 공격 속도를 얻고 둔화 효과에 면역됩니다. 챔피언 처치 관여 시 스킬 지속시간이 7초 늘어납니다.</t>
    <phoneticPr fontId="1" type="noConversion"/>
  </si>
  <si>
    <t>마오카이는 기본 공격 시 체력을 회복합니다. 이 효과에는 재사용 대기시간이 있습니다.
마오카이가 스킬을 사용하거나 적의 스킬에 적중당할 때마다 이 스킬의 재사용 대기시간이 4초 감소합니다.</t>
    <phoneticPr fontId="1" type="noConversion"/>
  </si>
  <si>
    <t>마오카이가 지면을 주먹으로 내리쳐 마법 피해를 입히고 적들을 잠시 둔화시킵니다. 주변 적들은 뒤로 밀려납니다.</t>
    <phoneticPr fontId="1" type="noConversion"/>
  </si>
  <si>
    <t>마오카이가 움직이는 뿌리 덩어리로 변신해 대상에게 돌진합니다. 이때 마오카이는 대상으로 지정할 수 없습니다. 적에게 부딪히면 대상을 속박하고 마법 피해를 입힙니다.</t>
    <phoneticPr fontId="1" type="noConversion"/>
  </si>
  <si>
    <t>마오카이가 30초 동안 주변을 감시하는 묘목을 던집니다. 묘목은 근처 적을 추적해 가까이 가면 폭발하며 마법 피해를 입히고 주변 적들을 2초 동안 35% 둔화시킵니다.
수풀에 설치된 묘목은 잠시 동안 유지되며 더 큰 폭발을 일으켜 2배의 마법 피해를 입힙니다.</t>
    <phoneticPr fontId="1" type="noConversion"/>
  </si>
  <si>
    <t>마오카이가 나뭇가지와 가시로 된 거대 벽을 소환합니다. 벽은 이동한 거리에 비례해 0.8~2.6초간 적들을 속박하고 마법 피해를 입힙니다.</t>
    <phoneticPr fontId="1" type="noConversion"/>
  </si>
  <si>
    <t>피해를 입거나 군중 제어기에 적중당하면 0.25초 동안 받는 피해량이 90% 감소하고, 방해 및 이동 불가에 면역입니다. 이 효과는 일정 시간 후 다시 활성화됩니다.</t>
    <phoneticPr fontId="1" type="noConversion"/>
  </si>
  <si>
    <t>말자하가 공허로 이어지는 두 개의 문을 엽니다. 두 개의 문 사이로 공허의 파동이 발사되어 적에게 마법 피해를 입히고 일정 시간 동안 침묵시킵니다.</t>
    <phoneticPr fontId="1" type="noConversion"/>
  </si>
  <si>
    <t>기본 지속 효과: 말자하가 다른 스킬을 사용하면 중첩을 1회 얻습니다. (최대 2)
사용 시: 공허충을 한 마리 소환하며, 중첩당 소환되는 공허충의 수가 늘어납니다. 공허충은 일정 시간 동안 유지되며 공격할 때마다 마법 피해를 추가로 입힙니다.</t>
    <phoneticPr fontId="1" type="noConversion"/>
  </si>
  <si>
    <t>말자하가 끔찍한 환각을 통해 4초 동안 마법 피해를 입힙니다. 이 동안 대상에게 공허의 부름이나 황천의 손아귀를 사용하면 환상의 지속 시간이 초기화됩니다.
대상이 죽으면 말자하는 마나를 얻고, 환상은 가장 가까이 있는 적에게 옮겨갑니다.</t>
    <phoneticPr fontId="1" type="noConversion"/>
  </si>
  <si>
    <t>말자하가 적 챔피언을 제압해 2.5초 동안 마법 피해를 입힙니다. 대상 주변에는 5초 동안 유지되며 최대 체력에 해당하는 마법 피해를 입히는 황천의 지대가 생성됩니다.</t>
    <phoneticPr fontId="1" type="noConversion"/>
  </si>
  <si>
    <t>말파이트가 몇 초 동안 피해를 입지 않으면 최대 체력의 10%의 피해를 흡수하는 보호막을 얻습니다.</t>
    <phoneticPr fontId="1" type="noConversion"/>
  </si>
  <si>
    <t>말파이트가 대지의 조각을 날려 마법 피해를 입히며 3초 동안 둔화시킵니다. 말파이트는 3초 동안 대상의 이동 속도도 둔화된 만큼 훔칩니다.</t>
    <phoneticPr fontId="1" type="noConversion"/>
  </si>
  <si>
    <t>기본 지속 효과: 말파이트가 추가 방어력을 얻습니다. 이 효과는 화강암 방패가 활성화된 동안 세 배까지 증가합니다.
사용 시: 말파이트의 다음 공격이 추가 물리 피해를 입히고 여진을 생성해 해당 방향에 물리 피해를 입힙니다. 다음 5초 동안 공격 시 여진이 생성됩니다.</t>
    <phoneticPr fontId="1" type="noConversion"/>
  </si>
  <si>
    <t>말파이트가 바닥을 내리쳐 주변 적에게 마법 피해를 입히고 3초 동안 적들의 공격 속도를 감소시킵니다.</t>
    <phoneticPr fontId="1" type="noConversion"/>
  </si>
  <si>
    <t>말파이트가 산사태와 같은 힘으로 돌진하여 저지 불가 상태가 됩니다. 돌진이 끝나면 말파이트가 1.5초 동안 대상을 공중으로 띄워 올리고 마법 피해를 입힙니다.</t>
    <phoneticPr fontId="1" type="noConversion"/>
  </si>
  <si>
    <t>모데카이저가 적 챔피언이나 정글 몬스터에게 기본 스킬 또는 기본 공격 3회를 가하면 사악한 에너지로 자신을 감쌉니다. 이 에너지는 주변에 초당 마법 피해를 입히고 모데카이저의 이동 속도를 증가시킵니다.
모데카이저의 기본 공격도 주문력의 40%의 마법 피해를 추가로 입힙니다.</t>
    <phoneticPr fontId="1" type="noConversion"/>
  </si>
  <si>
    <t>모데카이저가 몰락의 밤으로 땅을 내리쳐 해당 지역에 있는 모든 적에게 마법 피해를 입히며, 단일 대상 적중 시 피해량이 증가합니다.</t>
    <phoneticPr fontId="1" type="noConversion"/>
  </si>
  <si>
    <t>기본 지속 효과: 모데카이저가 입히는 피해의 35%, 받는 피해의 15%를 축적합니다.
사용 시: 모데카이저가 축적한 피해를 보호막으로 전환합니다.
최소 보호막 흡수량: 최대 체력의 5%
최대 보호막 흡수량: 최대 체력의 30%</t>
    <phoneticPr fontId="1" type="noConversion"/>
  </si>
  <si>
    <t>기본 지속 효과: 모데카이저가 마법 관통력을 얻습니다.
사용 시: 모데카이저가 적들을 자신 쪽으로 끌어당겨 마법 피해를 입힙니다.</t>
    <phoneticPr fontId="1" type="noConversion"/>
  </si>
  <si>
    <t>모데카이저가 챔피언 하나를 7초 동안 죽음의 세계로 추방해 지속 시간 동안 대상이 지닌 주요 능력치들의 10%를 훔칩니다.
모데카이저가 죽음의 세계에서 적을 처치하면 영혼을 흡수하여 대상이 부활할 때까지 훔친 능력치를 유지합니다.</t>
    <phoneticPr fontId="1" type="noConversion"/>
  </si>
  <si>
    <t>모르가나가 스킬로 챔피언, 대형 미니언, 중형 및 대형 정글 몬스터에게 피해를 입히면 피해량의 20%만큼 체력을 회복합니다.</t>
    <phoneticPr fontId="1" type="noConversion"/>
  </si>
  <si>
    <t>모르가나가 별의 화염이 깃든 에너지를 발사하여 첫 번째로 명중한 대상을 일정 시간 동안 속박하고 마법 피해를 입힙니다.</t>
    <phoneticPr fontId="1" type="noConversion"/>
  </si>
  <si>
    <t>모르가나가 5초 동안 대상 지역을 불태워 매초 마법 피해를 입힙니다. 피해는 대상이 잃은 체력에 비례해 최대 170%까지 증가합니다.
이 스킬의 재사용 대기시간은 모르가나가 영혼 흡수로 체력을 회복할 때마다 5%씩 감소합니다.</t>
    <phoneticPr fontId="1" type="noConversion"/>
  </si>
  <si>
    <t>모르가나가 아군 챔피언에게 5초 동안 마법 피해를 흡수하는 보호막을 씌웁니다. 보호막이 유지되는 동안 방해 및 이동 불가 효과에 면역됩니다.</t>
    <phoneticPr fontId="1" type="noConversion"/>
  </si>
  <si>
    <t>모르가나가 자신과 주변 적 챔피언을 사슬로 묶어 대상에게 마법 피해를 입히고 20% 둔화시킵니다. 3초가 지난 후 사슬을 벗어나지 못한 적은 추가로 마법 피해를 입고 1.5초 동안 기절합니다.
이 스킬을 사용하는 동안 모르가나가 사슬로 묶은 적을 향해 이동할 때 이동 속도가 증가합니다.</t>
    <phoneticPr fontId="1" type="noConversion"/>
  </si>
  <si>
    <t>문도 박사가 5초마다 최대 체력의 2.5%를 회복합니다.</t>
    <phoneticPr fontId="1" type="noConversion"/>
  </si>
  <si>
    <t>문도 박사가 식칼을 던져 적의 현재 체력에 비례한 마법 피해를 입히고 2초 동안 40% 둔화시킵니다.
식칼이 명중하면 소모한 체력의 50%를 회복합니다. 식칼로 대상을 처치하거나 챔피언에게 식칼이 명중하면 소모한 체력을 전부 회복합니다.</t>
    <phoneticPr fontId="1" type="noConversion"/>
  </si>
  <si>
    <t>활성화/비활성화: 문도 박사가 자신에게 불을 질러 매초 주변 적에게 마법 피해를 입힙니다.
활성화 시 문도 박사의 강인함이 30% 증가합니다.</t>
    <phoneticPr fontId="1" type="noConversion"/>
  </si>
  <si>
    <t>기본 지속 효과: 문도 박사가 마법 피해를 받거나 스킬로 체력을 소모하면 2초 동안 중첩 1회를 얻습니다. 중첩당 마법 저항력이 3% 증가합니다.
사용 시: 문도 박사가 5초 동안 잃은 체력에 비례해 추가 공격력을 얻습니다. 또한 체력을 소모해 다음 기본 공격 시 최대 체력에 비례한 물리 피해를 추가로 입힙니다.</t>
    <phoneticPr fontId="1" type="noConversion"/>
  </si>
  <si>
    <t>문도 박사가 12초 동안 최대 체력의 일부를 회복하고 지속 시간 동안 이동 속도가 상승합니다.</t>
    <phoneticPr fontId="1" type="noConversion"/>
  </si>
  <si>
    <t>미스 포츈이 새로운 대상에게 기본 공격을 가하면 물리 피해를 추가로 입힙니다.</t>
    <phoneticPr fontId="1" type="noConversion"/>
  </si>
  <si>
    <t>미스 포츈이 튕기는 총알을 발사하여 적 하나와 그 뒤에 있는 다른 적에게 각각 물리 피해를 입힙니다.
두 번째 대상에게는 치명타를 입힐 수 있으며, 첫 번째 대상을 처치했을 경우 두 번째 대상에게는 항상 치명타가 적용됩니다.</t>
    <phoneticPr fontId="1" type="noConversion"/>
  </si>
  <si>
    <t>기본 지속 효과: 5초간 피해를 받지 않으면 미스 포츈의 이동 속도가 25 증가합니다. 다음 5초간 피해를 입지 않으면 이동 속도가 최대치까지 증가합니다.
사용 시: 이동 속도 증가 효과를 최대로 얻고 4초 동안 공격 속도가 상승합니다.</t>
    <phoneticPr fontId="1" type="noConversion"/>
  </si>
  <si>
    <t>미스 포츈이 지정 지역에 총알을 퍼부어 시야를 밝히고 2초간 마법 피해를 입힙니다. 총알에 맞은 적은 둔화됩니다.</t>
    <phoneticPr fontId="1" type="noConversion"/>
  </si>
  <si>
    <t>미스 포츈이 3초 동안 정신 집중 상태로 총을 난사해 공격 한 차례에 물리 피해를 입힙니다.
이 스킬은 매회 발사 시 각각 120%의 치명타 피해를 입힐 수 있습니다.</t>
    <phoneticPr fontId="1" type="noConversion"/>
  </si>
  <si>
    <t>바드가 맵에서 무작위로 고대의 종을 끌어모읍니다. 바드가 고대의 종 근처로 이동하면 종을 모으며 경험치가 20 증가하고 최대 마나의 12%를 회복합니다. 7초 동안 전투에서 벗어나 있으면 이동 속도가 24% 증가합니다.
정령[3]은 일정 시간마다 생성되며 최대치까지 생성됩니다. 바드의 기본 공격은 정령을 소모해 마법 피해를 추가로 입히며 수집한 고대의 종에 비례해 추가 효과를 적용합니다.</t>
    <phoneticPr fontId="1" type="noConversion"/>
  </si>
  <si>
    <t>바드가 에너지 광선을 직선으로 발사해 처음 적중하는 적 둘에게 마법 피해를 입힙니다. 처음 적중한 대상은 일정 시간 동안 60% 둔화됩니다.
광선이 두 번째 대상이나 벽을 맞히면 적중당한 모든 적이 일정 시간 동안 기절합니다.</t>
    <phoneticPr fontId="1" type="noConversion"/>
  </si>
  <si>
    <t>바드가 체력 회복 성소를 생성해 이동 속도가 30% 상승했다가 1.5초에 걸쳐 원래대로 돌아옵니다. 성소에 처음 들어온 아군은 최소 체력을 회복합니다. 성소가 10초 이후 최대 체력을 회복합니다.
바드는 한 번에 최대 3개의 성소를 세울 수 있습니다. 적 챔피언이 체력 회복 성소에 들어오면 파괴됩니다.</t>
    <phoneticPr fontId="1" type="noConversion"/>
  </si>
  <si>
    <t>바드가 지형을 통과하는 일방통행 차원문을 10초 동안 엽니다. 모든 챔피언은 입구 근처에서 차원문으로 이동하여 들어갈 수 있습니다.</t>
    <phoneticPr fontId="1" type="noConversion"/>
  </si>
  <si>
    <t>바드가 지정한 지역에 마법의 보호 에너지를 던집니다. 적중한 모든 유닛과 구조물은 2.5초 동안 경직 상태가 됩니다.</t>
    <phoneticPr fontId="1" type="noConversion"/>
  </si>
  <si>
    <t>바루스가 적을 처치하면 공격 속도가 상승합니다. 챔피언 처치 관여 시 공격 속도가 2배 상승합니다.</t>
    <phoneticPr fontId="1" type="noConversion"/>
  </si>
  <si>
    <t>충전 시작 시: 바루스가 다음 화살을 조준하며 20% 둔화됩니다. 4초가 경과한 후 쏘지 않으면 바루스가 스킬을 취소하고 소모한 마나의 50%를 돌려받습니다.
발사 시: 바루스가 화살을 발사하여 물리 피해를 입힙니다. 관통당한 적 하나당 15%씩 피해량이 감소합니다. (최소 33%) 피해량과 역병 폭발 효과는 충전 시간에 비례해 최대 50%까지 증가합니다.</t>
    <phoneticPr fontId="1" type="noConversion"/>
  </si>
  <si>
    <t>기본 지속 효과: 바루스의 기본 공격이 마법 피해를 입히고 6초 동안 역병을 적용합니다.(최대 3회 중첩)
바루스가 다른 스킬을 사용해 역병 중첩을 폭발시키면 중첩 횟수당 최대 체력에 비례한 마법 피해를 입힙니다. 챔피언과 에픽 몬스터를 대상으로 역병을 폭발시키면 기본 스킬의 재사용 대기시간이 중첩 횟수당 최대 재사용 대기시간의 12%만큼 감소합니다.</t>
    <phoneticPr fontId="1" type="noConversion"/>
  </si>
  <si>
    <t>바루스가 화살을 비처럼 쏟아부어 물리 피해를 입히고 4초 동안 지면을 오염시켜 적을 둔화시키며 40%의 고통스러운 상처를 적용합니다.</t>
    <phoneticPr fontId="1" type="noConversion"/>
  </si>
  <si>
    <t>바루스가 부패의 촉수를 발사해 처음 맞은 챔피언을 2초 동안 속박하고 마법 피해를 입힙니다. 속박된 적은 지속 시간에 걸쳐 역병 중첩이 3회 쌓입니다.
촉수는 대상으로부터 감염되지 않은 적 챔피언에게 뻗어 나가, 닿은 적에게 동일한 양의 피해를 입히고 속박합니다.</t>
    <phoneticPr fontId="1" type="noConversion"/>
  </si>
  <si>
    <t>바이가 스킬을 적에게 맞히면 3초 동안 최대 체력의 15%의 피해를 흡수하는 보호막을 얻습니다.</t>
    <phoneticPr fontId="1" type="noConversion"/>
  </si>
  <si>
    <t>충전 시작: 바이가 강력한 한 방을 충전하며 15% 둔화됩니다.
돌진: 바이가 전방으로 돌진해 부딪친 모든 적에게 충전 시간에 비례해 물리 피해를 입히고 찌그러뜨리기 효과를 적용합니다. 적 챔피언과 충돌하면 멈추면서 적을 뒤로 밀어냅니다.</t>
    <phoneticPr fontId="1" type="noConversion"/>
  </si>
  <si>
    <t>기본 지속 효과: 같은 대상에게 기본 공격을 3번 가할 때마다 대상 최대 체력에 해당하는 물리 피해를 추가로 입히고 4초간 대상의 방어력을 20% 낮추며 바이의 공격 속도가 상승합니다. 또한 폭발 보호막의 재사용 대기시간이 3초 감소합니다.</t>
    <phoneticPr fontId="1" type="noConversion"/>
  </si>
  <si>
    <t>바이의 다음 기본 공격이 대상과 그 뒤의 적들에게 물리 피해를 입힙니다.
이 스킬은 2회까지 충전됩니다.(일정 시간마다 충전)</t>
    <phoneticPr fontId="1" type="noConversion"/>
  </si>
  <si>
    <t>바이가 적 챔피언을 추격하면서 위치를 드러냅니다. 추격 중인 바이는 멈출 수 없으며, 닿는 순간 1.25초 동안 공중으로 띄워 올리고 물리 피해를 입힙니다.
중간에 바이와 부딪히는 적들을 옆으로 밀려나며 피해를 입고 0.75초 동안 기절합니다.</t>
    <phoneticPr fontId="1" type="noConversion"/>
  </si>
  <si>
    <t>극악 1중첩당 베이가의 주문력이 1 증가합니다.</t>
    <phoneticPr fontId="1" type="noConversion"/>
  </si>
  <si>
    <t>베이가는 적 챔피언에게 스킬을 적중시킬 때마다 극악 중첩을 얻습니다. 챔피언 처치 관여 시 극악 중첩이 5 쌓입니다.</t>
    <phoneticPr fontId="1" type="noConversion"/>
  </si>
  <si>
    <t>베이가가 암흑의 에너지 줄기를 쏟아내어 처음 맞는 두 명의 적에게 마법 피해를 입힙니다.
베이가가 이 스킬로 적을 하나 처치할 때마다 극악 중첩이 1 쌓입니다. 챔피언, 대형 미니언, 대형 정글 몬스터의 경우 중첩이 2 쌓입니다.</t>
    <phoneticPr fontId="1" type="noConversion"/>
  </si>
  <si>
    <t>베이가가 하늘에서 암흑 물질을 소환해 마법 피해를 입힙니다.
극악이 50번 중첩될 때마다 이 스킬의 재사용 대기시간이 10%씩 감소합니다.</t>
    <phoneticPr fontId="1" type="noConversion"/>
  </si>
  <si>
    <t>베이가가 공간의 가장자리를 왜곡해 지나가는 적을 일정 시간 동안 기절시키는 감옥을 생성합니다. 감옥은 3초 동안 유지됩니다.</t>
    <phoneticPr fontId="1" type="noConversion"/>
  </si>
  <si>
    <t>베이가가 적 챔피언에게 태초의 마법을 날려 마법 피해를 입힙니다. 피해량은 대상이 잃은 체력에 비례합니다. 체력이 33% 밑으로 떨어진 적에게 피해가 극대화됩니다.</t>
    <phoneticPr fontId="1" type="noConversion"/>
  </si>
  <si>
    <t>베인이 악당을 무자비하게 사냥합니다. 적 챔피언에게 접근할 때 이동 속도가 30 증가합니다.</t>
    <phoneticPr fontId="1" type="noConversion"/>
  </si>
  <si>
    <t>베인이 짧은 구르기를 합니다. 이후 기본 공격을 하면 물리 피해를 추가로 입힙니다.</t>
    <phoneticPr fontId="1" type="noConversion"/>
  </si>
  <si>
    <t>기본 지속 효과: 적에게 세 번 기본 공격 또는 스킬이 적중할 때마다 대상 최대 체력에 해당하는 고정 피해를 추가로 입힙니다.</t>
    <phoneticPr fontId="1" type="noConversion"/>
  </si>
  <si>
    <t>베인이 볼트를 발사하여 대상을 뒤로 날려보내고 물리 피해를 입힙니다. 지형에 부딪힌 대상은 추가 물리 피해를 입고 1.5초 동안 기절합니다.</t>
    <phoneticPr fontId="1" type="noConversion"/>
  </si>
  <si>
    <t>베인이 잠시 동안 공격력을 얻습니다. 적 챔피언이 베인에게 피해를 입고 3초 안에 죽으면 지속 시간이 4초 늘어납니다. 또한 스킬이 지속되는 동안
-어둠 사냥꾼 효과가 강화되어 이동 속도가 90 증가합니다.
-구르기의 재사용 대기시간이 감소하며, 구르기를 사용하면 1초 동안 투명 상태가 됩니다.</t>
    <phoneticPr fontId="1" type="noConversion"/>
  </si>
  <si>
    <t>벨코즈가 스킬을 적중시키면 7초 동안 분해 중첩이 쌓입니다. 중첩이 3회 쌓인 적은 중첩이 모두 소모되어 고정 피해를 입습니다.
기본 공격 시 분해 지속시간이 초기화되지만 새 중첩은 쌓이지 않습니다.</t>
    <phoneticPr fontId="1" type="noConversion"/>
  </si>
  <si>
    <t xml:space="preserve">	
벨코즈가 플라즈마 광선을 발사해 마법 피해를 입히고 70% 둔화시킵니다. 둔화 효과는 1초에 걸쳐 사라집니다. 광선을 맞히거나 광선을 재사용하면 새로운 두 개의 광선이 90도 각도로 갈라져 발사됩니다.
플라즈마 분열로 유닛 처치 시 소모한 마나를 50% 회복합니다.</t>
    <phoneticPr fontId="1" type="noConversion"/>
  </si>
  <si>
    <t>벨코즈가 공허로 통하는 균열을 열어 마법 피해를 입힙니다. 이후 균열이 폭발하여 마법 피해를 입힙니다.
이 스킬은 2회까지 충전됩니다.</t>
    <phoneticPr fontId="1" type="noConversion"/>
  </si>
  <si>
    <t>벨코즈가 가까운 지면을 붕괴시켜 폭발을 일으키며 0.75초간 공중으로 띄워 올리고 마법 피해를 입힙니다. 벨코즈와 가까이 있는 적은 공중으로 떠오르는 대신 뒤로 밀려납니다.</t>
    <phoneticPr fontId="1" type="noConversion"/>
  </si>
  <si>
    <t>벨코즈가 정신을 집중하여 마우스 커서를 따라가는 에너지 광선을 발사합니다. 이때 2.5초 걸쳐 총 마법 피해를 입히고 20% 둔화시킵니다. 최근 유기물 분해 스킬로 피해를 입은 적에게는 고정 피해를 입힙니다.
광선에 맞은 적에게는 주기적으로 분해 중첩이 쌓입니다.</t>
    <phoneticPr fontId="1" type="noConversion"/>
  </si>
  <si>
    <t>볼리베어가 피해를 입힐 때마다 6초 동안 공격 속도가 5(+0.04 주문력)% 상승합니다. 최대 5회까지 중첩됩니다.
5회 중첩 시 볼리베어의 발톱에 번개가 감돌며 이때 기본 공격 시 대상 및 가장 가까운 적 넷에게 마법 피해를 추가로 입힙니다.</t>
    <phoneticPr fontId="1" type="noConversion"/>
  </si>
  <si>
    <t>4초 동안 볼리베어의 이동 속도가 증가합니다. 적 챔피언을 향해 이동 시에는 이동 속도 증가량이 두 배로 증가합니다. 스킬이 활성화된 동안 다음 기본 공격 시 추가 물리 피해를 입히고 1초 동안 기절시킵니다.
볼리베어가 대상을 기절시키기 전에 이동 불가 효과를 받으면 스킬이 끝나지만, 볼리베어가 분노하여 재사용 대기시간이 초기화됩니다.</t>
    <phoneticPr fontId="1" type="noConversion"/>
  </si>
  <si>
    <t>볼리베어가 적을 공격하여 물리 피해를 입히고 8초 동안 표식을 남깁니다.
표식이 남은 대상에게 이 스킬을 사용하면 피해가 50%만큼 증가하며 볼리베어가 잃은 체력에 비례해 체력을 회복합니다.</t>
    <phoneticPr fontId="1" type="noConversion"/>
  </si>
  <si>
    <t>볼리베어가 뇌운을 소환해 번개를 내리쳐 대상의 최대 체력에 비례한 마법 피해를 입히고 2초 동안 40% 둔화시킵니다.
볼리베어가 폭발 지역 안에 있으면 3초 동안 최대 체력에 비례한 보호막을 얻습니다.</t>
    <phoneticPr fontId="1" type="noConversion"/>
  </si>
  <si>
    <t>볼리베어가 변신 후 지정한 위치로 도약합니다. 12초 동안 체력이 증가하고, 공격 사거리가 50 증가합니다.
볼리베어가 착지 시 땅에 균열이 생겨 근처 적 포탑이 잠시 비활성화되며 물리 피해를 입습니다. 근처 적들은 50% 둔화했다가 1초에 걸쳐 원래대로 돌아옵니다. 볼리베어 바로 아래에 있는 적은 물리 피해를 입습니다.</t>
    <phoneticPr fontId="1" type="noConversion"/>
  </si>
  <si>
    <t>브라움의 기본 공격은 4초 동안 뇌진탕 펀치를 적용시킵니다. 아군이 뇌진탕 펀치가 적용된 적을 기본 공격 시 추가 중첩이 쌓입니다.
4회 중첩되면 대상은 잠시 동안 기절하며 마법 피해를 입습니다. 다음 몇 초 동안은 중첩이 새로 쌓이지 않는 대신 브라움의 기본 공격으로부터 마법 피해를 추가로 입습니다.</t>
    <phoneticPr fontId="1" type="noConversion"/>
  </si>
  <si>
    <t>브라움이 방패에서 빙결을 뿜어내어 마법 피해를 처음 맞는 적에게 입히고, 대상 적에게 70%의 둔화를 겁니다. 둔화 효과는 2초간 점차 감소합니다.
이 스킬로 뇌진탕 펀치 중첩이 1회 쌓입니다.</t>
    <phoneticPr fontId="1" type="noConversion"/>
  </si>
  <si>
    <t>브라움이 아군 챔피언이나 미니언에게 도약합니다. 대상에게 다다르면 대상은 3초 동안 방어력, 마법 저항력이 증가합니다. 브라움 역시 같은 시간 동안 방어력, 마법 저항력이 증가합니다.</t>
    <phoneticPr fontId="1" type="noConversion"/>
  </si>
  <si>
    <t>브라움이 일정 시간 동안 방패를 들어 올려 선택한 방향에서 날아오는 적의 투사체를 가로막아 대신 맞고서 소멸시킵니다. 브라움이 막는 첫 번째 투사체는 피해를 입히지 않으며 이후 막는 투사체는 피해량이 감소합니다.
방패를 들어 올리는 동안 브라움의 이동 속도가 10% 증가합니다.</t>
    <phoneticPr fontId="1" type="noConversion"/>
  </si>
  <si>
    <t>브라움이 지면을 내리쳐 전방에 균열을 내며 균열에 있는 적과 브라움 근처에 있는 적을 공중으로 띄워 올리고 마법 피해를 입힙니다. 첫 번째로 맞은 대상은 브라움과의 거리에 비례하여 0.3~1초 동안 공중으로 띄워 올리고, 다른 적들은 0.3초 동안 공중으로 띄워 올립니다.
균열은 4초 동안 둔화시키는 구역을 생성합니다.</t>
    <phoneticPr fontId="1" type="noConversion"/>
  </si>
  <si>
    <t>브랜드의 스킬이 적을 불태워 4초 동안 대상 최대 체력에 해당하는 마법 피해를 입힙니다. 브랜드가 불타는 유닛을 처치하면 마나를 회복합니다. 불길은 3회까지 중첩됩니다.
챔피언이나 대형 정글 몬스터, 대형 미니언에게 3회 중첩되면 불길이 2초 후 폭발하여 주변 적에게 적 최대 체력에 비례해 마법 피해를 입힙니다.</t>
    <phoneticPr fontId="1" type="noConversion"/>
  </si>
  <si>
    <t>브랜드가 불덩이를 발사하여 처음 적중한 적에게 마법 피해를 입힙니다.
대상이 불타는 상태라면 1.5초 동안 기절합니다.</t>
    <phoneticPr fontId="1" type="noConversion"/>
  </si>
  <si>
    <t>브랜드가 순수한 화염 기둥을 생성하여 마법 피해를 입힙니다.
대상이 불타는 상태라면 25%의 추가 피해를 입습니다.</t>
    <phoneticPr fontId="1" type="noConversion"/>
  </si>
  <si>
    <t>브랜드가 목표에 강력한 폭발을 일으켜 주변 유닛에게 마법 피해를 입힙니다.
대상이 불타는 상태라면 전파 범위는 두 배가 됩니다.</t>
    <phoneticPr fontId="1" type="noConversion"/>
  </si>
  <si>
    <t>브랜드가 파괴적인 화염을 발사합니다. 화염은 브랜드나 다른 적에게 최대 5번 튕기며, 튕길 때마다 마법 피해를 입힙니다. 화염은 불길 중첩이 적은 챔피언에게 우선적으로 튕깁니다.
대상이 불타는 상태라면 잠시 30% 둔화됩니다.</t>
    <phoneticPr fontId="1" type="noConversion"/>
  </si>
  <si>
    <t>추가 체력 40당 블라디미르의 주문력이 1이 증가합니다. 또한 주문력이 1당 최대 체력이 1.4만큼 증가합니다.</t>
    <phoneticPr fontId="1" type="noConversion"/>
  </si>
  <si>
    <t>블라디미르가 대상의 체력을 흡수하며 마법 피해를 입히고 체력을 회복합니다. 스킬을 두 번 사용한 뒤에는 0.5초 동안 이동 속도가 10% 증가하며 2.5초 안에 이 스킬을 다시 사용하면 스킬이 강화됩니다.
강화된 스킬을 사용하면 85% 증가한 마법 피해를 입히며 잃은 체력의 일정 비율만큼 추가로 회복합니다.</t>
    <phoneticPr fontId="1" type="noConversion"/>
  </si>
  <si>
    <t>블라디미르가 2초 동안 피의 웅덩이로 변하며 롤아이콘-대상지정불가대상으로 지정할 수 없는 유체화 상태가 되고 이동 속도가 37.5% 증가했다가 1초에 걸쳐 원래대로 돌아옵니다. 웅덩이에 있는 적은 40% 둔화됩니다.
블라디미르는 웅덩이 위에 있는 적에게 지속시간 동안 마법 피해를 입히고 피해량의 15%만큼 체력을 회복합니다.</t>
    <phoneticPr fontId="1" type="noConversion"/>
  </si>
  <si>
    <t>충전 시작: 블라디미르가 체력을 최대치까지 희생해 피의 웅덩이를 채웁니다. 웅덩이가 가득 차면 블라디미르의 이동 속도가 20% 둔화됩니다.
발사: 주변의 적에게 투사체를 급류처럼 방출해 충전 시간에 비례하여 마법 피해를 입힙니다. 스킬을 1초 이상 충전했을 경우 대상을 0.5초 동안 둔화시킵니다.</t>
    <phoneticPr fontId="1" type="noConversion"/>
  </si>
  <si>
    <t>블라디미르가 혈사병을 일으켜 4초 동안 감염된 적이 받는 모든 피해를 10% 증가시킵니다. 감염된 적은 이 효과가 끝나면 마법 피해를 입습니다. 블라디미르는 적 챔피언을 맞히면 체력을 회복하고, 이후 추가로 적 챔피언을 맞힐 때마다 절반의 체력을 더 회복합니다.</t>
    <phoneticPr fontId="1" type="noConversion"/>
  </si>
  <si>
    <t>블리츠크랭크의 체력이 30% 이하가 되면 최대 마나의 30%의 피해를 흡수하는 보호막을 얻습니다. 이 효과는 90초 후 다시 활성화됩니다.</t>
    <phoneticPr fontId="1" type="noConversion"/>
  </si>
  <si>
    <t>블리츠크랭크가 오른손을 발사하여 적중당한 적을 끌어당기고 마법 피해를 입힙니다.</t>
    <phoneticPr fontId="1" type="noConversion"/>
  </si>
  <si>
    <t>블리츠크랭크가 힘을 충전하여 5초 동안 이동 속도가 증가했다가 점차 원래대로 돌아오고, 공격 속도가 증가합니다. 폭주 효과가 끝나면 블리츠크랭크가 1.5초 동안 30% 둔화됩니다.</t>
    <phoneticPr fontId="1" type="noConversion"/>
  </si>
  <si>
    <t>블리츠크랭크가 주먹에 힘을 모아 다음 공격 시 적을 공중으로 띄우고 공격력의 두 배의 물리 피해를 입힙니다.</t>
    <phoneticPr fontId="1" type="noConversion"/>
  </si>
  <si>
    <t>기본 지속 효과: 스킬이 재사용 대기 상태가 아닐 때 블리츠크랭크의 주먹에 번개가 충전되어 공격 대상에게 표식을 남깁니다. 1초가 지나면 해당 적이 감전되어 마법 피해를 입습니다.
사용 시: 블리츠크랭크가 과충전해 주변 적들에게 마법 피해를 입히고 0.75초 동안 침묵시킵니다. 또한 적들의 보호막도 파괴합니다.</t>
    <phoneticPr fontId="1" type="noConversion"/>
  </si>
  <si>
    <t xml:space="preserve">	
비에고가 처치한 적 챔피언의 영혼을 3초 안에 공격하면 망령이 됩니다. 비에고가 망령을 공격해 지배하여(불가대상 지정 불가) 적 최대 체력의 일부만큼 체력을 회복하고 10초 동안 대상의 궁극기 이외의 스킬, 공격, 아이템을 사용할 수 있습니다. 비에고는 지배 중에 대상의 궁극기를 대체해 자신의 궁극기를 소모값 없이 시전하며 적 챔피언에게 접근할 때 이동 속도가 10% 증가합니다.</t>
    <phoneticPr fontId="1" type="noConversion"/>
  </si>
  <si>
    <t>기본 지속 효과: 비에고의 기본 공격이 추가로 대상 현재 체력의 일부에 해당하는 물리 피해를 입힙니다. 최근 비에고의 스킬에 피해를 입은 적들을 처음 공격하면 추가 공격을 가하여 추가로 물리 피해를 입히고 가한 피해량의 150%를 회복합니다. 추가 효과는 지배 중에도 유지됩니다.
사용 시: 비에고가 전방을 찔러 물리 피해를 입힙니다.</t>
    <phoneticPr fontId="1" type="noConversion"/>
  </si>
  <si>
    <t>충전 시작: 비에고가 안개를 불러모으며 15% 둔화됩니다.
안개 구체 발사 시: 비에고가 전방으로 돌진하며 응축된 안개를 발사합니다. 마법 피해를 입히고 처음으로 적중한 적을 충전 시간에 비례하여 0.25~1.25초 동안기절시킵니다.</t>
    <phoneticPr fontId="1" type="noConversion"/>
  </si>
  <si>
    <t>비에고가 전방으로 망령을 보내 처음으로 적중한 지형을 8초 동안 안개로 둘러쌉니다. 비에고가 안개 속에서 위장 효과를 얻고 이동 속도와 공격 속도가 증가합니다.</t>
    <phoneticPr fontId="1" type="noConversion"/>
  </si>
  <si>
    <t xml:space="preserve">	
비에고가 현재 지배 중인 영혼을 버리고 순간이동(롤아이콘-저지불가저지 불가)합니다. 대상에 다다르면 남은 체력 비율이 가장 낮은 챔피언을 공격해 잠시 동안 99% 둔화시키고 대상의 잃은 체력의 일부에 해당하는 물리 피해를 입힙니다. 주변의 다른 적들은 밀려나며 물리 피해를 입습니다.</t>
    <phoneticPr fontId="1" type="noConversion"/>
  </si>
  <si>
    <t>빅토르가 적을 처치할 때마다 마공학 파편을 얻습니다. 마공학 파편이 100개 쌓일 때마다 빅토르의 사용 스킬이 영구적으로 업그레이드됩니다.</t>
    <phoneticPr fontId="1" type="noConversion"/>
  </si>
  <si>
    <t xml:space="preserve">
미니언 처치 시 마공학 파편을 1개 얻습니다.
공성 미니언 처치 시 마공학 파편을 5개 얻습니다.
챔피언 처치 관여 시 마공학 파편을 25개 얻습니다.</t>
    <phoneticPr fontId="1" type="noConversion"/>
  </si>
  <si>
    <t>빅토르가 적에게 폭발을 일으켜 마법 피해를 입히며, 2.5초 동안 보호막을 얻습니다.
3.5초 안에 기본 공격 시 마법 피해를 추가로 입힙니다.</t>
    <phoneticPr fontId="1" type="noConversion"/>
  </si>
  <si>
    <t>빅토르가 중력장 감옥 장치를 배치해 4초 동안 안에 있는 적을 둔화시킵니다. 안에 1.5초 동안 있는 적은 1.5초 동안 기절합니다.</t>
    <phoneticPr fontId="1" type="noConversion"/>
  </si>
  <si>
    <t>빅토르가 선택한 방향으로 죽음의 광선을 발사하여 적중한 적에게 마법 피해를 입힙니다.</t>
    <phoneticPr fontId="1" type="noConversion"/>
  </si>
  <si>
    <t>빅토르가 일정 지역에 6.5초 동안 혼돈의 폭풍을 일으켜 마법 피해를 입힌 후 주변 적에게 초당 마법 피해를 입힙니다. 폭풍은 최근 피해를 입힌 챔피언을 자동으로 따라갑니다.
재사용 시: 빅토르가 직접 폭풍을 움직입니다.</t>
    <phoneticPr fontId="1" type="noConversion"/>
  </si>
  <si>
    <t>일정 시간마다 뽀삐가 다음 기본 공격 시 방패를 던집니다. 이때 사거리가 350 증가하고 추가 마법 피해를 입힙니다. 방패는 대상을 맞힌 후 근처 바닥에 떨어집니다. 떨어진 방패를 주우면 피해를 흡수하는 보호막을 얻습니다. 방패는 적이 밟으면 파괴됩니다.
대상을 처치할 경우 방패가 바로 뽀삐에게 되돌아옵니다.</t>
    <phoneticPr fontId="1" type="noConversion"/>
  </si>
  <si>
    <t>뽀삐가 땅을 힘껏 내리쳐 물리 피해를 입히고 지대를 불안정하게 만듭니다.
불안정한 지대는 적을 둔화시키고 1초 뒤 폭발하여 물리 피해를 입힙니다.</t>
    <phoneticPr fontId="1" type="noConversion"/>
  </si>
  <si>
    <t>뽀삐가 하나의 적에게 돌진해 물리 피해를 입히고 앞으로 밀어냅니다. 적이 지형에 부딫히면 적이 기절하고 추가 물리 피해를 입습니다.</t>
    <phoneticPr fontId="1" type="noConversion"/>
  </si>
  <si>
    <t>충전 시작 시: 뽀삐가 최대 4초 동안 망치를 충전하고 15% 둔화됩니다.
사용 시: 뽀삐가 지면에 강력한 일격을 날려 균열을 일으킵니다. 처음 적중한 적 챔피언과 주변 적은 물리 피해를 입고 모두 넥서스 쪽으로 밀려나고 공중에 떠오른 적은 대상으로 지정할 수 없게 됩니다. 균열의 길이와 적을 밀어내는 거리는 충전 시간에 비례합니다.
충전하지 않고 바로 사용할 경우 물리 피해를 입히고 적을 0.75초 동안 공중으로 띄워 올립니다.</t>
    <phoneticPr fontId="1" type="noConversion"/>
  </si>
  <si>
    <t>기본 지속 효과: 뽀삐가 방어력과 마법 저항력을 추가로 얻습니다. 뽀삐의 체력이 40% 미만일 때는 효과가 두 배로 늘어납니다.
사용 시: 뽀삐의 이동 속도가 40% 증가하고 역장을 둘러 2초 동안 주변에서 돌진하는 적을 막습니다. 가로막힌 적은 2초 동안 이동 스킬을 사용할 수 없고 25% 둔화되며 마법 피해를 입습니다.</t>
    <phoneticPr fontId="1" type="noConversion"/>
  </si>
  <si>
    <t>사미라가 마지막으로 맞힌 공격과 다른 기본 공격 또는 스킬로 적 챔피언에게 피해를 입히면 콤보를 1회 쌓습니다. 각 콤보마다 "E"부터 "S"까지 총 6단계의 스타일 등급이 올라갑니다. 등급마다 3.5%의 이동 속도를 얻습니다.
사미라가 근접 공격 사거리 내에 있는 적에게 스킬을 사용하거나 기본 공격을 가하면 추가 마법 피해를 입힙니다. 피해량은 대상이 잃은 체력에 비례하여 2배까지 증가합니다.
사미라가 이동 불가 효과에 영향을 받은 적에게 기본 공격을 가하면 최대 사거리까지 돌진합니다. 해당 적이 공중으로 띄워진 상태라면 사미라도 최소 0.5초간 공중으로 띄워 올립니다.</t>
    <phoneticPr fontId="1" type="noConversion"/>
  </si>
  <si>
    <t>사미라가 총을 쏴 처음 맞은 적에게 물리 피해를 입힙니다.
근접 공격 사거리 내에 있는 적에게 이 스킬을 사용하면, 사미라가 검으로 베어 물리 피해를 입힙니다.</t>
    <phoneticPr fontId="1" type="noConversion"/>
  </si>
  <si>
    <t>사미라가 0.75초 동안 주변에 검을 휘두르며 적들을 두 번 공격해 각각 물리 피해를 입히고 범위 안으로 들어오는 적의 투사체를 모두 파괴합니다.</t>
    <phoneticPr fontId="1" type="noConversion"/>
  </si>
  <si>
    <t>사미라가 적(포탑 포함)을 통과해 돌진합니다. 돌진 도중 통과하는 모든 적을 베어 마법 피해를 입히고, 3초 동안 공격 속도를 얻습니다.
사미라가 피해를 입힌 적 챔피언이 3초 안에 처치되면 거침없는 질주의 재사용 대기시간이 초기화됩니다.</t>
    <phoneticPr fontId="1" type="noConversion"/>
  </si>
  <si>
    <t>사미라의 스타일 등급이 S등급일 때만 이 스킬을 사용할 수 있습니다.
사미라가 무기를 난사해 2초 동안 10회에 걸쳐 주변의 모든 적에게 공격을 퍼붓습니다. 각 사격은 물리 피해를 입히며 66.6%의 생명력 흡수가 적용됩니다. 또한 치명타가 적용될 수 있습니다.</t>
    <phoneticPr fontId="1" type="noConversion"/>
  </si>
  <si>
    <t>사이온은 처치된 다음 되살아나 이동하고 공격할 수 있지만, 부활한 동안에는 체력이 급속히 떨어집니다. 생명력 흡수 효과가 100% 증가하고, 매우 빠르게 공격하며 적중 시 대상 최대 체력의 10%에 해당하는 물리 피해를 추가로 입힙니다.
모든 스킬이 죽음의 물결로 대체되어 이동 속도가 대폭 상승합니다.</t>
    <phoneticPr fontId="1" type="noConversion"/>
  </si>
  <si>
    <t>충전 시작 시: 사이온이 최대 2초 동안 강력한 일격을 충전합니다.
발사 시: 사이온이 도끼를 내리쳐 적들을 잠시 둔화시키고 충전 시간에 비례해 물리 피해를 입힙니다. 최소 1초 이상 충전했다면 적들을 공중으로 띄워 올리고 1.25~2.25초 시킵니다.</t>
    <phoneticPr fontId="1" type="noConversion"/>
  </si>
  <si>
    <t>기본 지속 효과: 사이온은 유닛을 하나 처치할 때마다 최대 체력이 4 증가합니다. 챔피언 처치 관여, 대형 미니언 또는 대형 몬스터 처치 시 최대 체력이 15 증가합니다.
사용 시: 사이온이 6초간 보호막을 얻습니다.</t>
    <phoneticPr fontId="1" type="noConversion"/>
  </si>
  <si>
    <t>사이온이 충격파를 발사해 마법 피해를 입히고 2.5초간 적들을 둔화시키며, 2.5초간 방어력이 20% 감소합니다. 챔피언이 아닌 대상이 공격에 적중당하면 뒤로 밀려납니다. 뒤로 밀려난 유닛에게 부딫힌 적들에게는 동일한 피해와 효과가 적용됩니다.</t>
    <phoneticPr fontId="1" type="noConversion"/>
  </si>
  <si>
    <t>사이온이 8초 동안 저지 불가 상태가 되어 마우스 커서 방향으로 돌진합니다. 사이온이 적 챔피언이나 벽과 충돌하거나 스킬을 재사용하면 멈춥니다.</t>
    <phoneticPr fontId="1" type="noConversion"/>
  </si>
  <si>
    <t xml:space="preserve">	
스킬 사용 후 사일러스가 페트리사이트 폭발을 1회 충전합니다. (최대 충전량 3회) 다음 기본 공격 시 충전량을 하나 소모하여 사슬을 휘두르며 적중당한 대상에게 마법 피해를 입히고 대상 주변의 모든 적에게 감소한 마법 피해를 입힙니다.
충전이 하나라도 되어 있으면 사일러스의 공격 속도가 125% 증가합니다.</t>
    <phoneticPr fontId="1" type="noConversion"/>
  </si>
  <si>
    <t>사일러스가 사슬을 후려쳐 마법 피해를 입히고 1.5초 동안 둔화시킵니다. 사슬이 교차하는 지점은 폭발해 마법 피해를 추가로 입힙니다.</t>
    <phoneticPr fontId="1" type="noConversion"/>
  </si>
  <si>
    <t>사일러스가 마법의 힘으로 적에게 돌진해 마법 피해를 입힙니다. 챔피언에게 사용하면 사일러스가 잃은 체력에 비례해 체력을 회복합니다. (체력이 40%일 때 최대 회복량 적용)</t>
    <phoneticPr fontId="1" type="noConversion"/>
  </si>
  <si>
    <t>사일러스가 지정 위치로 돌진한 후 3.5초 동안 재사용을 준비합니다.</t>
    <phoneticPr fontId="1" type="noConversion"/>
  </si>
  <si>
    <t>재사용 시: 사일러스가 사슬을 던져 적에게 적중하면 사슬을 끌어당겨 적 방향으로 이동하며 마법 피해를 입히고 0.35초 동안 공중으로 띄워 올립니다.</t>
    <phoneticPr fontId="1" type="noConversion"/>
  </si>
  <si>
    <t>사일러스가 적 챔피언의 궁극기를 강탈해 적과 똑같이 사용합니다. 효과는 사일러스의 궁극기 레벨과 능력치에 비례합니다.
적의 궁극기를 강탈하면 해당 궁극기 재사용 대기시간의 200%(사일러스의 재사용 대기시간 감소 적용)만큼 재사용 대기시간이 적용되어 사일러스가 그동안 해당 적의 궁극기를 다시 강탈할 수 없습니다.(최소 40초)</t>
    <phoneticPr fontId="1" type="noConversion"/>
  </si>
  <si>
    <t>샤코가 대상의 뒤에 있으면 기본 공격 시 물리 피해를 추가로 입히고 양날 독 사용 시 마법 피해를 추가로 입힙니다.</t>
    <phoneticPr fontId="1" type="noConversion"/>
  </si>
  <si>
    <t>샤코가 근처로 순간이동해 일정 시간 동안 투명 상태가 됩니다. 깜짝 상자나 환각 스킬을 사용해도 투명 상태는 유지됩니다.
투명 상태에서 다음 기본 공격 시 물리 피해를 추가로 입힙니다. 뒤에서 기본 공격 시 치명타가 적용되어 130%의 피해를 입힙니다.</t>
    <phoneticPr fontId="1" type="noConversion"/>
  </si>
  <si>
    <t>기본 지속 효과: 이 스킬이 재사용 대기 상태가 아닐 때 샤코가 기본 공격 시 2초 동안 대상을 둔화시킵니다.
사용 시: 샤코가 단검을 던져 마법 피해를 입히고 대상을 3초 동안 둔화시킵니다. 대상의 체력이 30% 미만이면 150%의 피해를 입힙니다.</t>
    <phoneticPr fontId="1" type="noConversion"/>
  </si>
  <si>
    <t>샤코가 2초 뒤 시야에서 사라지는 깜짝 상자를 남깁니다. 상자는 일정 시간 동안 보이지 않습니다. 적이 가까이 다가오거나 발각되면 발동해 주변 적 챔피언을 일정 시간 동안, 미니언과 정글 몬스터를 2초 동안 공포에 빠뜨립니다.
상자가 발동되면 주변 모든 적을 5초 동안 공격해 마법 피해를 입히거나 단일 대상 공격 시 증가한 피해를 입힙니다.
깜짝 상자는 몬스터에게 일정량의 추가 피해를 입힙니다.</t>
    <phoneticPr fontId="1" type="noConversion"/>
  </si>
  <si>
    <t xml:space="preserve">	
샤코가 잠시[22] 사라졌다가 18초 동안 유지되는 분신과 함께 다시 나타납니다. 분신은 처치되면 폭발하여 마법 피해를 입히고 즉시 발동하는 작은 깜짝 상자 세 개를 남깁니다. 분신은 샤코의 60%에 해당하는 피해를 입히지만, 받는 피해량이 50% 증가합니다.
작은 깜짝 상자는 마법 피해를 입히거나 단일 적 공격 시 증가한 마법 피해를 입히고 1초 동안 적을 공포에 빠뜨립니다.</t>
    <phoneticPr fontId="1" type="noConversion"/>
  </si>
  <si>
    <t>흡수된 안개 하나당 0.75의 공격력을 얻습니다. 20개 흡수할 때마다 공격 사거리가 25, 치명타 확률이 10% 증가합니다. 치명타 확률이 최대치를 초과하는 경우 35%만큼 생명력 흡수율로 변환됩니다.</t>
    <phoneticPr fontId="1" type="noConversion"/>
  </si>
  <si>
    <t>세나가 죽은 적으로부터 생성되는 영혼을 공격하여 안개를 흡수할 수 있습니다. 또한 적 챔피언에게 기본 공격이나 스킬을 두 번 사용하여 안개를 흡수할 수 있으며, 대상 현재 체력에 해당하는 물리 피해를 입힙니다.
세나의 공격 속도가 느려지고, 0.2 총 공격력의 물리 피해를 추가로 입히며, 잠시 공격 대상의 이동 속도를 흡수합니다.</t>
    <phoneticPr fontId="1" type="noConversion"/>
  </si>
  <si>
    <t>세 번째 기본 스킬을 사용할 때마다 해당 스킬이 메아리쳐 자동으로 두 번 사용됩니다.
추가로 세라핀이 주변 아군에게서 음악적 영감을 끌어내어 스킬을 사용할 때마다 주변의 아군에게 음표를 하나씩 생성합니다. (음표는 6초 동안 지속되며 아군당 최대 4회까지 중첩됩니다.) 각 음표마다 세라핀의 사거리가 25 증가하고 추가로 마법 피해를 입히며 음표가 소모됩니다.</t>
    <phoneticPr fontId="1" type="noConversion"/>
  </si>
  <si>
    <t>세나가 아군 또는 적을 관통하는 그림자를 발사하여 적에게는 물리 피해를 입히고, 아군 챔피언에게는 체력을 회복시킵니다.
기본 공격 시 스킬의 재사용 대기시간이 1초 감소합니다.</t>
    <phoneticPr fontId="1" type="noConversion"/>
  </si>
  <si>
    <t>세나가 검은 안개를 방출하여 첫 번째로 적중한 적에게 물리 피해를 입힙니다. 또한 1초 후 해당 적과 주변의 모든 적들은 일정 시간 동안 속박됩니다.</t>
    <phoneticPr fontId="1" type="noConversion"/>
  </si>
  <si>
    <t>세나가 일정 시간 동안 검은 안개에 흡수되어 망령이 됩니다. 안개에 들어간 아군 챔피언들은 위장 상태가 되며 바깥으로 나오면 망령이 됩니다. 망령 상태에서는 20%의 이동 속도를 얻습니다. 또한 대상으로 지정할 수 없는 상태가 되며 적 챔피언이 가까이에 없는 한 정체를 숨길 수 있습니다.</t>
    <phoneticPr fontId="1" type="noConversion"/>
  </si>
  <si>
    <t>세나가 빛줄기를 발사합니다. 빛줄기에 맞은 적 챔피언은 물리 피해를 입습니다. 더 넓은 범위에 맞은 아군 챔피언은 3초 동안 피해를 흡수하는 보호막을 얻습니다.</t>
    <phoneticPr fontId="1" type="noConversion"/>
  </si>
  <si>
    <t>세라핀이 맑은 음을 노래해 마법 피해를 입힙니다. 대상이 잃은 체력에 비례해 피해량이 증가하며 대상의 체력이 25% 이하일 때까지 최대 1.5배의 피해를 입힙니다.</t>
    <phoneticPr fontId="1" type="noConversion"/>
  </si>
  <si>
    <t>세라핀이 노래로 주변 아군을 감싸 2.5초 동안 이동 속도가 상승하고 보호막을 얻습니다. 이동 속도는 점차 원래대로 돌아옵니다. 아군은 이동 속도가 자신의 증가량의 40%만큼 상승하고, 자신이 얻은 흡수량의 66%에 해당하는 보호막을 얻습니다.
세라핀에게 이미 보호막이 있으면 아군을 불러모아 2.5초 후 주변 아군 챔피언 하나당 잃은 체력의 일부만큼 체력을 회복시킵니다.</t>
    <phoneticPr fontId="1" type="noConversion"/>
  </si>
  <si>
    <t>세라핀이 묵직한 음파를 발사하여 일직선 상에 있는 적들에게 마법 피해를 입히고 1초 동안 99% 둔화시킵니다.
이미 둔화된 적들은 박속박되며, 이동 불가 상태인 적들은 기절합니다.</t>
    <phoneticPr fontId="1" type="noConversion"/>
  </si>
  <si>
    <t>무대를 장악한 세라핀이 사로잡는 힘을 날려 잠시 동안 적을 매혹하고 마법 피해를 입힙니다.
챔피언(아군 적 무관)에게 적중 시 이 스킬의 사거리가 늘어나고 아군 챔피언은 음표 중첩을 최대로 얻습니다.</t>
    <phoneticPr fontId="1" type="noConversion"/>
  </si>
  <si>
    <t>서리 갑옷: 12초 동안 챔피언 또는 몬스터로부터 피해를 입지 않으면 둔화에 면역되고 방어력과 마법 저항력을 얻습니다. 서리 갑옷은 챔피언이나 몬스터에게 피해를 입고 난 뒤에도 3초 동안 유지됩니다.
빙하 파괴자: 세주아니에게 기절당한 적이 얼어붙습니다. 얼어붙은 적에 대한 세주아니의 첫 스킬이나 기본 공격은 적 최대 체력에 비례한 마법 피해를 입힙니다. (에픽 몬스터 상대로는 최대 300)</t>
    <phoneticPr fontId="1" type="noConversion"/>
  </si>
  <si>
    <t>세주아니가 돌진하며 적들에게 마법 피해를 입히고 공중으로 띄웁니다. 적 챔피언에게 충돌하면 돌진을 멈춥니다.</t>
    <phoneticPr fontId="1" type="noConversion"/>
  </si>
  <si>
    <t>세주아니가 철퇴를 휘두릅니다. 맞은 적은 물리 피해를 입고 서리 중첩이 쌓입니다. 미니언과 몬스터는 뒤로 밀려납니다.
잠시 후 세주아니가 철퇴를 내리칩니다. 맞은 적은 물리 피해를 입고 서리 중첩이 쌓이며, 잠시 동안 느려집니다.</t>
    <phoneticPr fontId="1" type="noConversion"/>
  </si>
  <si>
    <t>기본 지속 효과: 근처 아군 근접 챔피언이 적 챔피언, 대형 몬스터, 중형 몬스터, 대형 미니언에게 기본 공격을 가하면 서리 중첩이 쌓입니다.
사용 시: 서리 중첩이 4회 쌓인 적에게 마법 피해를 입히고 1초 동안 기절시키며 잠깐 동안 밀어냅니다.</t>
    <phoneticPr fontId="1" type="noConversion"/>
  </si>
  <si>
    <t>세주아니가 얼음 정수 올가미를 던져 처음 맞힌 적에게 마법 피해를 입히고 1초 동안 기절시킵니다.
올가미는 멀리 날아갈수록 더 강력해져 처음 맞힌 적에게 더 많은 마법 피해를 입히고 1.5초 동안 기절시키며, 최초 대상 이외의 적을 모두 30% 둔화시키는 얼음 폭풍을 일으킵니다. 얼음 폭풍은 2초 후 마법 피해를 입히고 1초 동안 80% 둔화시킵니다.</t>
    <phoneticPr fontId="1" type="noConversion"/>
  </si>
  <si>
    <t>세트는 기본 공격 시 양 주먹을 번갈아 사용합니다. 왼쪽 주먹을 날린 후 곧바로 오른쪽 주먹을 날리며 물리 피해를 추가로 입힙니다.
세트가 잃은 체력의 5%당 추가 체력 재생 효과를 얻습니다.</t>
    <phoneticPr fontId="1" type="noConversion"/>
  </si>
  <si>
    <t>세트가 싸움을 찾아 적 챔피언을 향해 이동할 때 1.5초 동안 이동 속도가 30% 증가합니다.
또한 세트의 다음 두 번의 기본 공격은 대상 최대 체력에 비례하는 물리 피해를 추가로 입힙니다.</t>
    <phoneticPr fontId="1" type="noConversion"/>
  </si>
  <si>
    <t>기본 지속 효과: 세트가 받은 피해량의 100%를 최대 체력의 50%까지 투지로 저장합니다. 투지는 피해를 입고 4초 후에 빠르게 감소합니다.
사용 시: 세트가 모든 투지를 소모해 소모한 투지의 100%에 해당하는 보호막을 얻습니다. 보호막은 3초에 걸쳐 사라집니다. 이후 세트가 강력한 펀치를 날려 중심에 있는 적에게 고정 피해를 입힙니다. 중심에 있지 않은 적은 물리 피해를 입습니다.</t>
    <phoneticPr fontId="1" type="noConversion"/>
  </si>
  <si>
    <t>세트가 양옆에 있는 적들을  넉백서로 부딪치게 하여 물리 피해를 입히고 0.5초 동안 50% 둔화시킵니다. 양옆에 최소 한 명씩의 적을 붙잡았다면 부딪힌 모든 적들이 1초 동안 기절합니다.</t>
    <phoneticPr fontId="1" type="noConversion"/>
  </si>
  <si>
    <t>세트가 적 챔피언을 붙잡고 제압한 후 앞으로 도약한 후 바닥에 내리꽂습니다. 주변에 있는 적은 물리 피해를 입고 1초 동안 99%만큼 둔화합니다. 세트가 착지하는 지점에서 멀리 떨어질수록 더 적은 피해를 입습니다.</t>
    <phoneticPr fontId="1" type="noConversion"/>
  </si>
  <si>
    <t>기본 스킬을 3번 사용하고 나면 소나의 다음 기본 공격이 마지막으로 연주한 곡의 추가 효과와 더불어 마법 피해를 추가로 입힙니다
- 용맹의 찬가: 대신 40% 증가한 마법 피해를 입힙니다.
- 인내의 아리아: 3초 동안 대상이 주는 피해가 25% (+0.04 주문력%)만큼 감소합니다.
- 기민함의 노래: 2초 동안 대상이 40% (+ 0.04 주문력%)만큼 둔화됩니다.</t>
    <phoneticPr fontId="1" type="noConversion"/>
  </si>
  <si>
    <t>사용 시: 소나가 근처의 적 두 명(챔피언 우선) 에게 마법 피해를 입힙니다. 그리고 새로운 멜로디를 연주하기 시작합니다.
멜로디: 3초 동안 소나 주위에 오오라가 생깁니다. 오오라에 닿은 아군 챔피언들은 다음 기본 공격 시 마법 피해를 추가로 입힙니다. 아군에게 오오라 효과 적용 시 1회에 한해 소나의 30의 마나를 회복합니다.</t>
    <phoneticPr fontId="1" type="noConversion"/>
  </si>
  <si>
    <t>사용 시: 소나가 자신 및 근처 아군 챔피언 한 명(가장 많이 피해를 입은 챔피언)의 체력을 회복합니다. 그리고 새로운 멜로디를 연주하기 시작합니다.
멜로디: 3초 동안 소나 주위에 오오라가 생깁니다. 오오라에 닿은 아군 챔피언들은 1.5초 동안 피해를 흡수하는 보호막을 얻습니다. 아군에게 오오라 효과 적용 시 1회에 한해 소나의 30의 마나를 회복합니다.</t>
    <phoneticPr fontId="1" type="noConversion"/>
  </si>
  <si>
    <t>사용 시: 소나의 7초 동안 또는 피해를 입을 때까지 추가 이동 속도를 얻습니다. 그리고 새로운 멜로디를 연주하기 시작합니다.
멜로디: 3초 동안 소나 주위에 오오라가 생깁니다. 오오라에 닿은 아군 챔피언들은 3초 동안 이동 속도가 상승합니다. 아군에게 오오라 효과 적용 시 1회에 한해 소나가 30의 마나를 회복합니다.</t>
    <phoneticPr fontId="1" type="noConversion"/>
  </si>
  <si>
    <t>기본 지속 효과: 기본 스킬의 기본 재사용 대기시간이 줄어듭니다.
사용 시: 소나가 저항할 수 없는 선율을 연주하여 적 챔피언들을 기절시키며 1.5초 동안 춤추게 만들고 마법 피해를 입힙니다.</t>
    <phoneticPr fontId="1" type="noConversion"/>
  </si>
  <si>
    <t>소라카는 체력이 40% 이하인 아군 챔피언 쪽으로 이동할 때 이동 속도가 70% 상승합니다.</t>
    <phoneticPr fontId="1" type="noConversion"/>
  </si>
  <si>
    <t>소라카가 지정한 위치에 별을 떨어뜨립니다. 폭발 반경 안의 적은 마법 피해를 입고 1.5초 동안 30% 둔화됩니다. 별부름이 적 챔피언에게 적중하면 소라카는 2.5초 동안 별의 가호를 얻어 체력을 서서히 회복하고 이동 속도가 증가했다가 점차 원래대로 돌아옵니다.</t>
    <phoneticPr fontId="1" type="noConversion"/>
  </si>
  <si>
    <t>아군 챔피언의 체력을 회복시킵니다.
별의 가호를 받는 상태에서 사용 시 체력 소모량이 80 / 85 / 90 / 95 / 100% 감소하며, 대상도 별의 가호 효과를 받아 체력이 회복되고 이동 속도가 증가했다가 2.5초에 걸쳐 점차 감소합니다.</t>
    <phoneticPr fontId="1" type="noConversion"/>
  </si>
  <si>
    <t>지정한 위치에 1.5초간 구역을 생성하여 이 반경 안에 서 있는 적 챔피언들에게 마법 피해를 입힙니다. 이 영역 안에 서 있는 적 챔피언들은 밖으로 나갈 때까지 스킬을 사용할 수 없습니다. 구역이 사라질 때 아직 이 안에 서 있는 적 챔피언들은 모두 발이 묶이고 다시 같은 양의 마법 피해를 입습니다.</t>
    <phoneticPr fontId="1" type="noConversion"/>
  </si>
  <si>
    <t>신의 권능을 빌어 모든 아군 챔피언의 체력을 회복시킵니다. 체력이 40% 이하인 챔피언에게는 기원의 위력이 50% 증가합니다.</t>
    <phoneticPr fontId="1" type="noConversion"/>
  </si>
  <si>
    <t>스킬을 시전하면 쉔이 2.5초 동안 피해를 흡수하는 보호막을 얻습니다. 재사용 대기시간은 10초이며 아군 또는 적 챔피언에게 스킬이 적중할 때마다 재사용 대기시간이 줄어듭니다.
기의 검은 스킬로 조종할 수 있습니다.</t>
    <phoneticPr fontId="1" type="noConversion"/>
  </si>
  <si>
    <t>쉔이 기의 검을 불러냅니다. 기의 검에 부딪히는 적들은 2초 동안 쉔으로부터 멀어지려 할 때 둔화됩니다.
쉔의 다음 기본 공격 3회는 추가 마법 피해를 입힙니다. 기의 검이 적 챔피언에게 부딪힌 경우, 증가한 마법 피해를 입힙니다. 또한 공격 속도가 50% 증가합니다.</t>
    <phoneticPr fontId="1" type="noConversion"/>
  </si>
  <si>
    <t>쉔이 기의 검 위치에 1.75초 동안 지속되는 보호 결계를 생성합니다. 결계 안의 아군 챔피언에 대한 기본 공격이 차단됩니다.
결계 안에 보호할 아군 챔피언이 없으면 2초가 지나기 전까지 활성화되지 않습니다.</t>
    <phoneticPr fontId="1" type="noConversion"/>
  </si>
  <si>
    <t>기본 지속 효과: 황혼 강습이나 이 스킬로 피해를 입히면 기력을 회복합니다.
사용 시: 쉔이 돌진해 적 챔피언과 정글 몬스터를 1.5초 동안 도발하고 물리 피해를 입힙니다.</t>
    <phoneticPr fontId="1" type="noConversion"/>
  </si>
  <si>
    <t>아군 챔피언이 맵의 어느 위치에 있든 5초간 대상의 잃은 체력에 비례해 피해를 흡수하는 보호막을 씌워줍니다. 3초 동안 정신을 집중한 후, 쉔과 기의 검이 해당 아군의 위치로 순간이동합니다.</t>
    <phoneticPr fontId="1" type="noConversion"/>
  </si>
  <si>
    <t>쉬바나의 방어력과 마법 저항력이 5 만큼 증가합니다. 원소 드래곤(장로 드래곤 포함)에게 20%의 추가 피해를 입히며, 쉬바나 또는 아군이 원소 드래곤(장로 드래곤 포함)을 처치할 때마다 쉬바나의 방어력 및 마법 저항력이 5씩 증가합니다. 바람의 드래곤은 쉬바나의 분노 생성량을 10/20/30/40% 증가시킵니다.</t>
    <phoneticPr fontId="1" type="noConversion"/>
  </si>
  <si>
    <t>다음 기본 공격 시 쉬바나가 두 번 공격하여 물리 피해를 입힙니다.
두 번 물어뜯기가 재사용 대기시간에 들어가 있으면 기본 공격을 할 때마다 남은 재사용 대기시간이 0.5초씩 줄어듭니다.
용 형상: 두 번 물어뜯기를 시전하면 쉬바나 앞에 있는 모든 유닛을 베어 가릅니다.</t>
    <phoneticPr fontId="1" type="noConversion"/>
  </si>
  <si>
    <t>쉬바나가 근처 적에게 초당 마법 피해를 입히고 이동 속도가 증가합니다. 이동 속도는 3초에 걸쳐 정상으로 돌아옵니다.
연소 스킬을 활성화한 상태에서 기본 공격을 하면 근처 적에게 마법 피해를 입히며 스킬 효과 지속 시간이 1초 늘어납니다.
용 형상: 연소 적용 범위가 점점 커집니다.</t>
    <phoneticPr fontId="1" type="noConversion"/>
  </si>
  <si>
    <t>쉬바나가 화염구를 던집니다. 화염구는 챔피언에게 적중하면 그 자리에 멈추며, 맞은 적은 마법 피해를 입고 5초 동안 불씨가 남습니다.
불씨가 남은 대상에게 쉬바나가 기본 공격을 하면 적 최대 체력의 3.75%에 해당하는 마법 피해를 입힙니다.
용 형상: 화염 숨결이 챔피언을 맞히거나 대상 지점에 도달하면 추가 마법 피해를 입히고 4초간 땅을 불태웁니다. 불타는 땅에 있는 적은 매 초마다 마법 피해를 입습니다.</t>
    <phoneticPr fontId="1" type="noConversion"/>
  </si>
  <si>
    <t>기본 지속 효과: 쉬바나는 매초 분노가 생성됩니다. 기본 공격 시 분노가 2 생성됩니다.
사용 시: 쉬바나가 용으로 변신해 체력을 얻고 목표 지점으로 날아갑니다. 비행 중 쉬바나와 부딪힌 적들은 마법 피해를 입으며 목표 지점 쪽으로 밀려납니다.</t>
    <phoneticPr fontId="1" type="noConversion"/>
  </si>
  <si>
    <t>주변 적 챔피언이 사망하면 스웨인이 영혼 조각을 모읍니다. 영혼 조각을 모으면 체력을 회복하고 영구적으로 스웨인의 최대 체력이 5 증가합니다.
이동 불가 상태의 적 챔피언을 오른쪽 클릭해 롤끌어당기고 영혼 조각을 뜯어내며 마법 피해를 입힙니다. 이 효과에는 10초의 재사용 대기시간이 있습니다.</t>
    <phoneticPr fontId="1" type="noConversion"/>
  </si>
  <si>
    <t>스웨인이 섬뜩한 번개를 방출해 마법 피해를 입힙니다. 번개가 여러 번 적중하면 두 번째 번개부터 번개당 마법 피해를 추가로 입힙니다.</t>
    <phoneticPr fontId="1" type="noConversion"/>
  </si>
  <si>
    <t>스웨인이 악마의 눈을 소환해 1.5초 동안 일정 지역을 드러낸 후 마법 피해를 입히고 2.5초 동안 둔화시킵니다. 챔피언이 적중당하면 스웨인이 영혼 조각을 얻고 4초 동안 적중당한 챔피언의 모습을 드러냅니다.</t>
    <phoneticPr fontId="1" type="noConversion"/>
  </si>
  <si>
    <t>스웨인이 악마의 파동을 발사해 마법 피해를 입힙니다. 파동은 다시 돌아오며 처음으로 적에게 부딪히는 순간 폭발해 대상 지역에 있는 적에게 마법 피해를 입히고 1.5초 동안 속박시킵니다.</t>
    <phoneticPr fontId="1" type="noConversion"/>
  </si>
  <si>
    <t>12초 동안 내면의 악을 끌어내 최대 체력이 증가하고 영혼 조각에서 모은 체력이 두 배로 증가합니다. 매초 마법 피해를 입히고 피해를 입은 대상 하나당 체력을 회복합니다. 챔피언이 아닌 대상으로부터는 10%만 회복합니다. 이후 스웨인이 재사용을 준비합니다.
재사용 시: 스웨인이 악의 불길을 일으켜 변신 상태를 끝내고 최소 피해량 + 이 스킬로 회복한 체력의 37.5%에 해당하는 마법 피해를 입힙니다.</t>
    <phoneticPr fontId="1" type="noConversion"/>
  </si>
  <si>
    <t>맵에 수정이 나타납니다. 챔피언이 수정 근처에 서 있으면 해당 수정을 점령하여 15초 동안 다시 점령되는 것을 막습니다.
아군이 점령한 수정 근처에서는 스카너의 공격 속도, 이동 속도가 증가하며 초당 최대 마나의 2%를 회복합니다.</t>
    <phoneticPr fontId="1" type="noConversion"/>
  </si>
  <si>
    <t>기본 지속 효과: 챔피언에게 기본 공격 시 이 스킬의 재사용 대기시간이 1초 감소합니다. 미니언에게 기본 공격 시 0.25초 감소합니다.
사용 시: 스카너가 집게발을 휘둘러 주변 적에게 물리 피해를 입힙니다. 적중한 적이 하나라도 있으면 스카너는 5초 동안 충전 상태가 됩니다. 충전 상태에서 이 스킬은 마법 피해를 추가로 입힙니다.</t>
    <phoneticPr fontId="1" type="noConversion"/>
  </si>
  <si>
    <t>스카너가 6초 동안 피해를 흡수하는 보호막을 얻습니다. 활성화 중 스카너의 이동 속도가 증가하며 3초에 걸쳐 최대치까지 증가합니다.</t>
    <phoneticPr fontId="1" type="noConversion"/>
  </si>
  <si>
    <t>기본 지속 효과: 이 스킬의 표식을 소모하거나 꿰뚫기 스킬을 사용하면 이 스킬의 재사용 대기시간이 군중 제어 효과의 지속 시간만큼 감소합니다.
사용 시: 스카너가 수정 에너지를 터뜨려 적중한 마법 피해를 입히고 2.5초 동안 둔화시키며 5초 동안 표식을 남깁니다.이후 스카너가 표식이 남은 적을 기본 공격하면 표식을 소모하여 물리 피해를 추가로 입히고 1.25초 동안 기절시킵니다.</t>
    <phoneticPr fontId="1" type="noConversion"/>
  </si>
  <si>
    <t>스카너가 적 챔피언을 꿰뚫어 1.75초 동안제압하고 지속시간이 시작될 때와 끝날 때 물리 피해와 마법 피해를 입힙니다. 제압하는 동안 스카너는 무력한 대상을 끌고 다니며 이동할 수 있습니다.</t>
    <phoneticPr fontId="1" type="noConversion"/>
  </si>
  <si>
    <t>시비르가 기본 공격이나 스킬로 적 챔피언을 공격하면 2초 동안 이동 속도를 얻습니다.</t>
    <phoneticPr fontId="1" type="noConversion"/>
  </si>
  <si>
    <t>시비르가 십자날 검을 던져서 관통하는 모든 적 챔피언에게 물리 피해를 입히고 돌아오며 두 번째 피해를 입힙니다. 이 스킬은 챔피언이 아닌 대상에게 적중할 때마다 피해량이 15%씩 감소하며 최소 40%까지 내려갈 수 있습니다.</t>
    <phoneticPr fontId="1" type="noConversion"/>
  </si>
  <si>
    <t xml:space="preserve">	
시비르의 다음 기본 공격 3회는 주변 대상에게 튕기며 첫 번째 대상에게는 100% 공격력의 물리 피해를, 그다음 대상에게는 각각 감소된 물리 피해를 입힙니다.
첫 번째 대상에게 치명타로 적중 시 튕긴 대상에게도 치명타로 적중됩니다.</t>
    <phoneticPr fontId="1" type="noConversion"/>
  </si>
  <si>
    <t>시비르가 1.5초간 주문 방어막을 만들어 적의 스킬을 막아냅니다. 적의 스킬을 방어하는 데 성공하면 시비르가 마나를 회복합니다.</t>
    <phoneticPr fontId="1" type="noConversion"/>
  </si>
  <si>
    <t>기본 지속 효과: 튕기는 부메랑이 활성화된 상태에서 시비르의 공격 속도가 증가합니다.
사용 시: 시비르가 8초 동안 아군을 규합하여, 주변 모든 아군의 이동 속도가 증가합니다. 이 효과는 몇 초에 걸쳐 점점 약해집니다.</t>
    <phoneticPr fontId="1" type="noConversion"/>
  </si>
  <si>
    <t>세 번째 기본 공격이나 풍전참뢰를 가할 때마다 물리 피해를 추가로 입히고 체력을 회복합니다.</t>
    <phoneticPr fontId="1" type="noConversion"/>
  </si>
  <si>
    <t>신 짜오의 다음 3번의 기본 공격은 물리 피해를 추가로 입히고 다른 스킬의 재사용 대기시간을 1초 감소시킵니다. 또한 세 번째 기본 공격은 0.75초 동안 공중으로 띄워 올립니다.</t>
    <phoneticPr fontId="1" type="noConversion"/>
  </si>
  <si>
    <t>신 짜오가 창을 가르며 물리 피해를 입힌 뒤 그대로 찔러 피해를 입힙니다. 찌르기에 적중당한 적은 1.5초 동안 50% 둔화됩니다.
찌르기에 적중당한 챔피언과 대형 몬스터는 적중 시 3초 동안 도전 받은 상태가 됩니다.</t>
    <phoneticPr fontId="1" type="noConversion"/>
  </si>
  <si>
    <t>신 짜오가 적에게 돌격해 근처의 적들에게 마법 피해를 입히고, 0.5초 동안 30% 둔화시킵니다.
또한 5초 동안 신 짜오의 공격 속도가 증가합니다.
도전 받은 적을 대상으로는 무쌍돌격의 사거리가 증가합니다.</t>
    <phoneticPr fontId="1" type="noConversion"/>
  </si>
  <si>
    <t>신 짜오의 기본 공격 또는 무쌍돌격에 마지막으로 적중당한 적 챔피언은 3초 동안 도전 받은 상태가 됩니다.
신 짜오가 창을 휘둘러 물리 피해를 입히고 도전 받지 않은 모든 적을 뒤로 밀어냅니다.
이후 신 짜오가 5초 동안 창이 닿는 거리 밖에 있는 적의 공격에 피해를 입지 않게 됩니다.</t>
    <phoneticPr fontId="1" type="noConversion"/>
  </si>
  <si>
    <t>신드라의 스킬 레벨을 끝까지 올리면 추가 효과가 부여됩니다.
어둠 구체: 챔피언에게 25%의 추가 피해를 입힙니다.
의지의 힘: 20% 추가 고정 피해를 입힙니다.
적군 와해: 스킬 적용 범위 폭이 50% 증가합니다.
풀려난 힘: 사거리가 75 증가합니다.</t>
    <phoneticPr fontId="1" type="noConversion"/>
  </si>
  <si>
    <t>신드라가 어둠의 구체를 소환하여 마법 피해를 입힙니다. 구체는 6초간 유지되며 신드라의 다른 스킬로 움직일 수 있습니다.</t>
    <phoneticPr fontId="1" type="noConversion"/>
  </si>
  <si>
    <t>신드라가 어둠 구체, 적 미니언, 혹은 에픽 몬스터를 제외한 몬스터를 잡아당기며 최대 5초 안에 재사용할 수 있습니다.
재사용 시: 신드라가 잡은 유닛을 던져 마법 피해를 입히고 1.5초 동안 25% 둔화시킵니다.</t>
    <phoneticPr fontId="1" type="noConversion"/>
  </si>
  <si>
    <t>신드라가 힘의 파동을 발사하여 적들을 밀어내고 어둠 구체에 충돌한 모든 적에게 마법 피해를 입힙니다.
밀려난 어둠 구체는 적들을 1.5초 동안 기절시키고 마법 피해를 입힙니다.</t>
    <phoneticPr fontId="1" type="noConversion"/>
  </si>
  <si>
    <t>신드라가 엄청난 파멸의 힘을 끌어내어 신드라 주위를 도는 어둠 구체 3개와 이전에 생성한 어둠 구체 4개를 적 챔피언에게 보냅니다. 각 어둠 구체는 마법 피해를 입힙니다.</t>
    <phoneticPr fontId="1" type="noConversion"/>
  </si>
  <si>
    <t xml:space="preserve">	
신지드가 다른 챔피언과 225 이내의 거리를 지나갈 때 급류를 타 2초 동안 이동 속도가 20% 증가합니다. 이 효과는 각 챔피언당 10초의 재사용 대기시간이 적용됩니다.</t>
    <phoneticPr fontId="1" type="noConversion"/>
  </si>
  <si>
    <t>활성화/비활성화: 신지드가 자신의 뒤에 독 연기를 흩뿌립니다. 독 연기는 3.25초간 지속하는 독을 뿌리고 접한 적 유닛에 2초에 걸쳐 마법 피해를 주고 독 연기에 닿으면 독의 지속 시간이 초기화됩니다. 독을 뿌리는 동안에는 매초 마나를 소모합니다.</t>
    <phoneticPr fontId="1" type="noConversion"/>
  </si>
  <si>
    <t xml:space="preserve">	
목표 위치에 3초 동안 지속되는 강력한 접착제를 뿌립니다. 접착제 위의 적들은 이동 속도가 60% 감소하며 늪에 빠짐 상태가 되어 이동 스킬을 사용할 수 없습니다.</t>
    <phoneticPr fontId="1" type="noConversion"/>
  </si>
  <si>
    <t>적을 신지드 뒤로 던져 마법 피해를 입힙니다. 초강력 접착제가 살포된 지점에 대상을 던져넘기면 속박됩니다.</t>
    <phoneticPr fontId="1" type="noConversion"/>
  </si>
  <si>
    <t>신지드가 화학 약품을 마셔 25초 동안 향상된 전투 능력을 얻습니다. 신지드의 주문력, 방어력, 마법 저항력, 이동 속도, 체력 재생력, 마나 재생력이 증가합니다.</t>
    <phoneticPr fontId="1" type="noConversion"/>
  </si>
  <si>
    <t>쓰레쉬가 처치된 적 근처로 지나가면 적의 영혼을 흡수합니다.</t>
    <phoneticPr fontId="1" type="noConversion"/>
  </si>
  <si>
    <t>흡수된 영혼은 영구적으로 쓰레쉬의 방어력을 0.75, 주문력을 0.75만큼 올려줍니다.</t>
    <phoneticPr fontId="1" type="noConversion"/>
  </si>
  <si>
    <t>쓰레쉬가 낫을 던져 첫 번째로 맞힌 대상을 롤아기절시키고 1.5초간 자신 쪽으로 당겨 옵니다. 대상에게 마법 피해를 입히고 지속 시간 동안 절대 시야를 얻습니다.
이 스킬을 재사용하면 쓰레쉬가 잡힌 적 쪽으로 끌려갑니다.
이 스킬로 적을 맞히면 재사용 대기시간이 3초 감소합니다.
재사용시 : 희생자 쪽으로 자신의 몸을 끌어당깁니다.</t>
    <phoneticPr fontId="1" type="noConversion"/>
  </si>
  <si>
    <t>쓰레쉬가 지정한 위치에 랜턴을 던지고 아군이 랜턴을 클릭하면 쓰레쉬에게 돌진합니다.
랜턴은 랜턴 근처에 있는 쓰레쉬와 아군 하나에게 피해를 흡수하는 보호막을 씌워줍니다.</t>
    <phoneticPr fontId="1" type="noConversion"/>
  </si>
  <si>
    <t>기본 지속 효과: 기본 공격 시 마지막 공격 이후 공격을 하지 않고 있는 시간에 비례하여 추가 마법 피해를 입힙니다. 흡수한 영혼 수 ~ 흡수한 영혼 수 + 총 공격력의 마법 피해를 입힙니다.
사용 시: 사슬을 휘둘러 휘두른 방향으로 적을 롤당기거나 끌어옵니다. 적중한 적은 1초 동안 둔화되고 마법 피해를 입힙니다.</t>
    <phoneticPr fontId="1" type="noConversion"/>
  </si>
  <si>
    <t>쓰레쉬가 영혼 감옥을 생성합니다. 장벽을 통과하는 적 챔피언은 2초 동안 99% 둔화되고 마법 피해를 입습니다. 충돌하면 벽은 허물어집니다. 벽 하나가 무너지면 나머지 벽은 피해를 입히지 않고 둔화 지속 시간이 절반만 적용됩니다.</t>
    <phoneticPr fontId="1" type="noConversion"/>
  </si>
  <si>
    <t>아리의 스킬이 적중할 때마다 스킬당 최대 3번까지 중첩을 얻습니다. 9번 중첩되면 다음번 스킬로 적중한 적 하나당 체력을 회복합니다.</t>
    <phoneticPr fontId="1" type="noConversion"/>
  </si>
  <si>
    <t>아리가 구슬을 던진 후 다시 받습니다. 던질 때는 마법 피해를 입히며 돌아올 때는 고정 피해를 입힙니다.</t>
    <phoneticPr fontId="1" type="noConversion"/>
  </si>
  <si>
    <t>아리가 근처 적에게 날아가는 여우불 세 개를 방출하여 마법 피해를 입힙니다. 첫 번째 여우불이 적중한 후에는 마법 피해량이 감소합니다. 또한 이동 속도가 40% 증가했다가 1.5초에 걸쳐 원래대로 돌아옵니다.</t>
    <phoneticPr fontId="1" type="noConversion"/>
  </si>
  <si>
    <t>아리가 키스를 날려 첫 번째로 맞는 적을 일정 시간 매혹하고 마법 피해를 입힙니다. 매혹된 적은 3초 동안 아리의 스킬로부터 20%의 피해를 추가로 받습니다.</t>
    <phoneticPr fontId="1" type="noConversion"/>
  </si>
  <si>
    <t>아무무의 기본 공격을 받은 대상은 3초 동안 저주에 걸려 마법 피해를 입을 때마다 10%의 고정 피해를 추가로 받습니다.</t>
    <phoneticPr fontId="1" type="noConversion"/>
  </si>
  <si>
    <t>아무무가 붕대를 던져 처음 적중한 적에게 붕대를 당겨 다가간 뒤 1초 동안 기절시키고 마법 피해를 입힙니다.</t>
    <phoneticPr fontId="1" type="noConversion"/>
  </si>
  <si>
    <t>활성화/비활성화: 아무무가 울기 시작하여 매초 근처 적에게 마법 피해를 입히고 저주를 초기화합니다.</t>
    <phoneticPr fontId="1" type="noConversion"/>
  </si>
  <si>
    <t>기본 지속 효과: 아무무가 받는 물리 피해가 감소합니다. 아무무가 기본 공격에 맞으면 이 스킬의 재사용 대기시간이 0.5초 감소합니다.
사용 시: 아무무가 짜증을 내며 주변 적에게 마법 피해를 입힙니다.</t>
    <phoneticPr fontId="1" type="noConversion"/>
  </si>
  <si>
    <t>아무무가 붕대를 내던져 기절시키고, 마법 피해를 입히고, 저주를 내립니다.</t>
    <phoneticPr fontId="1" type="noConversion"/>
  </si>
  <si>
    <t>아우렐리온 솔의 주위로 세 개의 위성이 공전하며 마법 피해를 입힙니다. 아우렐리온 솔이 수풀 안에 있더라도 위성은 밖에서 볼 수 있습니다. 체력이 25 아래인 미니언은 위성에 닿으면 처형됩니다.</t>
    <phoneticPr fontId="1" type="noConversion"/>
  </si>
  <si>
    <t>아우렐리온 솔이 작은 별을 생성하고 이동 속도가 20% 상승합니다. 별은 시간에 아우렐리온 솔의 궤도 한계를 벗어나거나 스킬을 재사용하면 폭발하며 마법 피해를 입히고 별의 이동 거리에 따라 일정 시간 동안 기절시킵니다.
재사용 시: 신생별을 즉시 폭발시킵니다</t>
    <phoneticPr fontId="1" type="noConversion"/>
  </si>
  <si>
    <t>기본 지속 효과: 우주의 중심으로 입히는 피해가 증가합니다.
사용 시: 아우렐리온 솔의 위성이 궤도 한계에서 더 빠르게 공전하며 140%의 피해를 입힙니다.
3초가 지나거나 해당 스킬 재사용 또는 혜성 전설 사용 시 위성은 제자리로 돌아오며 아우렐리온 솔의 이동 속도가 40% 상승했다가 1.5초에 걸쳐 원래대로 돌아옵니다.</t>
    <phoneticPr fontId="1" type="noConversion"/>
  </si>
  <si>
    <t>아우렐리온 솔이 지정한 방향을 향해 일정량의 이동 속도로 비행을 시작합니다. 챔피언이나 구조물로부터 피해를 입으면 비행을 중단합니다. 비행 중에는 벽 너머를 볼 수 있으며, 벽 너머의 적들도 아우렐리온 솔을 볼 수 있습니다.
재사용시 : 비행을 일찍 종료하고 착륙합니다.</t>
    <phoneticPr fontId="1" type="noConversion"/>
  </si>
  <si>
    <t>아우렐리온 솔이 성운파를 뿜어내 적에게 마법 피해를 입히고 2초 동안 둔화시킵니다. 또한 적들을 궤도 한계까지 밀어냅니다.</t>
    <phoneticPr fontId="1" type="noConversion"/>
  </si>
  <si>
    <t xml:space="preserve">	
아이번이 덩굴뿌리를 던져 마법 피해를 입히고 처음으로 적중한 적을 일정 시간 동안 속박합니다. 속박된 적을 공격한 아군은 공격 사거리 안으로 돌진합니다.</t>
    <phoneticPr fontId="1" type="noConversion"/>
  </si>
  <si>
    <t>기본 지속 효과: 아이번이 수풀 속에 있거나 수풀을 떠난 후 3초 안에 기본 공격 시 마법 피해를 추가로 입힙니다.
사용 시: 아이번이 30초 동안 유지되는 수풀을 심고 3초 동안 수풀을 드러냅니다.</t>
    <phoneticPr fontId="1" type="noConversion"/>
  </si>
  <si>
    <t>아이번이 아군에게 피해를 흡수하는 보호막을 씌웁니다. 보호막은 2초 후 폭발하며 적에게 마법 피해를 입히고 2초 동안 둔화시킵니다.</t>
    <phoneticPr fontId="1" type="noConversion"/>
  </si>
  <si>
    <t>아이번이 60초 동안 파수꾼 친구 데이지를 소환합니다. 데이지는 같은 챔피언을 연속으로 세 번 공격하면 충격파를 사용해 적을 1초간 공중으로 띄웁니다.(재사용 대기시간 3초)
재사용시 : 데이지를 보내 공격합니다. 아이번에게 사용하면 데이지가 아이번을 따라옵니다.</t>
    <phoneticPr fontId="1" type="noConversion"/>
  </si>
  <si>
    <t>아지르가 180초마다 포탑을 되살릴 수 있습니다. 포탑은 물리 피해를 추가로 입히지만 60초에 걸쳐 붕괴됩니다.</t>
    <phoneticPr fontId="1" type="noConversion"/>
  </si>
  <si>
    <t>아지르가 모든 모래 병사를 지정한 위치로 보냅니다. 모래 병사는 통과한 적에게 마법 피해를 입히며 1초 동안 25% 둔화시킵니다.</t>
    <phoneticPr fontId="1" type="noConversion"/>
  </si>
  <si>
    <t>기본 지속 효과: 아지르의 공격 속도가 증가합니다. 모래 병사가 3명 이상이면 5초 동안 공격 속도가 추가로 2배만큼 증가합니다.
사용 시: 아지르가 10초 동안 모래 병사 하나를 소환합니다. 모래 병사 근처에 있는 적을 공격하면 해당 병사에게 공격 명령을 내려 적이 있는 방향에 마법 피해를 입힙니다.
이 스킬은 2회까지 충전됩니다.</t>
    <phoneticPr fontId="1" type="noConversion"/>
  </si>
  <si>
    <t>아지르가 1.5초 동안 보호막을 얻고 모래 병사 중 하나에게 돌진하여 통과하는 적들에게 마법 피해를 입힙니다.
아지르가 적 챔피언과 부딪치면 그 자리에서 멈추고 모래 병사 중첩을 얻습니다.</t>
    <phoneticPr fontId="1" type="noConversion"/>
  </si>
  <si>
    <t>아지르가 무장한 병사들을 일렬 횡대로 소환하여 돌진시키며, 적들을 밀어내고 마법 피해를 입힙니다. 병사들은 5초 동안 남아 적의 길을 가로막습니다.</t>
    <phoneticPr fontId="1" type="noConversion"/>
  </si>
  <si>
    <t>아이번은 에픽 몬스터를 제외한 정글 몬스터를 공격하지 않습니다. 대신 마우스 오른쪽 버튼으로 정글 몬스터를 누르면 일정량의 체력과 일정량의 마나를 소모하여 몇 초에 걸쳐 자라나는 수풀을 만듭니다.
완전히 자란 수플을 클릭하면 정글 몬스터를 해방하며 해당 몬스터의 골드와 경험치를 획득합니다. 수풀에 강타를 사용하면 곧바로 해방합니다.
5레벨부터 이로운 효과를 주는 몬스터를 아이번이 해방하거나 아군이 처치하면 이로운 효과가 추가로 생성됩니다.</t>
    <phoneticPr fontId="1" type="noConversion"/>
  </si>
  <si>
    <t>아칼리가 적 챔피언에게 스킬을 적중시키면 해당 챔피언 주변에 4초 동안 고리가 나타납니다. 아칼리는 고리를 향해 이동할 때 이동 속도가 증가합니다. 고리를 넘어가면 다음 기본 공격 시 사거리가 두 배로 증가하며 마법 피해를 추가로 입힙니다.</t>
    <phoneticPr fontId="1" type="noConversion"/>
  </si>
  <si>
    <t>아칼리가 단검을 부채꼴 모양으로 던져 마법 피해를 입히고 사거리 끝에 있는 적들을 0.5초 동안 50%만큼 둔화시킵니다.</t>
    <phoneticPr fontId="1" type="noConversion"/>
  </si>
  <si>
    <t>아칼리가 연막탄을 떨어뜨려 5초 동안 지속되는 연막을 생성하고 이동 속도가 증가했다가 2초에 걸쳐 원래대로 돌아옵니다.
황혼의 장막이 활성화된 동안 아칼리의 기력이 80 증가합니다.
아칼리는 연막 안에서 투명 상태가 됩니다.</t>
    <phoneticPr fontId="1" type="noConversion"/>
  </si>
  <si>
    <t>아칼리가 뒤로 공중제비를 돌며 표창을 던져 마법 피해를 입히고 표창에 맞은 첫 번째 적이나 연막에 표식을 남깁니다.
재사용시 : 표식을 남긴 대상에게 돌진해 마법 피해를 줍니다.</t>
    <phoneticPr fontId="1" type="noConversion"/>
  </si>
  <si>
    <t>아트록스의 기본 공격이 대상 최대 체력에 비례하는 물리 피해를 추가로 입히고 가한 피해량의 100%만큼 체력을 회복합니다. 미니언을 상대로는 회복 효과가 25%로 감소합니다. 이 효과에는 재사용 대기시간이 있습니다.
기본 공격과 스킬이 챔피언이나 대형 정글 몬스터에게 적중하면 이 효과의 재사용 대기시간이 2초 감소합니다. 다르킨의 검 끝이 적중하면 4초 감소합니다.</t>
    <phoneticPr fontId="1" type="noConversion"/>
  </si>
  <si>
    <t>아트록스가 대검을 내리쳐 물리 피해를 입힙니다. 끝에 적중한 적을 잠깐 공중으로 띄워 올리고 50% 증가한 피해를 입힙니다. 이 스킬은 두 번 재사용할 수 있으며 다시 사용할 때마다 범위 모양이 변하고 이전보다 25% 더 많은 피해를 입힙니다.</t>
    <phoneticPr fontId="1" type="noConversion"/>
  </si>
  <si>
    <t>원뿔 모양으로 적을 공격합니다. 첫 번째 공격보다 피해량이 25% 증가합니다.</t>
    <phoneticPr fontId="1" type="noConversion"/>
  </si>
  <si>
    <t>원형 모양으로 적을 공격합니다. 첫 번째 공격보다 피해량이 50% 증가합니다.</t>
    <phoneticPr fontId="1" type="noConversion"/>
  </si>
  <si>
    <t xml:space="preserve">	
아트록스가 사슬을 발사하여 처음 적중한 적을 1.5초 동안 25%만큼 둔화시키고 물리 피해를 입힙니다. 챔피언과 대형 정글 몬스터는 1.5초 안에 해당 지역을 벗어나지 않으면 중심으로 끌려가 다시 같은 양의 피해를 입습니다.</t>
    <phoneticPr fontId="1" type="noConversion"/>
  </si>
  <si>
    <t>기본 지속 효과: 아트록스가 챔피언을 상대로 모든 피해 흡혈을 얻고 세계의 종결자 사용 중에 모든 피해 흡혈량이 증가합니다.
사용 시: 아트록스가 돌진합니다. 이 스킬은 다른 스킬이 진행되는 동안 사용할 수 있습니다.</t>
    <phoneticPr fontId="1" type="noConversion"/>
  </si>
  <si>
    <t>아트록스가 진정한 악마의 모습을 드러내 근처 미니언이 3초 동안 공포에 떨게 하고 이동 속도가 증가했다가 10초에 걸쳐 원래대로 돌아옵니다. 지속 시간 동안 공격력, 체력 회복 효과가 증가합니다.
챔피언 처치 관여 시 이 효과의 지속 시간이 5초 늘어나고 이동 속도 효과가 초기화됩니다.</t>
    <phoneticPr fontId="1" type="noConversion"/>
  </si>
  <si>
    <t>무기의 달인
아펠리오스는 쌍둥이 누이 알룬이 만든 다섯 가지의 루나리 무기를 사용합니다. 한 번에 주 무기와 보조 무기 등 총 두 가지 무기를 사용할 수 있습니다. 각 무기는 고유의 기본 공격과 [Q] 스킬을 가지고 있습니다. 기본 공격과 스킬 사용 시 탄약을 소모하며, 탄약을 모두 소모하면 사용 중인 주 무기를 다음 무기로 교체합니다.
2레벨 도달 시 [Q] 스킬을 사용할 수 있으며 6레벨 도달 시 궁극기를 사용할 수 있습니다. 아펠리오스는 스킬 포인트로 스킬 레벨을 올리는 대신 영구 능력치를 획득합니다.
루나리 무기 순서:
- 만월총 (소총): 사거리 추가
- 절단검 (낫 모양 권총): 생명력 흡수 및 이동 속도 증가
- 중력포 (대포): 둔화+이동 불가 효과
- 화염포 (화염 방사기): 광역 피해
- 반월검 (투척 무기): 근거리에서 공격할수록 강력한 피해</t>
    <phoneticPr fontId="1" type="noConversion"/>
  </si>
  <si>
    <t>만월총 사용 시: 원거리 공격을 가하여 처음 적중한 적에게 물리 피해를 입히고 표식을 남깁니다.</t>
    <phoneticPr fontId="1" type="noConversion"/>
  </si>
  <si>
    <t>절단검 사용 시: 아펠리오스가 이동 속도를 얻고 가장 가까운 적에게 1.75초 동안 두 가지 무기를 발사합니다. 몇 회 사격하여 물리 피해를 입힙니다. 챔피언을 우선 공격합니다.</t>
    <phoneticPr fontId="1" type="noConversion"/>
  </si>
  <si>
    <t>중력포 사용 시: 중력포를 사용해 둔화시킨 적들에게 중력장을 펼쳐 적들을 1초 동안 속박하고 마법 피해를 입힙니다.</t>
    <phoneticPr fontId="1" type="noConversion"/>
  </si>
  <si>
    <t>화염포 사용 시: 화염의 파도를 발사해 적에게 물리 피해를 입힌 후 적중한 모든 적을 보조 무기로 공격합니다.</t>
    <phoneticPr fontId="1" type="noConversion"/>
  </si>
  <si>
    <t>반월검 사용 시: 아펠리오스의 보조 무기를 장착한 달빛 파수탑을 배치합니다. 파수탑은 20초 동안 지속되며, 적이 접근하면 활성화되어 4초 동안 공격 1회당 물리 피해를 입힙니다.</t>
    <phoneticPr fontId="1" type="noConversion"/>
  </si>
  <si>
    <t>주 무기와 보조 무기를 교체하여 장착합니다.</t>
    <phoneticPr fontId="1" type="noConversion"/>
  </si>
  <si>
    <t>아펠리오스는 세 번째 스킬이 없습니다. 이 칸은 알룬이 부여할 다음 무기를 보여 줍니다. 무기는 정해진 순서로 시작하지만, 게임이 진행되는 동안 바뀔 수 있습니다. 무기는 탄약이 떨어지면 마지막 순서로 돌아갑니다.</t>
    <phoneticPr fontId="1" type="noConversion"/>
  </si>
  <si>
    <t xml:space="preserve">	
알리스타가 적 챔피언을 기절시키거나, 공중으로 띄워 올리거나, 뒤로 밀어내거나, 적이 죽을 때마다 중첩을 얻습니다. 7회 중첩되면 알리스타가 포효하며 자신의 체력을 회복하고 근처 아군 챔피언의 체력을 두 배만큼 회복시킵니다.
적 챔피언이나 에픽 정글 몬스터가 죽으면 이 스킬이 최대로 중첩됩니다.</t>
    <phoneticPr fontId="1" type="noConversion"/>
  </si>
  <si>
    <t>알리스타가 땅을 내리쳐 1초 동안 적을 공중으로 띄워 올리고 마법 피해를 입힙니다.</t>
    <phoneticPr fontId="1" type="noConversion"/>
  </si>
  <si>
    <t>알리스타가 적에게 박치기를 하여 뒤로 밀어내고 마법 피해를 입힙니다.</t>
    <phoneticPr fontId="1" type="noConversion"/>
  </si>
  <si>
    <t>알리스타가 땅을 짓밟기 시작하며 유체화 상태가 되고 5초에 걸쳐 근처 적에게 마법 피해를 입힙니다. 이 스킬로 챔피언에게 피해를 입힐 때마다 중첩이 1회 쌓입니다.
5회 중첩되면 알리스타의 다음 기본 공격이 대상을 1초 동안 기절시키고 마법 피해를 추가로 입힙니다.</t>
    <phoneticPr fontId="1" type="noConversion"/>
  </si>
  <si>
    <t>알리스타가 즉시 모든 방해 효과를 없애고 7초 동안 받는 피해가 감소합니다.</t>
    <phoneticPr fontId="1" type="noConversion"/>
  </si>
  <si>
    <t>애니가 스킬을 4번 사용하면 다음 공격 스킬이 일정 시간 동안 적을 기절시킵니다.</t>
    <phoneticPr fontId="1" type="noConversion"/>
  </si>
  <si>
    <t>애니가 화염구를 던져 마법 피해를 입힙니다. 대상이 사망하면 소모한 마나를 돌려받고 재사용 대기시간이 50% 감소합니다.</t>
    <phoneticPr fontId="1" type="noConversion"/>
  </si>
  <si>
    <t>애니가 화염파를 발사하여 마법 피해를 입힙니다.</t>
    <phoneticPr fontId="1" type="noConversion"/>
  </si>
  <si>
    <t>애니가 자신이나 아군에게 3초 동안 피해를 흡수하는 보호막을 부여합니다. 보호막으로 인해 이동 속도가 증가한 뒤 1.5초에 걸쳐 원래대로 돌아옵니다. 보호막이 지속되는 동안 공격한 적은 마법 피해를 입습니다.</t>
    <phoneticPr fontId="1" type="noConversion"/>
  </si>
  <si>
    <t>티버를 소환해 마법 피해를 입힙니다. 티버는 45초간 주변 적을 불태워 초당 마법 피해를 입히고 적을 공격해 마법 피해를 입힙니다.
재사용시 : 애니가 사망하면 티버가 분노하여 공격 속도가 275%, 이동 속도가 100% 증가합니다. 이 효과는 3초에 걸쳐 원래대로 돌아옵니다</t>
    <phoneticPr fontId="1" type="noConversion"/>
  </si>
  <si>
    <t>애니비아는 치명적인 피해를 입으면 알 형태로 돌아가 체력을 완전히 회복하며 방어력과 마법 저항력이 변동됩니다. 알로 변한 뒤 6초 동안 살아남으면 환생합니다.
환생의 재사용 대기시간은 240초입니다.</t>
    <phoneticPr fontId="1" type="noConversion"/>
  </si>
  <si>
    <t>애니비아가 거대한 얼음 덩어리를 발사해 마법 피해를 입히고 적을 3초 동안 냉각하여 둔화시킵니다. 사거리 끝에 다다르면 얼음이 폭발하며 적들을 기절시키고 마법 피해를 입힙니다.
재사용시 : 얼음 덩어리가 일찍 폭발합니다.</t>
    <phoneticPr fontId="1" type="noConversion"/>
  </si>
  <si>
    <t>애니비아가 일정 너비의 얼음 벽을 만듭니다. 벽은 5초 뒤 녹습니다.</t>
    <phoneticPr fontId="1" type="noConversion"/>
  </si>
  <si>
    <t>애니비아가 적에게 냉기의 바람을 날려 마법 피해를 입힙니다. 적이 냉각 상태일 경우 2배의 마법 피해를 입힙니다.</t>
    <phoneticPr fontId="1" type="noConversion"/>
  </si>
  <si>
    <t xml:space="preserve">	
활성화/비활성화: 애니비아가 1.5초에 걸쳐 크기가 커지는 얼음의 폭풍우를 소환하여 적에게 초당 마법 피해를 입히고 둔화시킵니다.
얼음 폭풍이 최대 크기가 되면 적들을 냉각하고 50% 추가로 둔화시키며 초당 3배의 마법 피해를 입힙니다.</t>
    <phoneticPr fontId="1" type="noConversion"/>
  </si>
  <si>
    <t>애쉬의 기본 공격과 스킬이 대상을 2초간 둔화 시킵니다. 이 스킬에 영향을 받은 적을 공격하면 추가 피해를 입힙니다.
애쉬의 치명타는 추가 피해를 가하지 않는 대신, 둔화 효과를 늘려 줍니다. 둔화 효과는 점차 원래대로 돌아옵니다.</t>
    <phoneticPr fontId="1" type="noConversion"/>
  </si>
  <si>
    <t>기본 지속 효과: 애쉬가 기본 공격 시 4초 동안 유지되는 중첩이 1회 쌓입니다. 4회 중첩 시 이 스킬을 사용할 수 있습니다.
사용 시: 4초 동안 애쉬의 공격 속도가 오르며 기본 공격이 강화된 피해를 입힙니다.</t>
    <phoneticPr fontId="1" type="noConversion"/>
  </si>
  <si>
    <t>애쉬가 몇 개의 화살을 일제히 쏴 각각 물리 피해를 입힙니다. 적들은 일제 사격의 여러 화살에 맞을 수 있지만, 그중 첫 번째 화살에만 피해를 입습니다.</t>
    <phoneticPr fontId="1" type="noConversion"/>
  </si>
  <si>
    <t>애쉬가 매를 맵 어느 위치든 날려 보내 5초 동안 시야를 확보합니다. 매는 날아가는 동안 주변 지역을 드러냅니다.
이 스킬은 2회까지 충전됩니다.</t>
    <phoneticPr fontId="1" type="noConversion"/>
  </si>
  <si>
    <t>애쉬가 얼음 수정 화살을 발사하여 처음으로 맞힌 챔피언에게 마법 피해를 입히고 기절시킵니다. 기절 지속시간은 화살이 날아가는 거리에 비례하여 3.5초까지 증가합니다. 주변의 적들도 절반의 피해를 입습니다.</t>
    <phoneticPr fontId="1" type="noConversion"/>
  </si>
  <si>
    <t>결의: 이동 시 기류가 발생하여 야스오의 자원이 채워집니다. 빠르게 움직일수록 기류가 더 빠르게 오릅니다. 기류가 가득 차면 적 챔피언이나 몬스터에게서 피해를 입을 경우 잠시 보호막이 생성됩니다.
의지: 야스오의 치명타 확률이 150% 증가하는 대신, 치명타 피해량이 10% 감소합니다. 100%를 초과하는 치명타 확률 1%당 0.4의 추가 공격력을 얻습니다.</t>
    <phoneticPr fontId="1" type="noConversion"/>
  </si>
  <si>
    <t>야스오가 검을 내질러 물리 피해를 입힙니다.
돌진 도중 이 스킬을 사용할 경우 원형으로 타격합니다.</t>
    <phoneticPr fontId="1" type="noConversion"/>
  </si>
  <si>
    <t>적중 시 6초간 1회 중첩됩니다.</t>
    <phoneticPr fontId="1" type="noConversion"/>
  </si>
  <si>
    <t>2회 중첩 시 이 스킬을 다시 사용하면 회오리바람을 날려 동일한 피해를 입히고 1초 동안 띄워 올립니다.</t>
    <phoneticPr fontId="1" type="noConversion"/>
  </si>
  <si>
    <t>4초간 적의 모든 투사체를 막아주는 바람의 벽을 생성합니다.</t>
    <phoneticPr fontId="1" type="noConversion"/>
  </si>
  <si>
    <t>대상을 뚫고 돌진하여 마법 피해를 입힙니다. 사용할 때마다 5초간 다음번 돌진의 피해량이 25%씩 올라 최대 50%까지 상승합니다.
이 스킬은 공격 대상별로 재사용 대기시간이 적용됩니다.</t>
    <phoneticPr fontId="1" type="noConversion"/>
  </si>
  <si>
    <t>야스오가 적 챔피언에게 순간이동하여 공중에 띄워 붙들어 두며 물리 피해를 입히고 주변 모든 적을 1초 더 공중에 붙들어둡니다. 기류가 최대치로 차는 대신, 강철 폭풍 중첩을 모두 잃습니다.
이후 야스오의 치명타 공격이 15초 동안 대상 추가 방어력의 50%를 무시합니다.</t>
    <phoneticPr fontId="1" type="noConversion"/>
  </si>
  <si>
    <t xml:space="preserve">	
같은 대상에 대한 세 번째 기본 공격 및 스킬 공격마다 마법 피해를 추가로 입힙니다. 대상이 챔피언일 경우, 에코의 이동 속도가 증가합니다. 같은 적에게는 5초에 한 번 이상 발동되지 않습니다.</t>
    <phoneticPr fontId="1" type="noConversion"/>
  </si>
  <si>
    <t>에코가 장치를 던져 마법 피해를 입힙니다. 장치는 챔피언에게 맞거나 사거리 끝에 도달하면 역장을 펼쳐 안에 있는 적을 둔화시킵니다. 이후 에코가 장치를 불러들이며 마법 피해를 입힙니다.</t>
    <phoneticPr fontId="1" type="noConversion"/>
  </si>
  <si>
    <t>기본 지속 효과: 에코의 기본 공격은 체력이 30% 미만인 적에게 마법 피해를 입힙니다.
사용 시: 에코가 잠시 후 1.5초 동안 유지되는 시간의 구체를 발사하여 안에 있는 적을 40% 둔화시킵니다. 에코가 구체 안에 들어가면 구체를 폭발시켜 2.25초 동안 기절시키고 피해를 흡수하는 보호막을 얻습니다.</t>
    <phoneticPr fontId="1" type="noConversion"/>
  </si>
  <si>
    <t>에코가 돌진합니다. 다음 기본 공격이 강화되어 사거리가 늘어나고 에코가 대상 쪽으로 순간이동하며 마법 피해를 추가로 입힙니다.</t>
    <phoneticPr fontId="1" type="noConversion"/>
  </si>
  <si>
    <t>에코가 시간을 되돌려 경직 상태에 빠지며 4초 전에 있던 지점으로 되돌아가 근처의 적에게 마법 피해를 입히고 체력을 회복합니다. 회복량은 이 4초 동안 에코가 잃은 체력에 따라 증가하며, 잃은 체력 1%당 회복량이 3% 증가합니다.</t>
    <phoneticPr fontId="1" type="noConversion"/>
  </si>
  <si>
    <t>엘리스는 궁극기를 가지고 게임을 시작하며 인간 형태와 거미 형태로 변신할 수 있습니다.
인간 형태: 엘리스의 스킬이 적에게 적중하면 휴면 상태의 새끼 거미를 얻습니다.
거미 형태: 공격이 마법 피해를 추가로 입히고 체력을 회복합니다.</t>
    <phoneticPr fontId="1" type="noConversion"/>
  </si>
  <si>
    <t>인간 형태: 엘리스가 신경독을 주입해 대상의 현재 체력에 해당하는 마법 피해를 입힙니다.</t>
    <phoneticPr fontId="1" type="noConversion"/>
  </si>
  <si>
    <t>거미 형태: 엘리스가 적에게 돌진하고 독니로 깨물어 대상이 잃은 체력에 해당하는 마법 피해를 입힙니다. 적중 시 효과를 적용합니다.</t>
    <phoneticPr fontId="1" type="noConversion"/>
  </si>
  <si>
    <t>인간 형태: 엘리스가 폭발하는 새끼 거미를 소환하면, 지정한 위치로 이동해 근처에 적이 있을 때, 혹은 3초 뒤에 폭발합니다. 거미는 마법 피해를 입힙니다.</t>
    <phoneticPr fontId="1" type="noConversion"/>
  </si>
  <si>
    <t>거미 형태 기본 지속 효과: 새끼 거미가 공격 속도를 얻습니다.
거미 형태: 사용 시: 3초 동안 엘리스와 새끼 거미의 공격 속도가 증가합니다.</t>
    <phoneticPr fontId="1" type="noConversion"/>
  </si>
  <si>
    <t>인간 형태: 엘리스가 고치를 던져 처음 적중한 적을 기절시키며, 위치를 드러냅니다.</t>
    <phoneticPr fontId="1" type="noConversion"/>
  </si>
  <si>
    <t>거미 형태: 엘리스와 새끼 거미들이 공중으로 올라가 대상으로 지정할 수 없게 됩니다. 엘리스가 적을 대상으로 지정하면 적에게 하강해 덮칩니다. 5초 동안 적에게 거미 여왕의 추가 피해량과 회복량이 증가합니다.
만약 적을 대상으로 지정하지 않으면 최대 2초 동안 대상으로 지정되지 않습니다. 재사용하여 지정한 위치로 일찍 하강할 수 있습니다.</t>
    <phoneticPr fontId="1" type="noConversion"/>
  </si>
  <si>
    <t>인간 형태: 엘리스가 위협적인 거미로 변신하여 근접 공격을 하며, 이동 속도가 25 증가하고 거미 형태 스킬을 사용하게 됩니다. 휴면 상태의 새끼 거미를 모두 소환합니다.
새끼 거미는 마법 피해를 입히며 대상이 여럿인 스킬 공격에 대해서는 25%만큼 받는 피해가 감소합니다.
거미 형태: 엘리스가 인간 형태로 돌아가고 남은 모든 새끼 거미가 휴면 상태가 됩니다.</t>
    <phoneticPr fontId="1" type="noConversion"/>
  </si>
  <si>
    <t>오공이 방어력을 얻고 5초마다 최대 체력의 0.5%를 회복합니다. 이 효과는 오공이나 오공의 분신이 기본 공격 및 스킬로 적 챔피언이나 정글 몬스터를 공격할 때마다 5초 동안 50% 증가하며, 최대 10회 중첩됩니다.</t>
    <phoneticPr fontId="1" type="noConversion"/>
  </si>
  <si>
    <t>오공과 분신이 다음 공격 시 사거리가 증가하고 물리 피해를 추가로 입히며 3초 동안 대상의 방어력이 감소합니다.
오공이나 오공의 분신이 기본 공격 및 스킬로 적을 공격할 때마다 이 스킬의 재사용 대기시간이 0.5초 감소합니다.</t>
    <phoneticPr fontId="1" type="noConversion"/>
  </si>
  <si>
    <t>오공이 돌격하며 1초 동안 투명 상태가 되고 3.25초 동안 움직이지 않는 분신을 생성합니다.
분신은 오공의 궁극기를 모방하여 오공이 최근에 피해를 입힌 근처 적을 공격해 기존 피해량의 일부만큼 피해를 입힙니다.</t>
    <phoneticPr fontId="1" type="noConversion"/>
  </si>
  <si>
    <t>오공이 적에게 돌격하며 자신의 분신을 만들어 근처의 적 최대 2명에게 돌격시킵니다. 적중당한 적은 각각 마법 피해를 입습니다. 오공과 분신은 5초 동안 공격 속도를 얻습니다.
몬스터에게는 50% 증가한 피해를 입힙니다.</t>
    <phoneticPr fontId="1" type="noConversion"/>
  </si>
  <si>
    <t>오공이 20%의 이동 속도를 얻고 2초 동안 여의봉을 휘드릅니다. 여의봉에 맞은 근처 적들은 0.6초 동안 롤아이콘-군중제어 에어본공중에 뜨며 물리 피해를 입습니다.
재사용 대기시간이 적용되기 전 8초 안에 이 스킬을 한 번 더 사용할 수 있습니다.</t>
    <phoneticPr fontId="1" type="noConversion"/>
  </si>
  <si>
    <t>오른은 어디에서든 골드를 써서 소모품을 제외한 아이템을 제작할 수 있습니다.
오른이 13레벨이 되면 자신의 신화급 아이템을 걸작 아이템으로 업그레이드할 수 있습니다. 13레벨 이후부터는 오른의 레벨이 오를 때마다 근처의 아군을 클릭해 해당 아군의 신화급 아이템을 업그레이드해줄 수 있습니다.
오른이 얻은 추가 체력과 방어력, 마법 저항력이 10% 증가합니다. 이 수치는 걸작으로 업그레이드한 신화급 아이템 하나당 4%씩 증가합니다.</t>
    <phoneticPr fontId="1" type="noConversion"/>
  </si>
  <si>
    <t>오른이 지면을 내려쳐 적에게 물리 피해를 입히고 2초 동안 40% 둔화시키는 균열을 만듭니다. 잠시 후 균열이 끝나는 지점에 4초 동안 용암 기둥이 생성됩니다.</t>
    <phoneticPr fontId="1" type="noConversion"/>
  </si>
  <si>
    <t>오른이 0.75초 동안 저지 불가 상태로 전진하며 불꽃을 뿜어 대상 최대 체력에 해당하는 마법 피해를 입힙니다. 마지막 불꽃에 맞은 적은 3초 동안 불안정 상태가 됩니다.
불안정 상태인 대상에게는 이동 불가 효과의 지속시간이 30% 증가하며 최대 체력에 해당하는 마법 피해를 추가로 입힙니다. 오른이 불안정 상태인 대상에게 기본 공격을 가하면 뒤로 밀어내며 추가 피해를 입힙니다.</t>
    <phoneticPr fontId="1" type="noConversion"/>
  </si>
  <si>
    <t>오른이 돌진하며 물리 피해를 입힙니다. 돌진 중 지형지물에 충돌하면 충격파가 발생해 적을 1.25초 동안 공중으로 띄우며, 돌진에 부딪히지 않은 적에게 화염 돌진의 피해를 적용합니다.
오른의 돌진은 용암 기둥이나 적 챔피언이 만든 지형지물을 파괴합니다.</t>
    <phoneticPr fontId="1" type="noConversion"/>
  </si>
  <si>
    <t>오른이 자신에게 다가오는 거대한 불의 정령을 소환해 마법 피해를 입히고 3초 동안 불안정 상태로 만듭니다. 또한 정령이 움직인 거리에 비례하여 최대 40% 둔화시킵니다.
오른이 스킬을 재사용하면 돌진하며 박치기합니다. 정령에게 박치기를 하면 정령의 진행 방향을 바꾸고 힘을 실어 줄 수 있습니다. 힘을 받은 정령은 처음 닫는 적 챔피언을 1초 동안, 나머지 적 챔피언들은 0.5초 동안 공중으로 띄웁니다. 또한 마법 피해를 입히고 다시 한번 불안정 상태로 만듭니다.</t>
    <phoneticPr fontId="1" type="noConversion"/>
  </si>
  <si>
    <t>오리아나는 자신의 구체를 주문과 공격의 매개체로 사용합니다. 오리아나와 구체가 너무 멀리 떨어져 있으면 구체는 오리아나에게로 되돌아갑니다.</t>
    <phoneticPr fontId="1" type="noConversion"/>
  </si>
  <si>
    <t>오리아나가 구체에게 목표 지점으로 돌진하라고 명령하여 구체가 대상 지점으로 가는 동안 마주치는 대상에게 마법 피해를 줍니다.
여러 대상을 공격 시 매 타격마다 10%만큼 적은 피해를 줍니다.(최저 40%)</t>
    <phoneticPr fontId="1" type="noConversion"/>
  </si>
  <si>
    <t>오리아나가 구체에게 에너지를 방출하도록 명령하여 주변에 있는 적에게 마법 피해를 줍니다.
이때 자기장이 3초 동안 발생하여 2초 동안 적의 이동 속도를 낮추고 아군의 이동 속도는 높입니다. 이 효과는 시간이 흐르면 점점 약해집니다.</t>
    <phoneticPr fontId="1" type="noConversion"/>
  </si>
  <si>
    <t>기본 지속 효과: 구체가 보호하는 아군 챔피언의 방어력과 마법 저항력이 증가합니다.
사용 시: 오리아나가 구체에게 아군을 따라다니며 이들을 보호하고 2.5초 동안 피해로부터 보호하게 합니다. 중간에 마주치는 적은 피해를 받습니다.</t>
    <phoneticPr fontId="1" type="noConversion"/>
  </si>
  <si>
    <t>오리아나가 구체에게 충격파를 방출하도록 명령하여 근처에 있는 적에게 마법 피해를 주며 잠시 뒤 적을 구체 쪽으로 잡아당깁니다.</t>
    <phoneticPr fontId="1" type="noConversion"/>
  </si>
  <si>
    <t>올라프는 잃은 체력 1%당 0.75%의 공격 속도를 얻습니다.(최대 75%)</t>
    <phoneticPr fontId="1" type="noConversion"/>
  </si>
  <si>
    <t>올라프가 도끼를 던져 물리 피해를 입히고 1.5~2.5초 동안 둔화시킵니다. 지속 시간은 도끼가 날아간 거리에 비례합니다.
올라프가 도끼를 집으면 이 스킬의 재사용 대기시간이 4.5초 감소합니다.</t>
    <phoneticPr fontId="1" type="noConversion"/>
  </si>
  <si>
    <t>6초 동안 올라프의 생명력 흡수, 공격 속도, 받는 치유 효과가 잃은 체력에 비례해 33% 증가합니다.</t>
    <phoneticPr fontId="1" type="noConversion"/>
  </si>
  <si>
    <t>올라프가 맹렬한 기세로 도끼를 휘둘러 고정 피해를 입힙니다. 적을 처치하면 소모값을 되돌려받습니다.
기본 공격 시 이 스킬의 재사용 대기시간이 1초 감소합니다.</t>
    <phoneticPr fontId="1" type="noConversion"/>
  </si>
  <si>
    <t>기본 지속 효과: 올라프의 방어력, 마법 저항력이 증가합니다.
사용 시: 올라프가 자신에게 걸린 모든 이동 불가 및 방해 효과를 제거하고, 다음 6초 동안 해당 효과에 면역이 됩니다. 지속 시간 동안 방어력과 마법 저항력 증가 효과는 사라지지만, 공격력이 증가합니다. 또한, 1초 동안 적 챔피언에게 접근할 때 이동 속도가 상승합니다.</t>
    <phoneticPr fontId="1" type="noConversion"/>
  </si>
  <si>
    <t>강철과 영혼: 두 자루의 검을 다루는 요네는 두 번째 공격을 할 때마다 50%의 마법 피해를 입힙니다.
의지: 요네의 치명타 확률이 150% 증가하는 대신, 치명타로 가하는 피해량이 10% 감소합니다. 100%를 초과하는 치명타 확률 1%당 0.4의 추가 공격력을 얻습니다.</t>
    <phoneticPr fontId="1" type="noConversion"/>
  </si>
  <si>
    <t>전방으로 검을 내질러 물리 피해를 입힙니다.
적중 시, 6초간 1회 중첩됩니다.</t>
    <phoneticPr fontId="1" type="noConversion"/>
  </si>
  <si>
    <t>2회 중첩되면 요네가 전방으로 돌진하며 돌풍을 날려 0.75초 동안 적을 공중으로 띄워 올리고 물리 피해를 입힙니다.</t>
    <phoneticPr fontId="1" type="noConversion"/>
  </si>
  <si>
    <t>요네가 전방을 가르며 최대 체력에 비례한 물리 피해 및 마법 피해를 입힙니다.
요네의 공격이 적중하면 요네가 1.5초 동안 보호막을 얻습니다. 적중한 챔피언 수만큼 보호막 흡수량이 증가합니다.</t>
    <phoneticPr fontId="1" type="noConversion"/>
  </si>
  <si>
    <t>요네가 5초 동안 영혼 상태가 되어 육신을 떠나고 이동 속도가 10%에서 점차 증가합니다.
영혼 상태가 끝나면 다시 육신으로 돌아오며 영혼 상태에서 챔피언에게 입힌 모든 피해량의 일부를 다시 입힙니다. 영혼 상태에서 스킬을 재사용할 수 있습니다.</t>
    <phoneticPr fontId="1" type="noConversion"/>
  </si>
  <si>
    <t>요네가 경로에 있는 모든 적을 공격해 물리 피해와 마법 피해를 입히고 경로에 있는 마지막 챔피언 뒤로 순간이동해 적중한 모든 적을 자신 쪽으로 끌어당기며 공중으로 띄워 올립니다.</t>
    <phoneticPr fontId="1" type="noConversion"/>
  </si>
  <si>
    <t>요릭 근처에서 적 몇 명이 죽을 때마다 무덤이 생성됩니다. 챔피언 및 대형 몬스터가 죽으면 항상 무덤이 생성됩니다.
이 무덤은 각성 및 군도의 장송곡과 함께 사용하여 안개 망령을 소환할 수 있습니다. 요릭은 범위 내에서 일정 체력에 일정 공격력인 안개 망령을 최대 4명 제어할 수 있습니다.</t>
    <phoneticPr fontId="1" type="noConversion"/>
  </si>
  <si>
    <t>기본 스킬: 요릭이 다음 기본 공격으로 물리 피해를 추가로 입히고 체력을 회복합니다. 요릭의 체력이 50% 미만일 경우 2배의 체력을 회복합니다. 이 공격으로 대상을 처치하면 무덤이 생성됩니다.
근처에 무덤이 3개 이상 있을 때 이 스킬을 이미 사용한 상태라면 재사용하여 근처의 모든 무덤에서 안개 망령을 일으킬 수 있습니다.
재사용 시: 요릭이 근처 무덤으로부터 안개 망령을 일으킵니다.</t>
    <phoneticPr fontId="1" type="noConversion"/>
  </si>
  <si>
    <t>요릭이 영혼의 벽을 소환하여 적의 길을 막되 아군의 길은 막지 않습니다. 벽은 공격의 대상이 될 수 있으며 일정 횟수 적중당한 후 사라집니다.</t>
    <phoneticPr fontId="1" type="noConversion"/>
  </si>
  <si>
    <t xml:space="preserve">	
요릭이 안개의 구를 던져 현재 체력의 15%에 해당하는 마법 피해를 입히고, 2초 동안 30% 둔화시키며, 4초 동안 챔피언과 몬스터에게 표식을 남깁니다. 표식이 남은 적은 무덤 근처에서 지속적으로 안개 망령을 각성시킵니다.(최대 4명까지 소환됩니다.) 또한 안개 망령에게 받는 피해량이 최대 8회까지 40% 증가합니다.
요릭과 요릭이 소환한 유닛은 표식이 있는 대상 쪽으로 이동할 때 이동 속도가 20% 증가합니다. 안개 망령은 멀어지는 적에게 한 번 뛰어들 수 있습니다.</t>
    <phoneticPr fontId="1" type="noConversion"/>
  </si>
  <si>
    <t>요릭이 안개 마녀와 안개 망령을 소환합니다. 안개 마녀는 일정 체력이며, 마법 피해를 입히고, 근처에서 죽은 적으로부터 안개 망령을 일으킵니다.
요릭이 안개 마녀의 표적을 공격하면 최대 체력에 해당하는 마법 피해를 입힙니다. 이 효과에는 2초의 재사용 대기시간이 있습니다.
10초 후 이 스킬을 재사용하면 안개 마녀를 해방해 가장 가까운 공격로로 보냅니다.</t>
    <phoneticPr fontId="1" type="noConversion"/>
  </si>
  <si>
    <t>우디르가 스킬을 사용하면 5초간 이동 속도가 5, 공격 속도가 10% 증가합니다. 이 효과는 최대 3번 중첩됩니다.
우디르는 4가지 기본 스킬을 통해 태세를 변환합니다. 태세를 변환하면 즉시 이전 태세의 기본 지속 효과와 적중 시 효과가 사라지고, 모든 스킬에 1.5초의 재사용 대기시간이 적용됩니다.</t>
    <phoneticPr fontId="1" type="noConversion"/>
  </si>
  <si>
    <t>태세: 우디르가 다음 기본 공격 시, 그리고 이후 세 번째 기본 공격 시마다 호랑이의 일격을 가해 2초에 걸쳐 추가 물리 피해를 입힙니다. 같은 대상에게 다시 호랑이의 일격을 가하면 효과를 초기화하며 남은 지속 피해량을 한 번에 입힙니다.
사용 시: 5초 동안 우디르의 공격 속도가 증가합니다.</t>
    <phoneticPr fontId="1" type="noConversion"/>
  </si>
  <si>
    <t>태세: 우디르가 다음 기본 공격 시, 그리고 이후 세 번째 기본 공격 시마다 체력을 회복합니다. 체력 회복량은 우디르가 잃은 체력에 비례해 2배까지 증가합니다.
사용 시: 우디르가 5초 동안 보호막을 얻습니다.</t>
    <phoneticPr fontId="1" type="noConversion"/>
  </si>
  <si>
    <t>태세: 우디르가 기본 공격 시 대상이 1초 동안 기절합니다. 이 효과는 5초 안에 같은 대상에게 다시 적용되지 않습니다.
사용 시: 일정 시간 동안 우디르의 이동 속도가 증가하며, 이동 시 유닛을 통과합니다.</t>
    <phoneticPr fontId="1" type="noConversion"/>
  </si>
  <si>
    <t>태세:우디르가 다음 기본 공격 시, 그리고 이후 세 번째 기본 공격 시마다 대상을 향해 불꽃을 내뿜어 마법 피해를 입힙니다.
사용 시: 우디르가 요동치는 불꽃을 발사해 주변 적에게 4초 동안 매초 마법 피해를 입힙니다.</t>
    <phoneticPr fontId="1" type="noConversion"/>
  </si>
  <si>
    <t>우르곳은 6개의 다리에 대포가 하나씩 달려 있습니다. 기본 공격과 심판의 원 스킬로 대상을 향해 있는 다리 대포를 발사해 대상의 최대 체력에 해당하는 물리 피해를 입힙니다. 이 효과에는 다리당 재사용 대기시간이 있습니다.</t>
    <phoneticPr fontId="1" type="noConversion"/>
  </si>
  <si>
    <t>우르곳이 부식성 폭약을 발사하여 물리 피해를 입히고 1.25초 동안 둔화시킵니다.</t>
    <phoneticPr fontId="1" type="noConversion"/>
  </si>
  <si>
    <t>본 지속 효과: 우르곳의 다른 스킬이 마지막으로 적중한 챔피언에게 5초 동안 표식을 남깁니다.
사용 시: 우르곳이 표식이 남은 적을 우선으로 가장 가까운 적에게 기관총을 발사합니다. 초당 3회 공격하여 사격 1회당 물리 피해를 입힙니다. 우르곳은 사격 시 이동할 수 있으며 둔화 저항이 40% 증가하지만 이동 속도가 125 감소합니다.
스킬 레벨을 끝까지 올리면 스킬이 무한히 지속되며 활성화 상태를 전환할 수 있습니다.</t>
    <phoneticPr fontId="1" type="noConversion"/>
  </si>
  <si>
    <t>우르곳이 전방으로 돌진하며 4초 동안 보호막을 얻습니다. 처음 적중한 챔피언은 기절하며 우르곳이 뒤로 던집니다. 우르곳과 충돌하는 모든 적은 물리 피해를 입습니다.</t>
    <phoneticPr fontId="1" type="noConversion"/>
  </si>
  <si>
    <t>우르곳이 마공학 송곳 섬광탄을 발사하여 섬광탄이 처음 적중한 챔피언에게 꽂힙니다. 섬광탄은 물리 피해를 입히며, 4초 동안 잃은 체력 1%당 1%씩 최대 75% 둔화시킵니다.
대상의 체력이 25% 이하로 떨어지면 우르곳이 스킬을 재사용하여 대상을 제압하고 자신에게 끌어당깁니다. 우르곳 앞에 도착한 대상은 처치되며 주변 적은 1.5초 동안 공포에 빠집니다.</t>
    <phoneticPr fontId="1" type="noConversion"/>
  </si>
  <si>
    <t>워윅의 기본 공격 적중 시 마법 피해를 추가로 입힙니다.
워윅의 체력이 50% 아래로 내려가면 끝없는 허기로 입힌 피해량만큼 체력을 회복합니다. 워윅의 체력이 25% 아래로 내려가면 체력 회복량은 입힌 피해량의 250%로 증가합니다.</t>
    <phoneticPr fontId="1" type="noConversion"/>
  </si>
  <si>
    <t>누르기: 워윅이 앞으로 도약한 후 대상을 물어 최대 체력에 해당하는 마법 피해를 입히고 가한 피해량의 일부만큼 체력을 회복합니다.
길게 누르기: 워윅이 도약한 후 대상을 꽉 물며 뒤로 넘어갑니다. 꽉 문 동안 워윅은 대상이 이동할 때 같이 이동합니다. 대상을 놓은 후에는 같은 양의 피해를 입히고 체력을 회복합니다.</t>
    <phoneticPr fontId="1" type="noConversion"/>
  </si>
  <si>
    <t>기본 지속 효과: 체력이 50% 미만인 챔피언을 감지합니다. 해당 챔피언을 향해 이동할 경우 이동 속도가 증가하고 해당 챔피언을 공격할 경우 공격 속도가 증가합니다. 적의 체력이 20% 이하일 경우 이 효과들은 세 배로 증가합니다.
사용 시: 잠시 동안 모든 적의 위치를 감지하여 체력과 상관없이 가장 가까이에 있는 적 챔피언에게 8초간 이 스킬의 기본 지속 효과를 적용합니다. 챔피언과 전투 중일 때는 이 스킬을 사용할 수 없습니다.</t>
    <phoneticPr fontId="1" type="noConversion"/>
  </si>
  <si>
    <t>2.5초 동안 워윅이 입는 피해가 감소합니다. 지속시간이 종료되면 워윅이 포효하며 근처의 모든 적을 1초 동안 공포에 빠뜨립니다.</t>
    <phoneticPr fontId="1" type="noConversion"/>
  </si>
  <si>
    <t>워윅이 이동 속도에 비례하는 먼 거리를 도약하여 첫 번째로 부딪힌 적 챔피언을 1.5초 동안 제압하며 정신을 집중합니다. 지속 시간 동안 마법 피해를 입히고 적중 시 효과를 3회 적용합니다. 워윅은 정신을 집중하면서 가한 모든 피해량의 100%만큼 체력을 회복합니다.</t>
    <phoneticPr fontId="1" type="noConversion"/>
  </si>
  <si>
    <t>유미가 챔피언을 공격할 때 피해를 막는 보호막을 얻고 마나를 회복합니다. 이 효과에는 재사용 대기시간이 있습니다.
보호막은 파괴될 때까지 유미를 따라다닙니다. 유미가 밀착 상태라면 보호막이 밀착한 아군을 보호합니다.</t>
    <phoneticPr fontId="1" type="noConversion"/>
  </si>
  <si>
    <t>기본 지속 효과: 유미가 밀착한 아군의 적응형 능력치가 증가하고 유미도 같은 수치만큼 적응형 능력치를 얻습니다.
사용 시: 유미가 아군 챔피언에게 돌진하여 밀착합니다. 유미는 밀착 상태에서 밀착 대상을 따라다니며 포탑을 제외한 유닛이 대상으로 지정할 수 없는 상태가 됩니다.
유미에게 이동 방해 효과가 적용되면 너랑 유미랑! 스킬에 5초의 재사용 대기시간이 적용됩니다.</t>
    <phoneticPr fontId="1" type="noConversion"/>
  </si>
  <si>
    <t>유미가 상황에 따라 방향을 바꿀 수 있는 미사일을 소환하여 처음 적중한 적에게 마법 피해를 입힙니다. 미사일이 1초 동안 날아가 적중할 경우 더 높은 마법 피해를 입히고 대상이 챔피언인 경우 1초 동안 20% 둔화시킵니다.
밀착 상태에서 사용하면 유미가 마우스로 미사일을 조종할 수 있습니다.</t>
    <phoneticPr fontId="1" type="noConversion"/>
  </si>
  <si>
    <t>유미가 체력을 회복하고 3초 동안 이동 속도와 공격 속도가 증가합니다. 유미가 밀착 상태일 경우 이 효과는 유미가 밀착한 아군에게 대신 적용됩니다.</t>
    <phoneticPr fontId="1" type="noConversion"/>
  </si>
  <si>
    <t>유미가 3.5초 동안 정신을 집중하여 마법 피해를 입히는 파동을 7회 발사합니다. 파동에 3회 이상 맞은 챔피언은 1.75초 동안 속박됩니다.
유미는 정신을 집중하는 동안 이동할 수 있으며, 너랑 유미랑! 및 슈우우웅 스킬을 사용할 수 있습니다.</t>
    <phoneticPr fontId="1" type="noConversion"/>
  </si>
  <si>
    <t>이렐리아가 스킬로 적을 맞히면 6초 동안 중첩을 1 얻습니다. (최대 5중첩) 이렐리아가 중첩당 공격 속도를 얻으며 최대 중첩 시 기본 공격으로 추가 마법 피해를 입힙니다.
챔피언이나 대형 몬스터 공격 시 중첩 지속시간이 초기화됩니다. 맞힌 챔피언과 미니언당 1중첩을 얻습니다.</t>
    <phoneticPr fontId="1" type="noConversion"/>
  </si>
  <si>
    <t>이렐리아가 적에게 돌진해 물리 피해를 입히고 체력을 회복합니다. 적이 죽거나 불안정 상태일 경우 재사용 대기시간이 초기화됩니다.</t>
    <phoneticPr fontId="1" type="noConversion"/>
  </si>
  <si>
    <t>충전 시작 시: 이렐리아가 최대 1.5초 동안 방어 태세에 돌입하여 행동할 수 없게 되지만 받는 물리 피해가 감소합니다.
발사 시: 이렐리아가 검을 날려 물리 피해를 입힙니다. 피해량은 충전 시간에 비례하여 최대 2배만큼 증가합니다.</t>
    <phoneticPr fontId="1" type="noConversion"/>
  </si>
  <si>
    <t>이렐리아가 지면에 검을 던집니다. 3.5초 내에 스킬을 재사용할 수 있습니다.
재사용 시: 이렐리아가 두 번째 검을 던진 후 두 검이 서로를 향해 날아들어 0.75초 동안 적을 롤기절시키고 마법 피해를 입힙니다. 챔피언과 대형 정글 몬스터는 5초 동안 불안정 상태가 됩니니다.</t>
    <phoneticPr fontId="1" type="noConversion"/>
  </si>
  <si>
    <t>이렐리아가 칼날 다발을 날려 마법 피해를 입히고 챔피언 및 대형 정글 몬스터를 5초 동안 불안정 상태로 만듭니다. 칼날 다발은 결계 형태로 폭발하여 2.5초 동안 첫 번째 적중한 챔피언을 둘러쌉니다. 결계는 마법 피해를 입히고 적을 1.5초 동안 90% 둔화시킵니다.</t>
    <phoneticPr fontId="1" type="noConversion"/>
  </si>
  <si>
    <t>4초 동안 공격 또는 스킬 사용을 하지 않으면 이블린이 악의 장막으로 자신을 감쌉니다. 체력이 일정 수치 이하일 때 악의 장막이 활성화되면 초당 일정량의 체력을 회복합니다. 6레벨부터는 위장 효과를 얻습니다.
적 챔피언이나 포탑으로부터 피해를 입으면 1.5초 동안 악의 장막이 비활성화됩니다.</t>
    <phoneticPr fontId="1" type="noConversion"/>
  </si>
  <si>
    <t>이블린이 가시를 발사해 처음 적중한 유닛에게 마법 피해를 입힙니다. 그 후 동일 대상에게 가하는 이블린의 다음 세 번의 기본 공격 또는 스킬이 마법 피해를 추가로 입힙니다. 증오의 가시는 첫 사용 후 최대 세 번까지 재사용할 수 있습니다.</t>
    <phoneticPr fontId="1" type="noConversion"/>
  </si>
  <si>
    <t>재사용 시: 이블린이 발사한 가시가 가장 가까운 적을 통과하고 적중한 모든 적에게 마법 피해를 입힙니다.</t>
    <phoneticPr fontId="1" type="noConversion"/>
  </si>
  <si>
    <t>챔피언 또는 정글 몬스터에게 5초 동안 표식을 남깁니다. 표식을 남긴 대상에게 기본 공격을 가하거나 스킬을 사용하면 표식이 사라지며 소모했던 마나가 회복되고 0.75초 동안 대상을 65% 둔화시킵니다.
표식이 2.5초 이상 지속된 후 공격하면 다음 효과가 추가로 적용됩니다.
- 적 챔피언: 일정 시간 동안 대상을 매혹하고 4초 동안 마법 저항력을 감소시킵니다.
- 정글 몬스터: 일정 시간 동안 대상을 매혹하고 마법 피해를 입힙니다.</t>
    <phoneticPr fontId="1" type="noConversion"/>
  </si>
  <si>
    <t>이블린이 채찍으로 적을 가격하여 마법 피해를 입힙니다. 이후 이블린이 2초 동안 30%의 이동 속도를 얻습니다.</t>
    <phoneticPr fontId="1" type="noConversion"/>
  </si>
  <si>
    <t>악의 장막이 활성화되면 이 스킬의 재사용 대기시간이 초기화되고 강화됩니다. 강화된 스킬을 사용하면 이블린이 대상에게 돌진하며, 대상 및 경로에 있는 모든 적에게 마법 피해를 입힙니다.</t>
    <phoneticPr fontId="1" type="noConversion"/>
  </si>
  <si>
    <t>이블린이 악마의 기운을 방출해대상으로 지정될 수 없게 되며 마법 피해를 입힌 다음 뒤로 이동합니다. 체력이 30% 이하인 적에게는 피해량이 240%까지 증가합니다.</t>
    <phoneticPr fontId="1" type="noConversion"/>
  </si>
  <si>
    <t>이즈리얼이 스킬을 적중시키면 6초 동안 공격 속도가 10% 증가합니다. 이 효과는 최대 5번 중첩됩니다.</t>
    <phoneticPr fontId="1" type="noConversion"/>
  </si>
  <si>
    <t>이즈리얼이 에너지 화살을 발사하여 처음 적중한 적에게 물리 피해를 입히고, 이즈리얼의 스킬 재사용 대기시간을 1.5초 감소시킵니다.(적중 시 효과 적용)</t>
    <phoneticPr fontId="1" type="noConversion"/>
  </si>
  <si>
    <t>이즈리얼이 마법의 구체를 발사해 처음으로 적중한 챔피언이나 구조물, 에픽 정글 몬스터에게 4초 동안 남아있게 합니다. 이즈리얼이 해당 대상에게 기본 공격이나 스킬을 적중시키면 구체가 폭발하며 마법 피해를 입힙니다. 스킬로 구체를 폭발시키면 해당 스킬로 소모한 마나+60의 마나를 돌려받습니다.</t>
    <phoneticPr fontId="1" type="noConversion"/>
  </si>
  <si>
    <t>이즈리얼이 순간이동 후 가장 가까이에 있는 적에게 화살을 발사하여 마법 피해를 입힙니다. 화살은 정수의 흐름에 영향을 받은 대상을 우선적으로 공격합니다.</t>
    <phoneticPr fontId="1" type="noConversion"/>
  </si>
  <si>
    <t>이즈리얼이 거대한 에너지파를 발사하여 마법 피해를 입힙니다. 에픽 몬스터를 제외한 미니언과 정글 몬스터에게는 50%의 피해를 입힙니다.</t>
    <phoneticPr fontId="1" type="noConversion"/>
  </si>
  <si>
    <t>일라오이가 신을 영접해, 주변에 다른 촉수가 없는 경우 근처 지형에 촉수를 소환합니다. 촉수는 스스로 공격하지는 않지만 일라오이가 스킬을 사용해 후려치기를 쓰게 할 수 있습니다.
후려치기는 물리 피해를 입힙니다. 한 명 이상의 적 챔피언에게 적중시키면 일라오이가 잃은 체력의 5%를 회복합니다.</t>
    <phoneticPr fontId="1" type="noConversion"/>
  </si>
  <si>
    <t>기본 지속 효과: 후려치기의 피해량이 증가합니다.
사용 시: 일라오이가 성상을 휘둘러 촉수가 전방에 후려치기를 사용하게 합니다.</t>
    <phoneticPr fontId="1" type="noConversion"/>
  </si>
  <si>
    <t>일라오이가 다음 기본 공격 시 대상에게 돌진해 최대 체력에 해당하는 물리 피해를 추가로 입힙니다. 일라오이가 공격하면 근처의 촉수도 함께 대상에게 후려치기를 사용합니다</t>
    <phoneticPr fontId="1" type="noConversion"/>
  </si>
  <si>
    <t>일라오이가 7초 동안 적 챔피언에게서 영혼을 분리합니다.[8] 영혼에게 피해를 입히면 피해량의 일부가 해당 적 챔피언에게 전이됩니다.
만약 영혼이 처치당하거나 대상이 일정 범위를 벗어나면, 10초 동안 대상에게 표식을 남기며 1.5초동안 80% 둔화시킵니다. 표식이 남은 적은 근처에 일정 시간마다 촉수를 소환합니다.
촉수는 일정 시간마다 영혼과 표식이 남은 적에게 후려치기를 사용합니다.</t>
    <phoneticPr fontId="1" type="noConversion"/>
  </si>
  <si>
    <t>일라오이가 성상을 바닥에 내려쳐 근처 적들에게 물리 피해를 입히고, 피해를 입는 적 챔피언 한 명당 촉수를 하나씩 소환합니다.
이후 촉수는 8초 동안 후려치기의 사용 속도가 50% 빨라지고 대상으로 지정할 수 없게 됩니다. 혹독한 가르침의 재사용 대기시간이 2초로 줄어듭니다.</t>
    <phoneticPr fontId="1" type="noConversion"/>
  </si>
  <si>
    <t>자르반 4세의 기본 공격이 대상 현재 체력의 8%에 해당하는 물리 피해를 추가로 입힙니다. 같은 대상에게는 6초마다 한 번씩 효과가 발휘됩니다.</t>
    <phoneticPr fontId="1" type="noConversion"/>
  </si>
  <si>
    <t>자르반 4세가 창을 길게 늘려 물리 피해를 입히고 3초 동안 방어력을 감소시킵니다.
창이 데마시아의 깃발에 맞으면 자르반 4세가 깃발을 향해 돌진하며 경로에 있는 적들을 0.75초 동안 공중에 띄웁니다.</t>
    <phoneticPr fontId="1" type="noConversion"/>
  </si>
  <si>
    <t>자르반 4세가 방패를 소환해 2초 동안 근처 적들을 15% 둔화시키고 적중한 적 챔피언 하나당 보호막을 얻습니다.</t>
    <phoneticPr fontId="1" type="noConversion"/>
  </si>
  <si>
    <t>기본 지속 효과: 자르반 4세의 공격 속도가 상승합니다.
사용 시: 자르반 4세가 지면에 깃발을 던져 마법 피해를 입히고 8초 동안 깃발 근처 아군의 공격 속도를 상승시킵니다.</t>
    <phoneticPr fontId="1" type="noConversion"/>
  </si>
  <si>
    <t>자르반 4세가 적 챔피언을 향해 용감하게 뛰어들어 대상과 근처 적들에게 물리 피해를 입히고 3.5초 동안 지나갈 수 없는 벽으로 둘러쌉니다.
스킬을 재사용하면 벽을 무너뜨릴 수 있습니다.</t>
    <phoneticPr fontId="1" type="noConversion"/>
  </si>
  <si>
    <t>스킬을 사용할 때마다 자야의 다음 3번의 기본 공격은 모든 적을 관통하고 6초간 깃털을 남깁니다.
강화된 기본 공격은 주 대상에게 100%의 피해를, 관통 대상에게 30%/40%/50%의 피해를 입힙니다. 자야는 최대 5개의 강화 공격을 저장할 수 있습니다.</t>
    <phoneticPr fontId="1" type="noConversion"/>
  </si>
  <si>
    <t>자야가 연타 공격을 가해 물리 피해를 입히고, 깃털 2개를 남깁니다. 두 번째 대상부터는 50%의 피해를 입힙니다.</t>
    <phoneticPr fontId="1" type="noConversion"/>
  </si>
  <si>
    <t>자야가 4초 동안 칼날 폭풍을 일으켜 공격 속도가 상승하고 기본 공격이 20%의 추가 물리 피해를 입힙니다.
죽음의 깃으로 강화된 공격에 적 챔피언이 적중 당하면 1.5초 동안 자야의 이동 속도가 30% 상승합니다.</t>
    <phoneticPr fontId="1" type="noConversion"/>
  </si>
  <si>
    <t>자야가 모든 깃털을 불러들여 경로에 있는 적 모두에게 물리 피해를 입힙니다. (치명타 확률에 따라 증가합니다).
적이 3개의 깃털에 맞으면 1.25초 동안 속박됩니다.
미니언 상대로는 50%의 피해를 입힙니다.</t>
    <phoneticPr fontId="1" type="noConversion"/>
  </si>
  <si>
    <t>자야가 공중으로 도약해 대상으로 지정할 수 없게 됩니다. 잠시 후 원뿔 모양으로 공격을 가해 물리 피해를 입히고 일렬로 깃털을 남깁니다.
자야는 공중에 뜬 상태로 움직일 수 있습니다.</t>
    <phoneticPr fontId="1" type="noConversion"/>
  </si>
  <si>
    <t>자이라 주변에 30초간 유지되는 씨앗을 몇 초마다 생성합니다. 씨앗은 한 번에 8개까지 심을 수 있습니다. 적 챔피언이 밟은 씨앗은 죽습니다. 자이라가 수풀에 숨은 동안에는 씨앗이 생성되지 않습니다.
씨앗은 자이라의 다른 스킬로 사용됩니다.</t>
    <phoneticPr fontId="1" type="noConversion"/>
  </si>
  <si>
    <t>자이라가 굵은 가시덤불이 지면을 뚫고 나와 폭발하게 하여 마법 피해를 입힙니다.
씨앗 근처에서 이 스킬을 사용하면 씨앗이 가시 발사 꽃으로 자라 마법 피해를 입히고 8초 동안 유지됩니다. 가시 발사 꽃의 사거리는 575입니다.</t>
    <phoneticPr fontId="1" type="noConversion"/>
  </si>
  <si>
    <t>자이라가 60초 동안 유지되는 씨앗을 심습니다. 적 챔피언이 이 씨앗을 밟으면 2초간 해당 챔피언에 대한 절대 시야가 생기지만 씨앗은 파괴됩니다.
이 스킬은 2회까지 충전되며 일정 시간마다 재충전됩니다. 적을 처치하면 재충전 시간이 20% 감소합니다. 챔피언 처치 관여, 대형 정글 몬스터 처치, 대형 미니언 처치 시 재충전 시간이 100% 감소합니다.)</t>
    <phoneticPr fontId="1" type="noConversion"/>
  </si>
  <si>
    <t>자이라가 전방으로 가시 덩굴을 발사하여 속박하고 마법 피해를 입힙니다.
이 스킬이 씨앗 근처를 지나면 씨앗이 덩굴 채찍손으로 자라 마법 피해를 입히고 8초 동안 유지됩니다. 덩굴 채찍손의 사거리는 400이며 기본 공격 시 2초 동안 30% 둔화시킵니다. 덩굴 채찍손으로 여러 번 맞은 대상은 둔화가 최대 2회까지 중첩됩니다.</t>
    <phoneticPr fontId="1" type="noConversion"/>
  </si>
  <si>
    <t>자이라가 자연의 분노를 모아 뒤틀린 덩굴손을 소환하여 마법 피해를 입힙니다. 2초 후, 덩굴이 수축하면서 적들을 1초간 공중으로 띄웁니다.
덩굴손이 소환된 위치에 있는 자이라의 식물들은 격분하여 지속시간이 초기화되고 체력이 50% 증가하며 50%의 추가 피해를 입힙니다.</t>
    <phoneticPr fontId="1" type="noConversion"/>
  </si>
  <si>
    <t>자크는 스킬로 적을 맞힐 때마다 몸에서 조각이 떨어져 나갑니다. 이 조각들을 다시 흡수하면 체력을 회복할 수 있습니다.
죽으면 자크가 4조각으로 갈라졌다가 다시 합쳐지려고 모입니다. 몸 조각 중 하나라도 잠시 동안 생존할 경우, 살아남은 조각의 체력에 따라 10~50%의 체력을 가지고 부활합니다. 재사용 대기시간은 300초입니다.</t>
    <phoneticPr fontId="1" type="noConversion"/>
  </si>
  <si>
    <t>자크가 팔을 뻗어 처음 맞힌 적을 붙잡고 마법 피해를 입히며 잠깐 동안 둔화시킵니다. 자크의 다음 기본 공격은 사거리가 증가하며 동일한 피해를 입히고 둔화시킵니다.
자크가 다른 적에게 기본 공격을 가하면 둘을 롤공중으로 띄워 올려 서로에게 던집니다. 충돌 시 해당 적과 주변 적은 마법 피해를 입으며 잠깐 동안 둔화합니다.</t>
    <phoneticPr fontId="1" type="noConversion"/>
  </si>
  <si>
    <t>자크의 몸이 터져서 주위에 있는 적 모두에게 마법 피해를 입힙니다.
조각을 흡수하면 이 스킬의 재사용 대기시간이 1초 감소합니다.</t>
    <phoneticPr fontId="1" type="noConversion"/>
  </si>
  <si>
    <t>충전 시작: 자크가 1.1초 동안 자신의 몸을 팽팽히 당겨 돌진할 준비를 합니다.
발사: 자크가 자신의 몸을 날려 착지하는 곳에 있는 적을 충전 시간에 비례해 최대 1초 동안 공중으로 띄워 올리고 마법 피해를 입힙니다. 적 챔피언을 하나 맞힐 때마다 조각이 하나씩 생성됩니다.</t>
    <phoneticPr fontId="1" type="noConversion"/>
  </si>
  <si>
    <t>기본 지속 효과: 조각당 세포 분열 회복량이 증가합니다.
사용 시: 자크가 4회 튀어 오릅니다. 자크에게 처음 맞은 적은 뒤로 밀리며 마법 피해를 입습니다. 이후에는 맞을 때마다 절반의 피해를 입고 1초 동안 20% 둔화합니다.
자크는 이동 속도가 50%까지 점점 증가하며 튀어 오르는 동안 불안정 물질 스킬을 사용할 수 있습니다.</t>
    <phoneticPr fontId="1" type="noConversion"/>
  </si>
  <si>
    <t>잔나와 잔나 쪽으로 이동하는 아군의 이동 속도가 8% 증가합니다.
잔나의 기본 공격과 서풍이 추가 마법 피해를 입힙니다.</t>
    <phoneticPr fontId="1" type="noConversion"/>
  </si>
  <si>
    <t>잔나가 3초에 걸쳐 점점 세진 후 경로를 따라 이동하는 회오리바람을 소환합니다. 회오리 바람은 마법 피해를 입히고 0.5초 동안 공중으로 띄워 올립니다. 거리, 피해량, 띄워 올리기 지속시간은 회오리바람이 커진 정도에 비례해 증가합니다. 재사용하면 회오리바람이 더 일찍 날아갑니다.</t>
    <phoneticPr fontId="1" type="noConversion"/>
  </si>
  <si>
    <t>기본 지속 효과: 스킬이 재사용 대기 상태가 아닐 때 잔나의 이동 속도가 증가하며 유체화 상태가 됩니다.
사용 시: 잔나의 원소가 적을 공격하여 2초 동안 둔화시키고 마법 피해를 입힙니다.</t>
    <phoneticPr fontId="1" type="noConversion"/>
  </si>
  <si>
    <t>잔나가 아군 챔피언이나 포탑에 보호막을 부여합니다. 이 보호막은 5초에 걸쳐 서서히 사라집니다. 대상은 보호막이 지속되는 동안 추가 공격력을 얻습니다.
잔나가 적 챔피언을 둔화시키거나 공중에 띄우면 이 스킬의 재사용 대기시간이 20% 감소합니다.</t>
    <phoneticPr fontId="1" type="noConversion"/>
  </si>
  <si>
    <t>잔나가 마법의 계절풍을 소환하여 주변 적들을 뒤로 밀어낸 후 3초에 걸쳐 주변 아군의 체력을 회복시킵니다. 이동하거나 스킬을 사용하면 계절풍이 일찍 사라집니다.</t>
    <phoneticPr fontId="1" type="noConversion"/>
  </si>
  <si>
    <t>잭스가 기본 공격 시 2.5초 동안 공격 속도가 상승합니다. (최대 공격 속도 8회 중첩)</t>
    <phoneticPr fontId="1" type="noConversion"/>
  </si>
  <si>
    <t>잭스가 아군 또는 적 유닛, 와드를 향해 도약합니다. 적인 경우 물리 피해를 입힙니다.</t>
    <phoneticPr fontId="1" type="noConversion"/>
  </si>
  <si>
    <t>잭스가 무기에 힘을 모아 다음 기본 공격이나 도약 공격 시 마법 피해를 추가로 입힙니다.</t>
    <phoneticPr fontId="1" type="noConversion"/>
  </si>
  <si>
    <t>잭스가 2초간 방어 태세에 들어가 기본 공격을 회피하고, 광역 스킬로부터 받는 피해가 25% 감소합니다.
2초가 지나거나 스킬을 재사용하면, 근처 적들에게 물리 피해를 입히고 1초 동안 기절시킵니다. 잭스가 회피한 기본 공격 1회당 피해량이 20% 증가합니다.(최대 100%)</t>
    <phoneticPr fontId="1" type="noConversion"/>
  </si>
  <si>
    <t>기본 지속 효과: 세 번째 기본 공격을 가할 때마다 마법 피해를 추가로 입힙니다.
사용 시: 잭스가 결의를 다져 8초 동안 방어력, 마법 저항력이 증가합니다.</t>
    <phoneticPr fontId="1" type="noConversion"/>
  </si>
  <si>
    <t>제드가 체력 50% 이하인 적을 기본 공격하면 대상의 최대 체력에 해당하는 마법 피해를 추가로 입힙니다. 같은 적 챔피언에게는 이 효과가 10초에 한 번씩만 적용됩니다.</t>
    <phoneticPr fontId="1" type="noConversion"/>
  </si>
  <si>
    <t xml:space="preserve">	
제드와 그림자가 표창을 던져, 각각 처음 맞는 적에게 물리 피해를 입히고 이후 추가로 맞히는 적에게는 각각 60%의 물리 피해를 입힙니다.</t>
    <phoneticPr fontId="1" type="noConversion"/>
  </si>
  <si>
    <t>기본 지속 효과: 제드와 그림자가 같은 스킬로 동일한 대상을 공격할 때마다 제드가 기력을 얻습니다.
사용 시: 제드의 그림자가 전방으로 질주하여, 5초간 그 자리에 유지됩니다.
이 스킬을 재사용하면 제드가 그림자와 위치를 바꿉니다.</t>
    <phoneticPr fontId="1" type="noConversion"/>
  </si>
  <si>
    <t>제드와 그림자가 각각 주위 적을 베어 물리 피해를 입힙니다.
제드가 이 스킬로 적 챔피언을 하나 맞힐 때마다 살아있는 그림자의 재사용 대기시간이 2초씩 감소합니다.
그림자의 스킬에 맞은 적은 1.5초 동안 둔화됩니다. 그림자 베기로 동일한 대상을 여러 번 맞힐 경우, 추가 피해는 입히지 않지만 1.5배의 둔화 효과가 적용됩니다.</t>
    <phoneticPr fontId="1" type="noConversion"/>
  </si>
  <si>
    <t>제드가 잠시 대상으로 지정할 수 없는 상태가 되어 적 챔피언에게 돌진하며 표식을 남깁니다. 3초가 지나면 표식이 발동되며 물리 피해를 입히고 표식이 적용된 동안 제드가 대상에게 가한 피해의 일부에 해당하는 피해를 추가로 입힙니다.
돌진 시 6초 동안 유지되는 그림자가 남습니다. 이 스킬을 재사용하면 제드가 이 그림자와 위치를 바꿉니다.</t>
    <phoneticPr fontId="1" type="noConversion"/>
  </si>
  <si>
    <t>제라스는 12초마다 챔피언에 대한 기본 공격으로 마나를 회복합니다. 미니언이나 정글 몬스터를 대상으로는 절반의 마나를 회복합니다.</t>
    <phoneticPr fontId="1" type="noConversion"/>
  </si>
  <si>
    <t>충전 시작: 제라스가 비전 파동을 충전하기 시작해 50%까지 서서히 둔화됩니다.
발사: 제라스가 광선을 발사해 마법 피해를 입힙니다. 충전 시간에 따라 사거리가 늘어납니다.</t>
    <phoneticPr fontId="1" type="noConversion"/>
  </si>
  <si>
    <t>제라스가 비전 에너지포를 소환하여 마법 피해를 입히고, 2.5초 동안 둔화시킵니다. 중심에 있는 적들은 더 큰 마법 피해를 입고 60% 둔화했다가 2.5초에 걸쳐 원래대로 돌아옵니다.</t>
    <phoneticPr fontId="1" type="noConversion"/>
  </si>
  <si>
    <t>제라스가 순수한 마법의 구체를 발사합니다. 처음으로 맞은 적은 구체가 이동한 거리에 비례해 최대 2초 동안기절하고 마법 피해를 입힙니다.</t>
    <phoneticPr fontId="1" type="noConversion"/>
  </si>
  <si>
    <t>제라스가 순수한 모습으로 승화하면서 10초 동안 정신을 집중합니다. 이후 스킬을 재사용할 수 있습니다.
재사용 시: 제라스가 비전 폭격을 발사해 마법 피해를 입힙니다.</t>
    <phoneticPr fontId="1" type="noConversion"/>
  </si>
  <si>
    <t xml:space="preserve">	
제이스는 1레벨부터 머큐리 캐논 / 머큐리 해머를 사용해 근접 무기와 원거리 무기를 교체할 수 있습니다. 무기를 교체하면 스킬 또한 바뀌며 1.25초 동안 이동 속도가 40 상승합니다.</t>
    <phoneticPr fontId="1" type="noConversion"/>
  </si>
  <si>
    <t>머큐리 해머: 제이스가 적에게 도약해 주변 적들에게 물리 피해를 입히고 2초 동안 둔화시킵니다.</t>
    <phoneticPr fontId="1" type="noConversion"/>
  </si>
  <si>
    <t>머큐리 캐논: 제이스가 전기 구체를 발사해 처음 적중한 적과 주변 모든 적에게 물리 피해를 입힙니다. 전기 구체가 가속 관문을 통과하면 사거리와 이동 속도가 상승하며 피해량이 40%까지 증가합니다.</t>
    <phoneticPr fontId="1" type="noConversion"/>
  </si>
  <si>
    <t>머큐리 해머 - 기본 지속 효과: 해머로 공격 시 제이스의 마나가 회복됩니다.
머큐리 해머 - 사용 시: 제이스가 전류 오오라를 생성해 4초 동안 마법 피해를 입힙니다.</t>
    <phoneticPr fontId="1" type="noConversion"/>
  </si>
  <si>
    <t>머큐리 캐논: 제이스가 캐논을 과충전해 최대 공격 속도로 3회 공격합니다. 각 공격은 일정한 피해를 입힙니다.</t>
    <phoneticPr fontId="1" type="noConversion"/>
  </si>
  <si>
    <t>머큐리 해머: 제이스가 해머를 휘둘러 대상을 뒤로 밀어내고 대상 최대 체력에 해당하는 마법 피해를 입힙니다.</t>
    <phoneticPr fontId="1" type="noConversion"/>
  </si>
  <si>
    <t>머큐리 캐논: 제이스가 4초 동안 가속 관문을 열어 통과하는 아군 챔피언의 이동 속도를 상승시킵니다. 상승한 이동 속도는 3초에 걸쳐 원래대로 되돌아옵니다.</t>
    <phoneticPr fontId="1" type="noConversion"/>
  </si>
  <si>
    <t>머큐리 해머: 제이스가 무기를 원거리 공격용 머큐리 캐논으로 변환하고 새로운 스킬을 사용할 수 있게 됩니다. 원거리에서 공격합니다. 제이스의 다음 기본 공격은 5초 동안 대상의 마법 저항력과 방어력을 감소시킵니다.</t>
    <phoneticPr fontId="1" type="noConversion"/>
  </si>
  <si>
    <t>머큐리 캐논: 제이스가 무기를 근접 공격용 머큐리 해머로 변환하고 새로운 스킬을 사용할 수 있게 됩니다. 또한 방어력과 마법 저항력을 얻고 다음 기본 공격 시 마법 피해를 추가로 입힙니다.</t>
    <phoneticPr fontId="1" type="noConversion"/>
  </si>
  <si>
    <t>조이가 스킬을 사용한 후 첫 번째 기본 공격 시 마법 피해를 추가로 입힙니다.</t>
    <phoneticPr fontId="1" type="noConversion"/>
  </si>
  <si>
    <t>조이가 이동거리가 길어질수록 더 큰 피해를 입히는 별을 발사합니다. 처음 적중한 적은 마법 피해를 입고, 적중한 대상 근처의 적들은 80%의 피해를 입습니다.
조이는 스킬을 재사용해 별을 근처의 새로운 목표 지점으로 보낼 수 있습니다.</t>
    <phoneticPr fontId="1" type="noConversion"/>
  </si>
  <si>
    <t>기본 지속 효과: 적이 소환사 주문이나 사용 효과가 있는 아이템을 사용하면 주문 파편을 떨어트립니다. 일부 미니언도 조이에 의해 처치당하면 주문 파편을 떨어뜨립니다. 주문 파편을 획득하면 해당 주문이나 아이템 효과를 한 번 사용할 수 있습니다.
기본 지속 효과: 조이가 이 스킬 또는 소환사 주문을 사용하면 이동 속도를 얻고 가장 마지막에 기본 공격한 대상에게 3개의 미사일을 발사합니다. 각각의 미사일은 마법 피해를 입힙니다.
사용 시: 조이가 획득한 주문 파편으로 해당 주문이나 아이템 효과를 사용합니다.</t>
    <phoneticPr fontId="1" type="noConversion"/>
  </si>
  <si>
    <t>조이가 마법 피해를 입히는 방울을 던집니다. 방울이 아무도 맞히지 못하면 덫이 되어 그 자리에 남습니다. 방울을 벽 너머로 던지면 사거리가 증가합니다.
방울에 맞은 적은 잠시 후 2초 동안 수면 상태가 됩니다. 기본 공격이나 스킬에 맞으면 두 배의 피해를 입고 잠에서 깨어납니다.</t>
    <phoneticPr fontId="1" type="noConversion"/>
  </si>
  <si>
    <t>조이가 1초 동안 근처 위치로 순간이동한 뒤 다시 돌아옵니다. 순간이동한 동안에는 스킬 사용과 기본 공격은 할 수 있지만, 이동은 불가능합니다.</t>
    <phoneticPr fontId="1" type="noConversion"/>
  </si>
  <si>
    <t>12초마다 직스의 다음 기본 공격이 마법 피해를 추가로 입힙니다. 구조물에는 250%의 피해를 입힙니다.
직스가 스킬을 사용하면 짧은 도화선의 재사용 대기시간이 단축됩니다.</t>
    <phoneticPr fontId="1" type="noConversion"/>
  </si>
  <si>
    <t>직스가 반동 폭탄을 던져 마법 피해를 입힙니다.</t>
    <phoneticPr fontId="1" type="noConversion"/>
  </si>
  <si>
    <t>직스가 폭약을 던지면 4초 후, 혹은 스킬을 다시 사용할 때 폭발합니다. 폭발은 적에게 마법 피해를 입히며 뒤로 밀어냅니다. 직스 역시 밀려나지만 피해는 입지 않습니다.
포탑의 체력이 일정 수치 밑으로 내러가면 휴대용 폭약이 자동으로 포탑을 파괴합니다.</t>
    <phoneticPr fontId="1" type="noConversion"/>
  </si>
  <si>
    <t>직스가 밟으면 터지는 지뢰를 뿌려, 지뢰에 닿은 적에게 마법 피해를 입히고 1.5초 동안 둔화시킵니다. 지뢰는 10초 동안 유지됩니다.</t>
    <phoneticPr fontId="1" type="noConversion"/>
  </si>
  <si>
    <t>직스가 궁극의 무기를 던져 폭발 범위 중앙에 마법 피해를 입힙니다. 가장자리에는 2/3의 피해를 입힙니다.</t>
    <phoneticPr fontId="1" type="noConversion"/>
  </si>
  <si>
    <t>진이 사용하는 총은 공격 속도가 고정되어 있으며 4발을 발사한 후엔 재장전해야 합니다. 4번째 총탄은 언제나 치명타가 발동되며, 대상이 잃은 체력만큼 추가 물리 피해를 입힙니다.
추가 효과:
- 진이 추가 공격력을 얻습니다.
- 진의 치명타 피해량이 14% 감소하지만, 2초 동안 이동 속도가 10% (+0.4 추가 공격 속도) 증가합니다.</t>
    <phoneticPr fontId="1" type="noConversion"/>
  </si>
  <si>
    <t>진이 폭탄을 던져 물리 피해를 입힌 후 아직 폭탄에 맞지 않은 근처의 적에게 튕깁니다.
폭탄은 최대 4번까지 적을 맞힐 수 있으며, 폭탄으로 적을 처치할 때마다 그 다음 타격의 피해량이 35%씩 늘어납니다.</t>
    <phoneticPr fontId="1" type="noConversion"/>
  </si>
  <si>
    <t>진이 원거리 공격을 가하여 처음 적중한 챔피언에게 물리 피해를 입히고 경로상에 있는 다른 모든 적에게 75%의 피해를 입힙니다.
이 스킬로 아군 챔피언에게 공격당한 챔피언을 4초 안에 공격했다면 대상을 일정 시간 동안 속박하고 속삭임의 이동 속도가 증가합니다.</t>
    <phoneticPr fontId="1" type="noConversion"/>
  </si>
  <si>
    <t>기본 지속 효과: 진이 적 챔피언을 처치하면 해당 위치에 연꽃 함정이 설치되어 폭발합니다.
사용 시: 진이 3분 동안 유지되는 보이지 않는 연꽃 함정을 설치합니다. 함정을 밟은 적은 35% 둔화됩니다. 함정은 2초 후 폭발하여 마법 피해를 입힙니다.
이 스킬은 2회까지 충전됩니다.</t>
    <phoneticPr fontId="1" type="noConversion"/>
  </si>
  <si>
    <t>진이 자세를 잡고 정신을 집중해 4발의 강력한 탄환을 발사합니다.
각 탄환은 처음 적중한 챔피언에게 대상이 잃은 체력에 비례해 물리 피해를 입히고 0.5초 동안 80% 둔화시킵니다.
4번째 총탄은 치명타가 발동되며 200%만큼 피해를 입힙니다.</t>
    <phoneticPr fontId="1" type="noConversion"/>
  </si>
  <si>
    <t>질리언이 5초당 시간을 경험치의 형태로 보존합니다. 아군의 레벨을 올려줄 수 있을 만큼 경험치가 모이면 해당 아군을 우클릭하면 경험치를 건네줄 수 있습니다. 이때 질리언 역시 같은 양의 경험치를 얻습니다. 이 효과에는 120초의 재사용 대기시간이 있습니다.</t>
    <phoneticPr fontId="1" type="noConversion"/>
  </si>
  <si>
    <t>질리언이 주변 작은 반경 안에 들어오는 첫 번째 유닛에게 부착되는 시한 폭탄을 던집니다. 3초가 지나면 폭탄이 터지면서 마법 피해를 입힙니다.
이미 폭탄이 있는 유닛에 두 번째 폭탄을 설치하면 바로 첫 번째 폭탄이 터지면서 일정 시간 동안 폭발 반경 안의 적을 기절시킵니다.</t>
    <phoneticPr fontId="1" type="noConversion"/>
  </si>
  <si>
    <t>질리언이 시간을 돌려 다른 기본 스킬의 재사용 대기시간을 10초 감소시킵니다.</t>
    <phoneticPr fontId="1" type="noConversion"/>
  </si>
  <si>
    <t>질리언이 2.5초 동안 적 챔피언을 둔화시키거나 아군 챔피언의 이동 속도를 높입니다.</t>
    <phoneticPr fontId="1" type="noConversion"/>
  </si>
  <si>
    <t>질리언이 아군 챔피언에게 5초 동안 보호용 시간 룬을 부여합니다. 대상이 죽을 위기에 처하면 룬이 시간을 되돌려 3초 동안 대상을 경직 상태로 만든 후 부활시켜 체력을 회복시킵니다.</t>
    <phoneticPr fontId="1" type="noConversion"/>
  </si>
  <si>
    <t>징크스가 챔피언이나 에픽 몬스터, 구조물에 피해를 입힌 뒤 3초 안에 해당 챔피언, 에픽 몬스터가 처치되거나 구조물이 파괴되면 6초간 징크스의 공격 속도가 15% 증가하고 이동 속도가 175% 증가했다가 점차 감소합니다.</t>
    <phoneticPr fontId="1" type="noConversion"/>
  </si>
  <si>
    <t>로켓 런처로 기본 공격 시 마나를 소모하여 대상과 주변 적들에게 110%의 물리 피해를 입힙니다. 추가 공격 속도는 10% 느려지지만 사거리는 증가합니다.
미니건으로 기본 공격 시 2.5초 동안 공격 속도가 상승합니다. 이 효과는 최대 3번까지 중첩됩니다.</t>
    <phoneticPr fontId="1" type="noConversion"/>
  </si>
  <si>
    <t>징크스가 전기 충격파를 발사하여 처음 맞힌 적에게 물리 피해를 입히고, 2초 동안 둔화시키며 위치를 드러냅니다</t>
    <phoneticPr fontId="1" type="noConversion"/>
  </si>
  <si>
    <t>징크스가 5초간 유지되는 와작와작 지뢰 3개를 던집니다. 적 챔피언이 닿으면 1.5초 동안 속박시키고 폭발하여 주변 적들에게 마법 피해를 입힙니다.</t>
    <phoneticPr fontId="1" type="noConversion"/>
  </si>
  <si>
    <t>징크스가 로켓을 발사합니다. 로켓은 발사 후 첫 1초 동안 피해량이 커지며, 적 챔피언을 맞히면 폭발하여 물리 피해를 입힙니다. 주위의 적들은 80%의 피해를 입습니다.</t>
    <phoneticPr fontId="1" type="noConversion"/>
  </si>
  <si>
    <t>적 유닛을 처치할 때마다 체력과 마나를 회복합니다.</t>
    <phoneticPr fontId="1" type="noConversion"/>
  </si>
  <si>
    <t>초가스가 땅을 파열시켜 1초 동안 적들을 공중으로 띄워 올리고 마법 피해를 입히며 1.5초 동안 60% 둔화시킵니다.</t>
    <phoneticPr fontId="1" type="noConversion"/>
  </si>
  <si>
    <t>초가스가 울부짖으며 적들을 침묵시키고 마법 피해를 입힙니다.</t>
    <phoneticPr fontId="1" type="noConversion"/>
  </si>
  <si>
    <t>초가스의 다음 세 번의 기본 공격 시 가시를 발사하여 마법 피해를 입힙니다. 피해를 입은 적은 둔화했다가 1.5초에 걸쳐 원래대로 돌아옵니다.</t>
    <phoneticPr fontId="1" type="noConversion"/>
  </si>
  <si>
    <t>초가스가 적을 게걸스럽게 먹어치워, 챔피언에게는 고정 피해, 미니언과 몬스터에게는 증가한 양의 고정 피해를 입힙니다. 대상이 처치되면 초가스의 포식 중첩이 1 올라, 몸집이 커지며 최대 체력이 오릅니다. 에픽 몬스터가 아닌 일반 정글 몬스터와 미니언 처치로는 최대 6중첩까지만 얻을 수 있습니다.</t>
    <phoneticPr fontId="1" type="noConversion"/>
  </si>
  <si>
    <t>카르마가 스킬로 적 챔피언에게 피해를 입힐 때마다 만트라의 재사용 대기시간이 감소합니다. (기본 공격으로 피해를 입힐 때는 1초 감소)</t>
    <phoneticPr fontId="1" type="noConversion"/>
  </si>
  <si>
    <t>에너지의 구체를 발사하여, 적과 닿으면 폭발하며 해당 범위 내 적들에게 마법 피해를 입히며 1.5초 동안 35% 둔화를 겁니다.</t>
    <phoneticPr fontId="1" type="noConversion"/>
  </si>
  <si>
    <t>추가 마법 피해를 입히고 떨어진 위치 혹은 사거리 끝에 원형의 불꽃을 남겨, 적에게 50% 둔화를 겁니다. 1.5초가 흐르면 원이 터지면서 해당 범위 안의 적에게 마법 피해를 입힙니다.</t>
    <phoneticPr fontId="1" type="noConversion"/>
  </si>
  <si>
    <t>카르마가 대상 적 챔피언이나 몬스터와 연결되어 절대 시야를 얻으며 2초에 걸쳐 마법 피해를 입힙니다. 끈이 끊어지지 않으면 대상 적을 잠시 동안 제자리에 묶고 추가 마법 피해를 입힙니다.</t>
    <phoneticPr fontId="1" type="noConversion"/>
  </si>
  <si>
    <t>카르마가 잃은 체력의 20 (+0.01 주문력)%가 회복됩니다. 끈이 끊어지지 않거나 대상이 죽으면 속박의 지속 시간이 증가하고, 카르마가 잃은 체력의 20 (+0.01 주문력)%만큼 다시 치유됩니다.</t>
    <phoneticPr fontId="1" type="noConversion"/>
  </si>
  <si>
    <t xml:space="preserve">대상 아군에게 보호막이 씌워져 1.5초 동안 이동 속도가 상승하며, 2.5초 동안 피해를 흡수합니다. </t>
    <phoneticPr fontId="1" type="noConversion"/>
  </si>
  <si>
    <t>보호막에 에너지가 흘러넘쳐, 카르마의 대상에 가해지는 피해를 추가로 흡수합니다. 대상 주위의 아군 챔피언들은 최초 대상에 대한 보호막의 최대 30%에 해당하는 피해를 흡수하는 보호막을 얻습니다. 저항으로 보호막을 얻은 모든 챔피언은 1.5초 동안 이동 속도가 상승합니다.</t>
    <phoneticPr fontId="1" type="noConversion"/>
  </si>
  <si>
    <t>카르마가 8초 동안 다음 스킬을 강화하여 추가 효과를 부여합니다.
영혼의 불꽃: 추가 마법 피해를 입히며 원모양의 불꽃을 남겨, 적들의 이동 속도를 대폭 늦추고 잠시 후 피해를 입힙니다.
재생: 카르마가 잃은 체력의 일부를 회복합니다. 대상이 끈을 끊지 못하면 속박의 지속 시간이 연장되며 카르마가 잃은 체력의 일부를 또 한 번 회복합니다.
저항: 카르마의 대상은 강화된 보호막을 받고, 카르마의 대상 주위 아군 챔피언들은 보호막을 얻으며 이동 속도가 상승합니다.</t>
    <phoneticPr fontId="1" type="noConversion"/>
  </si>
  <si>
    <t>챔피언에게 기본 공격 시 2초 동안 카밀 최대 체력의 20%에 해당하는 피해를 흡수하는 보호막이 생깁니다. 적 챔피언이 어떤 피해를 주는지에 따라 물리 또는 마법 보호막 중 하나만 생성됩니다.</t>
    <phoneticPr fontId="1" type="noConversion"/>
  </si>
  <si>
    <t>카밀이 다음 기본 공격 시 추가 물리 피해를 입히고 1초 동안 이동 속도가 증가합니다.</t>
    <phoneticPr fontId="1" type="noConversion"/>
  </si>
  <si>
    <t>이 스킬은 사용 후 3.5초 안에 소모값 없이 재사용할 수 있습니다.</t>
    <phoneticPr fontId="1" type="noConversion"/>
  </si>
  <si>
    <t>첫 번째 정확성 프로토콜 공격 후 1.5초가 지난 뒤 두 번째 정확성 프로토콜 공격 시 추가 피해량이 100% 증가하고, 이 중 일부는 고정 피해로 적용됩니다.
정확성 프로토콜 공격에는 치명타가 적용되지 않습니다.</t>
    <phoneticPr fontId="1" type="noConversion"/>
  </si>
  <si>
    <t>카밀이 다리를 감아올려 대상 방향을 휩쓸며 맞힌 적 모두에게 물리 피해를 입힙니다.
바깥쪽 절반에서 맞은 적은 이동 속도가 80% 느려졌다가 2초에 걸쳐 정상으로 돌아오며, 최대 체력 비례 추가 물리 피해를 입습니다. 만일 챔피언을 맞힌 경우, 카밀은 입힌 추가 피해량의 100%만큼 체력을 회복합니다.
- 전술적 휩쓸기는 에픽 몬스터가 아닌 몬스터에게는 50% 감소한 피해를 입힙니다.
- 카밀은 다리를 휘두르려고 하는 동안 이동할 수 있습니다.</t>
    <phoneticPr fontId="1" type="noConversion"/>
  </si>
  <si>
    <t>카밀이 지형에 걸리는 갈고리를 발사해 자신을 지형으로 끌어당깁니다. 1초 동안 갈고리 발사를 재사용할 수 있습니다.</t>
    <phoneticPr fontId="1" type="noConversion"/>
  </si>
  <si>
    <t>카밀이 지형으로부터 도약해 처음 마주치는 적 챔피언과 충돌하며 적에게 물리 피해를 입히고 근처 적 챔피언을 0.75초 동안 기절시킵니다. 적 챔피언을 향해 도약할 경우 도약 거리가 두 배로 증가하고, 충돌 시 5초 동안 공격 속도가 빨라집니다.</t>
    <phoneticPr fontId="1" type="noConversion"/>
  </si>
  <si>
    <t>카밀이 잠시 대상으로 지정할 수 없게 되며 적 챔피언에게 도약해 일정 시간 동안 어떤 방법으로도 탈출할 수 없도록 일정 지역 내에 가두고 정신 집중을 방해합니다. 근처의 다른 적은 뒤로 밀려납니다. 갇힌 적에 대한 카밀의 기본 공격은 추가 마법 피해를 입힙니다.
카밀이 해당 지역을 벗어나면 마법공학 최후통첩 효과가 끝납니다.</t>
    <phoneticPr fontId="1" type="noConversion"/>
  </si>
  <si>
    <t>카사딘이 받는 마법 피해가 15% 감소하며 유체화 상태가 됩니다.</t>
    <phoneticPr fontId="1" type="noConversion"/>
  </si>
  <si>
    <t>카사딘이 공허 에너지 구체를 발사하여 마법 피해를 입히고 정신 집중을 끊습니다. 또한 1.5초 동안 마법 피해를 흡수하는 보호막을 얻습니다.</t>
    <phoneticPr fontId="1" type="noConversion"/>
  </si>
  <si>
    <t>기본 지속 효과: 카사딘의 기본 공격이 마법 피해를 추가로 입힙니다.
사용 시: 카사딘이 검을 충전하여 다음 기본 공격으로 마법 피해를 입히고 잃은 마나를 회복합니다. (챔피언 공격 시 5배로 증가)</t>
    <phoneticPr fontId="1" type="noConversion"/>
  </si>
  <si>
    <t>기본 지속 효과: 근처에서 스킬이 사용될 때마다 카사딘이 1회 충전을 얻습니다. 충전이 6회가 되면 이 스킬을 사용할 수 있습니다.
사용 시: 카사딘이 공허의 파동을 발사해 마법 피해를 입히고 1초 동안 둔화시킵니다.</t>
    <phoneticPr fontId="1" type="noConversion"/>
  </si>
  <si>
    <t>카사딘이 근처로 순간이동하며 마법 피해를 입힙니다.
다음 15초 안에 이 스킬을 연속으로 사용하면 두 배의 마나를 소모하며 마법 피해를 추가로 입힙니다. 마나 소모량 및 피해량 증가는 최대 4회까지 중첩됩니다.</t>
    <phoneticPr fontId="1" type="noConversion"/>
  </si>
  <si>
    <t>카서스는 죽은 뒤에 7초 동안 마나를 소비하지 않고 스킬을 사용할 수 있습니다.</t>
    <phoneticPr fontId="1" type="noConversion"/>
  </si>
  <si>
    <t>카서스가 마법으로 폭발을 일으켜 마법 피해를 입힙니다. 하나의 적만 맞힐 경우 2배의 마법 피해를 입힙니다.</t>
    <phoneticPr fontId="1" type="noConversion"/>
  </si>
  <si>
    <t>카서스가 5초 동안 유지되는 벽을 생성합니다. 벽을 지나는 적은 5초간 마법 저항력이 15% 감소하고 둔화됩니다. 둔화 효과는 시간이 지나면서 점차 사라집니다.</t>
    <phoneticPr fontId="1" type="noConversion"/>
  </si>
  <si>
    <t>기본 지속 효과: 카서스가 적 유닛을 처치할 때마다 마나를 회복합니다.
활성화/비활성화: 카서스가 죽음의 영역을 생성해 근처 적들에게 초당 마법 피해를 입힙니다.</t>
    <phoneticPr fontId="1" type="noConversion"/>
  </si>
  <si>
    <t>카서스가 3초 동안 정신 집중을 하여 거리와 관계없이 모든 적 챔피언에게 마법 피해를 입힙니다.</t>
    <phoneticPr fontId="1" type="noConversion"/>
  </si>
  <si>
    <t>카시오페아의 이동 속도가 상승합니다. 장화 아이템은 구매할 수 없습니다.</t>
    <phoneticPr fontId="1" type="noConversion"/>
  </si>
  <si>
    <t xml:space="preserve">	
카시오페아가 독가스를 내뿜어 적들을 중독시키고 3초 동안 매초 마법 피해를 입힙니다. 챔피언에게 적중 시 카시오페아의 이동 속도가 상승했다가 3초에 걸쳐 원래대로 돌아옵니다.</t>
    <phoneticPr fontId="1" type="noConversion"/>
  </si>
  <si>
    <t>카시오페아가 맹독을 내뿜어 5초 동안 지속되는 독구름을 남깁니다. 독구름 속의 적은 초당 마법 피해를 입고 중독, 이동 스킬을 사용 불가 상태가 되고 둔화됩니다.</t>
    <phoneticPr fontId="1" type="noConversion"/>
  </si>
  <si>
    <t>카시오페아가 치명적인 가시를 발사해 대상에게 마법 피해를 입힙니다. 중독된 적에게 사용 시 마법 피해를 추가로 입히고, 자신의 체력을 회복합니다.
해당 스킬로 대상을 처치하면 카시오페아가 마나를 소모한 만큼 회복합니다.</t>
    <phoneticPr fontId="1" type="noConversion"/>
  </si>
  <si>
    <t>카시오페아가 석화의 응시로 마법 피해를 입히고 자신을 바라보는 적들을 2초 동안 기절시킵니다. 카시오페아를 등진 적은 같은 시간 동안 40% 둔화됩니다.</t>
    <phoneticPr fontId="1" type="noConversion"/>
  </si>
  <si>
    <t>부식성 흉터 - 카이사의 기본 공격이 4초 동안 플라즈마 중첩을 남기며 추가 마법 피해를 입힙니다. 4중첩에 도달하면 카이사가 공격했을 때 플라즈마가 폭발하며 대상이 잃은 체력에 비례한 추가 피해를 입힙니다. (몬스터 대상 최대 피해량: 400)
아군의 이동 불가 효과가 적용된 적 챔피언에게도 플라즈마 1중첩이 쌓입니다.
살아있는 무기 - 카이사의 피부는 카이사의 공격 스타일에 적응해 아이템과 챔피언 레벨 업으로 얻는 영구 능력치를 기반으로 스킬을 진화시킵니다.</t>
    <phoneticPr fontId="1" type="noConversion"/>
  </si>
  <si>
    <t xml:space="preserve">카이사가 근처 적들을 추적하는 미사일을 6개 발사하며, 적중한 적에게 각각 물리 피해를 입힙니다. 이미 미사일에 맞은 적 챔피언 또는 몬스터에게 추가 적중할 경우 25%의 피해를 입힙니다.
살아있는 무기 - 진화에 필요한 추가 공격력 100 - 이케시아 폭우가 미사일을 12개 발사합니다.
</t>
    <phoneticPr fontId="1" type="noConversion"/>
  </si>
  <si>
    <t>카이사가 공허 에너지 광선을 발사해 처음으로 적중한 적에 대한 절대 시야를 얻고 광선에 적중된 대상은 플라즈마 중첩이 2회 쌓입니다. 대상은 중첩에 비례한 마법 피해를 입습니다.
살아있는 무기 - 진화에 필요한 주문력 100 - 공허추적자가 플라즈마 중첩을 3만큼 적용하며 적 챔피언 적중 시 재사용 대기시간이 70% 감소합니다.</t>
    <phoneticPr fontId="1" type="noConversion"/>
  </si>
  <si>
    <t>카이사가 1.2 ~ 0.6초 동안 공허 에너지를 고속 충전합니다. 충전하는 동안 이동 속도가 증가하며, 충전을 마친 후 4초 동안 공격 속도가 증가합니다.
살아있는 무기 - 진화에 필요한 공격 속도 100% - 고속 충전을 사용하면 0.5초 동안 투명 상태가 됩니다.</t>
    <phoneticPr fontId="1" type="noConversion"/>
  </si>
  <si>
    <t>카이사가 플라즈마 표식이 남은 적 챔피언 근처로 빠르게 돌진하며, 2초 동안 피해를 흡수하는 보호막을 얻습니다.</t>
    <phoneticPr fontId="1" type="noConversion"/>
  </si>
  <si>
    <t>카직스는 적의 시야에 노출되지 않을 때, 다음 기본 공격 시 챔피언에게 마법 피해를 추가로 입히고 2초간 25% 둔화시킵니다.
근처에 아군이 없는 적은 고립됩니다.</t>
    <phoneticPr fontId="1" type="noConversion"/>
  </si>
  <si>
    <t>카직스, 공허의 약탈자</t>
    <phoneticPr fontId="1" type="noConversion"/>
  </si>
  <si>
    <t>카직스가 근처 적을 공격해 물리 피해를 입힙니다. 아군으로부터 고립된 적에게는 110%의 피해를 입힙니다.
스킬 진화 - 기본 지속 효과: 이 스킬과 기본 공격의 사거리가 증가합니다.
스킬 진화 - 사용 시: 카직스가 강화된 앞다리로 적을 공격해 물리 피해를 입힙니다. 고립된 대상에게는 110%의 피해를 입히고 재사용 대기시간이 45% 줄어듭니다.</t>
    <phoneticPr fontId="1" type="noConversion"/>
  </si>
  <si>
    <t>카직스가 가시를 발사하여 처음 적중하는 적과 그 주변 좁은 반경에 물리 피해를 입힙니다. 카직스가 폭발 반경 내에 있으면 체력을 회복합니다.
스킬 진화: 카직스가 가시를 세 개 발사해 각각 처음 적중한 대상과 그 주변에 물리 피해를 입히고 2초 동안 위치를 드러내며 60% 둔화시킵니다. 카직스가 폭발 반경 내에 있으면 체력을 회복합니다. 고립된 대상에게는 둔화 효과가 90%로 증가합니다.</t>
    <phoneticPr fontId="1" type="noConversion"/>
  </si>
  <si>
    <t>카직스가 도약 후 착지하며 물리 피해를 입힙니다.
스킬 진화: 카직스가 더 멀리 도약하며 착지 시 물리 피해를 입힙니다. 챔피언 처치 관여 시 이 스킬의 재사용 대기시간이 초기화됩니다.</t>
    <phoneticPr fontId="1" type="noConversion"/>
  </si>
  <si>
    <t>기본 지속 효과: 이 스킬을 레벨 업 하면 진화를 통해 스킬 하나에 추가 효과를 부여합니다.
사용 시: 카직스가 1.25초 동안 투명 상태가 되고 이동 속도가 40% 상승합니다. 10초 안에 이 스킬을 재사용할 수 있습니다.
스킬 진화: 투명 상태 지속 시간이 2초로 늘어나고 이동 속도가 40% 상승합니다. 10초 안에 이 스킬을 2회까지 재사용할 수 있습니다.</t>
    <phoneticPr fontId="1" type="noConversion"/>
  </si>
  <si>
    <t>카타리나가 피해를 입힌 챔피언이 3초 내에 죽을 때마다 카타리나의 스킬 재사용 대기시간이 15초 감소합니다.
카타리나가 단검을 다시 주우면 근처의 적을 모두 공격해 마법 피해를 입힙니다.</t>
    <phoneticPr fontId="1" type="noConversion"/>
  </si>
  <si>
    <t>카타리나가 단검을 던져 대상과 주변 2명의 적에게 마법 피해를 입힙니다. 그 후 단검은 최초 대상 뒤에 떨어집니다.</t>
    <phoneticPr fontId="1" type="noConversion"/>
  </si>
  <si>
    <t>카타리나가 공중에 단검을 던지고, 이동 속도가 상승했다가 1.25초에 걸쳐 원래대로 돌아옵니다.</t>
    <phoneticPr fontId="1" type="noConversion"/>
  </si>
  <si>
    <t>카타리나가 대상 아군, 적, 또는 단검에 즉시 도약합니다. 대상이 적일 경우 마법 피해를 입히고, 그 외의 경우에는 사거리 안에 있으면서 도약한 지점에서 가장 가까운 적을 공격합니다.
단검을 다시 주우면 이 스킬의 재사용 대기시간이 줄어듭니다.</t>
    <phoneticPr fontId="1" type="noConversion"/>
  </si>
  <si>
    <t>카타리나가 칼날의 돌풍을 일으켜 매우 빠른 속도로 근처 적 챔피언 세 명을 단검으로 공격합니다. 각 단검은 마법 피해 및 물리 피해를 입히고 3초 동안 60%의 고통스러운 상처를 남깁니다.
적 하나당 2.5초 동안 받는 총 피해량: 15배의 마법 피해 및 15배의 물리 피해</t>
    <phoneticPr fontId="1" type="noConversion"/>
  </si>
  <si>
    <t>칼리스타가 공격 준비 동작을 하는 동안 이동 명령을 하면 창을 던진 후에 해당 방향으로 도약합니다. 기본 공격은 총 공격력의 90%에 해당하는 피해를 입힙니다.
칼리스타는 칠흑의 창을 보유한 상태로 게임을 시작합니다. 아군 중 한 명에게 칠흑의 창을 사용해 게임이 끝날 때까지 지속되는 계약을 맺을 수 있습니다.</t>
    <phoneticPr fontId="1" type="noConversion"/>
  </si>
  <si>
    <t>칼리스타가 창을 던져 처음 적중한 대상에게 물리 피해를 입힙니다. 대상을 처치하면 창이 계속 뻗어나가 다음으로 적중한 대상에게 뽑아 찢기의 중첩을 적용합니다.
칼리스타는 이 스킬을 사용한 후 전투 태세 효과로 도약할 수 있습니다.</t>
    <phoneticPr fontId="1" type="noConversion"/>
  </si>
  <si>
    <t>기본 지속 효과: 칼리스타와 계약자가 같은 대상을 기본 공격하면 칼리스타가 대상의 최대 체력에 비례한 마법 피해를 입힙니다. 대상 하나당 재사용 대기시간은 10초입니다.
사용 시: 칼리스타가 혼을 하나 보내 지정 영역을 정찰하게 합니다. 혼은 세 번 왕복하고 사라지며, 발각된 챔피언은 4초 동안 모습이 드러납니다. 충전 횟수는 2회이며 일정 시간마다 1회 충전됩니다.</t>
    <phoneticPr fontId="1" type="noConversion"/>
  </si>
  <si>
    <t>기본 지속 효과: 칼리스타의 창은 대상의 몸에 4초 동안 유지되며 무제한으로 중첩됩니다.
사용 시: 칼리스타가 근처 적에게 박힌 창을 뜯어내며 창의 수에 비례한 물리 피해를 입힙니다. 적중당한 적은 2초 동안 둔화됩니다.
이 스킬로 대상을 처치하면 재사용 대기시간이 초기화되고 마나를 돌려 받습니다.</t>
    <phoneticPr fontId="1" type="noConversion"/>
  </si>
  <si>
    <t>칼리스타가 계약자를 옆으로 끌어와 최대 4초간 경직 상태로 만듭니다. 계약자는 마우스를 클릭하여 지정한 위치로 날아갈 수 있습니다. 챔피언과 부딪히면 멈추며, 주변 적들을 뒤로 밀어냅니다. 계약자는 챔피언과 부딪히면 최대 공격 사거리만큼 밀려납니다.</t>
    <phoneticPr fontId="1" type="noConversion"/>
  </si>
  <si>
    <t>케넨의 스킬이 적중하면 6초 동안 중첩이 1회 쌓입니다. 중첩이 3회 쌓이면 해당 적은 1.25초 동안 기절하며 케넨이 25의 기력을 얻습니다.</t>
    <phoneticPr fontId="1" type="noConversion"/>
  </si>
  <si>
    <t>케넨이 표창을 던져 처음 적중한 적에게 마법 피해를 입힙니다.</t>
    <phoneticPr fontId="1" type="noConversion"/>
  </si>
  <si>
    <t>기본 지속 효과: 5번째 기본 공격마다 마법 피해를 추가로 입힙니다.
사용 시: 케넨이 전기 폭발을 일으켜 폭풍의 표식이 있는 주변 적에게 마법 피해를 입힙니다.</t>
    <phoneticPr fontId="1" type="noConversion"/>
  </si>
  <si>
    <t>케넨이 2초 동안 번개 구체로 변신해 유체화 상태가 되어 100%의 이동 속도를 얻고 충돌하는 적에게 마법 피해를 입힙니다. 한 명 이상의 적에게 피해를 입힐 경우 40의 기력을 얻습니다.
이 스킬의 효과가 끝나면 4초 동안 공격 속도를 얻습니다. 스킬을 재사용하여 효과를 일찍 끝낼 수 있습니다.</t>
    <phoneticPr fontId="1" type="noConversion"/>
  </si>
  <si>
    <t>케넨이 마법 폭풍을 방출해 0.5초마다 주변 모든 적에게 마법 피해를 입히고 3초 동안 방어력 및 마법 저항력을 얻습니다. 동일한 적에게 다시 스킬을 맞힐 때마다 피해량이 10%씩 증가합니다.</t>
    <phoneticPr fontId="1" type="noConversion"/>
  </si>
  <si>
    <t>케이틀린은 덫에 걸리거나 투망에 맞은 대상에게 헤드샷을 발사합니다. 또한, 매 6번의 기본 공격마다 헤드샷을 한 번 발사할 수 있게 됩니다. 수풀 안에서 공격하면 2회의 기본 공격으로 간주합니다.
헤드샷:
- 총 공격력에 비례한 추가 피해를 입히며, 치명타 확률과 치명타 피해량(챔피언이 아닌 유닛에게 추가 피해)이 적용됩니다.
- 덫에 걸리거나 투망에 맞은 대상을 공격할 땐 사거리가 두 배가 됩니다.</t>
    <phoneticPr fontId="1" type="noConversion"/>
  </si>
  <si>
    <t>1초 동안 조준한 후 좁게 적을 관통하는 총알을 발사하여 물리 피해를 입힙니다. 적중 시 탄도체 유효 범위가 넓어지지만, 40% 줄어든 피해를 입힙니다.
덫으로 위치가 드러난 대상에게는 항상 100%의 피해를 입힙니다.</t>
    <phoneticPr fontId="1" type="noConversion"/>
  </si>
  <si>
    <t>적 챔피언이 걸리면 1.5초 동안 이동 불가 상태로 만들고 이후 짧은 시간 동안 절대 시야를 얻을 수 있는 덫을 설치합니다.
덫은 잠시 동안 지속되며, 한 번에 일정 개수의 덫만 설치할 수 있습니다.
덫에 걸린 적은 헤드샷으로 추가 피해를 입습니다.</t>
    <phoneticPr fontId="1" type="noConversion"/>
  </si>
  <si>
    <t>투망을 발사하여 마법 피해를 입히고 적의 이동 속도를 1초 동안 50% 늦춥니다. 케이틀린은 뒤로 밀려납니다.</t>
    <phoneticPr fontId="1" type="noConversion"/>
  </si>
  <si>
    <t>공을 들인 완벽한 사격을 하여 일정 거리 안에 있는 적 챔피언에게 물리 피해를 입힙니다. 다른 적 챔피언이 총알을 대신 맞을 수도 있습니다.
정신을 집중하는 동안 대상에 대한 절대 시야를 얻습니다.</t>
    <phoneticPr fontId="1" type="noConversion"/>
  </si>
  <si>
    <t>그림자 암살자 케인은 다르킨 학살자 라아스트를 제압하려고 합니다. 승자는 하나뿐이겠죠.
원거리 챔피언에게 피해를 입히면 그림자 암살자가 충전되고, 근접 챔피언에게 피해를 입히면 다르킨 학살자가 충전됩니다. 최대로 충전되면 케인이 제단에서 영구히 변신할 수 있습니다.
그림자 암살자: 전투 시작 후 3초 동안 케인의 기본 공격과 스킬이 마법 피해를 추가로 입힙니다. 이 효과는 케인이 전투에서 벗어난 지 8초가 지나거나 그림자의 지배를 사용했을 때만 나타납니다.
다르킨 학살자: 케인이 챔피언에게 입힌 물리 피해의 일정 수치만큼 체력을 회복합니다.</t>
    <phoneticPr fontId="1" type="noConversion"/>
  </si>
  <si>
    <t>케인이 돌진한 후 낫을 휘둘러 통과한 적에게 물리 피해를 입힌 다음 주변 적에게 다시 같은 피해를 입힙니다.</t>
    <phoneticPr fontId="1" type="noConversion"/>
  </si>
  <si>
    <t>다르킨 학살자: 대상의 최대 체력에 해당하는 물리 피해를 입힙니다.</t>
    <phoneticPr fontId="1" type="noConversion"/>
  </si>
  <si>
    <t>미니언과 정글 몬스터에게 40의 물리 피해를 추가로 입힙니다.(최대 300)</t>
    <phoneticPr fontId="1" type="noConversion"/>
  </si>
  <si>
    <t>케인이 낫을 위로 휘둘러 적에게 물리 피해를 입히고 90% 둔화시킵니다. 둔화 효과는 1.5초에 걸쳐 사라집니다.</t>
    <phoneticPr fontId="1" type="noConversion"/>
  </si>
  <si>
    <t>그림자 암살자: 케인이 이 스킬을 사용하면서 이동하여 사거리를 늘릴 수 있습니다.</t>
    <phoneticPr fontId="1" type="noConversion"/>
  </si>
  <si>
    <t>다르킨 학살자: 또한 적중한 적을 1초 동안 공중으로 띄워 올립니다.</t>
    <phoneticPr fontId="1" type="noConversion"/>
  </si>
  <si>
    <t>케인이 일정 시간 동안 유체화 상태가 되어 이동 속도가 40% 증가하며 지형을 통과할 수 있습니다. 처음으로 지형을 통과하면 체력을 회복합니다.
이동 불가 상태가 되거나 지형 밖에서 1.5초 넘게 머무르면 이 스킬이 즉시 종료됩니다.</t>
    <phoneticPr fontId="1" type="noConversion"/>
  </si>
  <si>
    <t>유체화 상태인 유닛은 다른 유닛을 통과할 수 있습니다.
적 챔피언과 전투 중 최대 지속 시간은 1.5초입니다.</t>
    <phoneticPr fontId="1" type="noConversion"/>
  </si>
  <si>
    <t>그림자 암살자: 이동 속도가 80% 증가하고 둔화에 면역이 되며 재사용 대기시간이 8초로 감소합니다.</t>
    <phoneticPr fontId="1" type="noConversion"/>
  </si>
  <si>
    <t>기본 지속 효과: 케인이 피해를 입힌 챔피언에게 3.15초 동안 표식을 남깁니다.
케인이 표식이 남은 적에게 파고들어 대상으로 지정할 수 없게 됩니다. 2.5초가 지나거나 재사용하면 케인이 빠져나오면서 적에게 물리 피해를 입힙니다.</t>
    <phoneticPr fontId="1" type="noConversion"/>
  </si>
  <si>
    <t xml:space="preserve">
그림자 암살자: 이 스킬의 사거리, 즉 케인이 빠져나오는 거리가 증가하며 빠져나올 때 다르킨의 낫 재사용 대기시간이 초기화됩니다.</t>
    <phoneticPr fontId="1" type="noConversion"/>
  </si>
  <si>
    <t>다르킨 학살자: 최대 체력에 해당하는 물리 피해를 입히고 체력을 회복합니다.(피해량의 70%)</t>
    <phoneticPr fontId="1" type="noConversion"/>
  </si>
  <si>
    <t>챔피언 및 스킬 레벨이 오를수록 케일의 공격이 강화됩니다.
- 1레벨: 케일이 기본 공격 시 5초 동안 공격 속도가 6+0.01 주문력)% 상승하며 이 효과는 최대 5회 중첩됩니다. 최대 중첩 시 희열 상태가 되며 이동 속도가 8% 상승합니다.
- 6레벨: 공격 사거리가 525까지 증가합니다.
- 11레벨: 희열 상태에서 공격 시 화염파를 발사해 마법 피해를 입힙니다.
- 16레벨: 케일이 영구히 희열 상태를 유지하며 공격 사거리가 625까지 늘어납니다.</t>
    <phoneticPr fontId="1" type="noConversion"/>
  </si>
  <si>
    <t>케일이 처음으로 적을 맞히면 멈추는 천상의 검을 발사합니다. 검은 대상과 그 뒤에 있는 적들에게 마법 피해를 입히고 2초 동안 둔화시키며 4초 동안 15%의 방어력과 마법 저항력을 감소시킵니다.</t>
    <phoneticPr fontId="1" type="noConversion"/>
  </si>
  <si>
    <t>케일이 자신과 대상 아군 챔피언에게 빛을 불어넣어 체력을 회복하고 2초 동안 이동 속도를 상승시킵니다.</t>
    <phoneticPr fontId="1" type="noConversion"/>
  </si>
  <si>
    <t>기본 지속 효과: 케일의 기본 공격이 마법 피해를 추가로 입힙니다.
사용 시: 케일의 다음 기본 공격 사거리가 증가하며 대상이 잃은 체력에 해당하는 마법 피해를 추가로 입힙니다.
이 공격은 케일이 11레벨에 도달하면 대상에게 적중 시 폭발하며 주변 적에게 피해를 입힙니다.</t>
    <phoneticPr fontId="1" type="noConversion"/>
  </si>
  <si>
    <t>케일이 아군 챔피언 한 명을 일정 시간 동안 무적 상태로 만듭니다. 그런 다음 대상 주위 지역을 정화해 주변 적들에게 마법 피해를 입힙니다.</t>
    <phoneticPr fontId="1" type="noConversion"/>
  </si>
  <si>
    <t>코그모가 죽은 후 4초 동안 이동 속도가 40% 증가하며 계속 움직일 수 있습니다. 이후 폭발하여 근처 적에게 고정 피해를 입힙니다.</t>
    <phoneticPr fontId="1" type="noConversion"/>
  </si>
  <si>
    <t>기본 지속 효과: 코그모의 공격 속도가 증가합니다.
사용 시: 코그모가 부식성 침을 토하여 처음 맞은 적에게 마법 피해를 입히고 4초 동안 마법 저항력과 방어력을 낮춥니다.</t>
    <phoneticPr fontId="1" type="noConversion"/>
  </si>
  <si>
    <t>코그모의 사거리가 증가하고 8초 동안 추가로 최대 체력에 해당하는 마법 피해를 입힙니다.</t>
    <phoneticPr fontId="1" type="noConversion"/>
  </si>
  <si>
    <t>코그모가 분비물을 뱉어 마법 피해를 입히고 4초 동안 유지되는 분비물 흔적을 남깁니다. 흔적을 지나는 적은 둔화됩니다.</t>
    <phoneticPr fontId="1" type="noConversion"/>
  </si>
  <si>
    <t>코그모가 범위 내에 산성을 뿌려 마법 피해를 입히고 2초 동안 적중당한 적의 위치를 드러냅니다. 체력이 40% 이하인 적들은 대신 2배의 마법 피해를 입습니다.
8초 안에 사용한 후속 공격은 추가로 40의 마나를 소모합니다. (최대: 400의 마나)</t>
    <phoneticPr fontId="1" type="noConversion"/>
  </si>
  <si>
    <t>기본 공격 피해량의 80%가 마법 피해로 전환됩니다.
8분이 지나면 제단 근처에 폭탄 꾸러미가 도착합니다. 폭탄 꾸러미는 60초 동안 집어 들 수 있습니다. 장착 시 코르키는 유체화 상태가 되어 이동 속도가 40% 증가하며 발키리가 업그레이드됩니다.
폭탄 꾸러미는 사용 4분 후 다시 도착합니다.</t>
    <phoneticPr fontId="1" type="noConversion"/>
  </si>
  <si>
    <t>코르키가 폭탄을 던져 마법 피해를 입힙니다. 6초 동안 폭탄에 맞은 지역과 챔피언이 드러납니다.</t>
    <phoneticPr fontId="1" type="noConversion"/>
  </si>
  <si>
    <t>코르키가 전방에 개틀링 건을 발사하여 초당 물리 피해와 마법 피해를 입히고 4초에 걸쳐 마법 저항력과 방어력을 감소시킵니다.</t>
    <phoneticPr fontId="1" type="noConversion"/>
  </si>
  <si>
    <t>코르키가 처음으로 적을 맞히면 폭발하는 미사일을 발사하여 주변 적에게 마법 피해를 입힙니다.
이 스킬은 7회까지 충전됩니다.
세 번째 미사일은 매번 200%의 마법 피해를 입힙니다.</t>
    <phoneticPr fontId="1" type="noConversion"/>
  </si>
  <si>
    <t>매 8초마다 발러가 근처의 적에게 취약 표식을 남겨 4초간 모습을 드러내게 됩니다. 대상에 대한 퀸의 다음 공격은 추가 물리 피해를 입힙니다.
치명타 확률에 따라 매사냥의 재사용 대기시간이 감소합니다.</t>
    <phoneticPr fontId="1" type="noConversion"/>
  </si>
  <si>
    <t>발러가 직선으로 날아가 처음 적중한 적에게 취약 표식을 남기고 1.75초간 대상의 시야를 매우 좁게 만듭니다. 이후 주변의 모든 적에게 물리 피해를 입힙니다.
최초 대상이 챔피언이 아닌 경우 대상은 2초 동안 공격 불가 상태가 됩니다.</t>
    <phoneticPr fontId="1" type="noConversion"/>
  </si>
  <si>
    <t>기본 지속 효과: 취약해진 대상을 공격하면 공격 속도와 이동 속도가 2초간 상승합니다.
사용 시: 발러가 2초 동안 주변의 넓은 지역을 드러냅니다.</t>
    <phoneticPr fontId="1" type="noConversion"/>
  </si>
  <si>
    <t>퀸이 적에게 돌진해 물리 피해를 입히고 발러가 대상에게 취약 표식을 남깁니다.
대상에게 도달하면 퀸이 뛰어오르며 대상을 잠시 밀어내고 이동 속도를 50% 감소시킵니다. (이동 속도 감소 효과는 1.5초에 걸쳐 줄어듭니다.)</t>
    <phoneticPr fontId="1" type="noConversion"/>
  </si>
  <si>
    <t>퀸이 발러를 불러 자신을 돕게 합니다. 2초간 정신 집중 후 둘은 하나가 되어 총 이동 속도가 증가합니다. 공격하거나 후방 지원 스킬 사용을 중지하면 공중 강습을 사용할 수 있습니다.</t>
    <phoneticPr fontId="1" type="noConversion"/>
  </si>
  <si>
    <t xml:space="preserve">코르키가 비행하며 경로를 2.5초 동안 불태웁니다. 경로에 있는 적들은 초당 마법 피해를 입습니다.
</t>
    <phoneticPr fontId="1" type="noConversion"/>
  </si>
  <si>
    <t>코르키가 폭탄 꾸러미를 가지고 있다면 폭탄 꾸러미를 소모해 먼 거리를 비행하고 이 스킬의 재사용 대기시간이 초기화되며 적중당한 적들은 옆으로 밀려나고 5초 동안 경로를 불태웁니다. 적중당한 적들과 경로에 있는 적들은 2초 동안 90% 둔화되고 초당 마법 피해를 입습니다.</t>
    <phoneticPr fontId="1" type="noConversion"/>
  </si>
  <si>
    <t>퀸과 발러가 근처의 모든 적에게 물리 피해를 입히고 적 챔피언에게 취약 표식을 남깁니다. 공중 강습을 사용하면 후방 지원이 종료됩니다.</t>
    <phoneticPr fontId="1" type="noConversion"/>
  </si>
  <si>
    <t>탑승 시: 클레드 대신 스칼이 피해를 입습니다. 스칼의 체력이 소진되면 클레드가 스칼에게서 내립니다.</t>
    <phoneticPr fontId="1" type="noConversion"/>
  </si>
  <si>
    <t xml:space="preserve">	
미탑승 시: 클레드의 덫날리기 스킬이 변경되며 적 챔피언을 향해 이동할 때 이동 속도가 증가하고 챔피언에게 기본 공격 시 80%의 피해를 입힙니다.
클레드가 챔피언 에픽 몬스터 구조물을 공격하거나 미니언 또는 챔피언을 처치하면 용기를 얻습니다. 용기가 최대로 쌓이면 클레드가 스칼 체력의 일정량만큼을 가지고 스칼 위에 다시 탑승합니다.</t>
    <phoneticPr fontId="1" type="noConversion"/>
  </si>
  <si>
    <t>탑승 시: 클레드가 밧줄에 묶인 덫을 던져 물리 피해를 입히고 첫 번째로 맞힌 적 챔피언이나 대형 몬스터를 붙잡습니다.
클레드가 1.75초 동안 붙잡은 적과 근거리를 유지하면 덫과 함께 적을 끌어당기며 물리 피해를 입히고 1.5초 동안 둔화시킵니다. 또 5초 동안 60%의 고통스러운 상처를 남깁니다.</t>
    <phoneticPr fontId="1" type="noConversion"/>
  </si>
  <si>
    <t>미탑승 시: 클레드가 산탄총을 발사하여 물리 피해를 입히며 뒤로 밀려납니다. 두 번째로 적중한 탄환부터 피해량이 감소합니다.
적 챔피언이나 에픽 몬스터가 탄환에 맞을 때마다 스칼의 용기가 회복됩니다.</t>
    <phoneticPr fontId="1" type="noConversion"/>
  </si>
  <si>
    <t>기본 지속 효과 : 4초마다 클레드가 다음 기본 공격 시 네 번의 기본 공격 또는 4초 동안 공격 속도가 150% 증가합니다.
네 번째로 적중한 공격은 물리 피해를 추가로 입힙니다.</t>
    <phoneticPr fontId="1" type="noConversion"/>
  </si>
  <si>
    <t>클레드가 돌진하여 경로상에 있는 적들에게 물리 피해를 입힙니다.
이 스킬이 적 챔피언이나 대형 정글 몬스터에게 적중하면 1초 동안 클레드의 이동 속도가 50% 증가합니다.
3초 내에 스킬을 재사용하면 같은 대상에게 다시 돌진합니다.</t>
    <phoneticPr fontId="1" type="noConversion"/>
  </si>
  <si>
    <t>클레드가 보호막을 쓴 채 목표 지점으로 돌진합니다. 돌진 경로 위에 있는 아군은 이동 속도가 빨라집니다. 클레드는 돌진하는 동안 최대 피해를 흡수하는 보호막을 얻습니다. 이 보호막은 돌진이 끝나고 2초 후까지 유지됩니다. 스칼은 경로상 첫 번째 적 챔피언에게 돌격해 대상 최대 체력에 해당하는 물리 피해(이동 거리에 비례)를 입히고 잠시 뒤로 밀어냅니다.</t>
    <phoneticPr fontId="1" type="noConversion"/>
  </si>
  <si>
    <t>키아나가 기본 공격을 하거나 스킬을 사용하면 추가 물리 피해를 입힙니다. 공격 대상별로 25초의 재사용 대기시간이 적용됩니다.
대지창조 스킬을 사용해 무기에 다른 원소의 힘을 부여하면 모든 대상에 대한 이 스킬의 재사용 대기시간이 초기화됩니다.</t>
    <phoneticPr fontId="1" type="noConversion"/>
  </si>
  <si>
    <t>원소의 힘을 앞으로 발사하여 물리 피해를 입힙니다.
무기에 원소의 힘이 없으면 무기를 휘두르며 좁은 영역에 있는 적들에게 물리 피해를 입힙니다. 원소의 힘에 따라 사거리가 증가하고 추가 효과를 얻습니다.</t>
    <phoneticPr fontId="1" type="noConversion"/>
  </si>
  <si>
    <t>얼음의 힘: 대상을 0.5초 동안 속박한 다음 1초 동안 20% 둔화시킵니다.</t>
    <phoneticPr fontId="1" type="noConversion"/>
  </si>
  <si>
    <t>바위의 힘: 체력이 50%보다 낮은 적에게 60%의 추가 물리 피해를 입힙니다.</t>
    <phoneticPr fontId="1" type="noConversion"/>
  </si>
  <si>
    <t>야생의 힘: 키아나가 투명 상태가 되고 이동 속도가 20% 상승하는 영역을 생성합니다.
영역은 3.5초 후 또는 키아나가 기본 공격을 하거나 영역을 떠난 후에 사라집니다.</t>
    <phoneticPr fontId="1" type="noConversion"/>
  </si>
  <si>
    <t>기본 지속 효과: 무기에 원소의 힘이 부여된 상태에서는 공격 속도가 증가하고 기본 공격이 추가 마법 피해를 입힙니다.[7] 또한 전투에서 벗어나 힘을 흡수한 지형 근처에 있으면 이동 속도가 증가합니다.
사용 시: 근처 수풀, 지형 또는 강을 향해 돌진하며 해당 지형으로부터 원소의 힘을 흡수해 무기에 부여하고, 원소의 분노 / 이쉬탈의 칼날 재사용 대기시간을 초기화합니다.</t>
    <phoneticPr fontId="1" type="noConversion"/>
  </si>
  <si>
    <t>적을 통과해 돌진하며 물리 피해를 입힙니다.</t>
    <phoneticPr fontId="1" type="noConversion"/>
  </si>
  <si>
    <t>키아나가 충격파를 발사합니다. 충격파는 적을 뒤로 밀어내며 벽에 적중 시 폭발합니다. 폭발 후 해당 지형의 외곽 전체도 폭발하여 적을 0.5~1초 동안 기절시키고 물리 피해를 입힙니다. 기절 지속시간은 충격파가 이동한 거리에 비례합니다.
충격파가 통과하는 강이나 수풀도 잠시 후 폭발하며 적들에게 같은 피해를 입히고 기절시킵니다.</t>
    <phoneticPr fontId="1" type="noConversion"/>
  </si>
  <si>
    <t>킨드레드는 소지품 창 위의 챔피언 초상화를 클릭하여 사냥할 챔피언을 선택할 수 있습니다. 미니맵에서 사냥할 정글 몬스터의 아이콘을 자동으로 지정할 수도 있습니다.
킨드레드가 사냥 대상을 처치하는 데 관여하면 표식 중첩이 쌓이고 공격이 강화됩니다. 표식이 4만큼 쌓이면 킨드레드의 공격 사거리가 75 증가합니다. 처음으로 표식을 얻은 이후 표식이 3회 중첩될 때마다 공격 사거리가 25만큼 증가합니다.
표식이 중첩되면 킨드레드의 기본 스킬이 강화됩니다.
- 화살 세례 사용 시 중첩당 5%의 공격 속도를 얻습니다.
- 늑대의 광기 사용 시 현재 체력의 중첩당 1%에 해당하는 추가 피해를 입힙니다.
- 차오르는 공포 사용 시 잃은 체력의 중첩당 0.5%에 해당하는 추가 피해를 입힙니다.</t>
    <phoneticPr fontId="1" type="noConversion"/>
  </si>
  <si>
    <t>킨드레드가 뛰어올라 최대 3명의 적에게 화살을 발사하여 물리 피해를 입히고, 4초 동안 공격 속도가 25% 증가합니다.
늑대의 광기 범위 안에 있는 동안 이 스킬의 재사용 대기시간이 감소합니다.</t>
    <phoneticPr fontId="1" type="noConversion"/>
  </si>
  <si>
    <t>기본 지속 효과 : 킨드레드가 이동하고 공격할 때마다 중첩이 쌓입니다. 100회까지 중첩 상태에서 다음 기본 공격 시 잃은 체력의 일부에 해당하는 체력을 회복합니다.
사용 시: 킨드레드가 지대를 지정하고 늑대에게 명령을 내려 양이 마지막으로 공격한 적을 물게 합니다. 늑대의 공격은 현재 체력에 해당하는 마법 피해를 입힙니다.</t>
    <phoneticPr fontId="1" type="noConversion"/>
  </si>
  <si>
    <t>킨드레드가 적을 약화시켜 1초 동안 50% 둔화시킵니다.
4초 내에 대상을 세 번 공격하면 늑대가 적을 덮쳐 적이 잃은 체력에 해당하는 물리 피해를 입힙니다.
늑대의 대상을 덮칠 때 대상의 체력이 기준치 이하일 경우 50%의 추가 피해를 치명타로 적용합니다.</t>
    <phoneticPr fontId="1" type="noConversion"/>
  </si>
  <si>
    <t>킨드레드가 4초 동안 땅을 축복하여 영역 안에 있는 아군, 적, 중립 몬스터를 포함한 모든 유닛이 사망하지 않습니다. 체력이 10%로 떨어지면 유닛들이 해당 영역 안에 있는 동안 피해를 받거나 치유되지 않습니다.
축복이 끝나면 영역 안에 있는 모든 유닛이 체력을 회복합니다.</t>
    <phoneticPr fontId="1" type="noConversion"/>
  </si>
  <si>
    <t>스킬을 사용하고 5초 안에 사용하는 다음 2회 기본 공격의 공격 속도가 100% 증가하고 추가로 마법 피해를 입히며 기본 스킬의 재사용 대기시간이 1초 감소합니다.</t>
    <phoneticPr fontId="1" type="noConversion"/>
  </si>
  <si>
    <t>기본 지속 효과: 15초마다, 담대함 기본 공격이 적중할 때마다 중첩을 1 얻습니다.(최대 1)
사용 시: 모든 중첩을 소모해 근처 아군 챔피언의 체력을 회복시킵니다.</t>
    <phoneticPr fontId="1" type="noConversion"/>
  </si>
  <si>
    <t>기본 지속 효과: 타릭의 스킬은 표식이 남은 아군 챔피언을 통해서도 이루어집니다. 타릭과 표식이 남은 아군의 방어력이 증가합니다.
사용 시: 타릭이 아군 챔피언을 축복하여 해당 챔피언과 자신에게 2.5초 동안 보호막을 씌우고 다른 챔피언에게 표식을 남길 때까지 해당 챔피언에게 표식을 남깁니다.</t>
    <phoneticPr fontId="1" type="noConversion"/>
  </si>
  <si>
    <t>타릭이 별빛 광선을 발사합니다. 광선은 1초 후 터지며 마법 피해를 입히고 적을 1.25초 동안 기절시킵니다.</t>
    <phoneticPr fontId="1" type="noConversion"/>
  </si>
  <si>
    <t>타릭이 천상의 보호를 요청합니다. 2.5초 후 근처 아군 챔피언은 2.5초 동안 무적 상태가 됩니다.</t>
    <phoneticPr fontId="1" type="noConversion"/>
  </si>
  <si>
    <t>탈론이 챔피언이나 대형 정글 몬스터에게 스킬을 사용해 피해를 입히면 6초 동안 중첩을 적용합니다.(최대 3회 중첩)
3회 중첩된 대상에게 탈론이 기본 공격을 가하면 2초에 걸쳐 물리 피해를 추가로 입힙니다.</t>
    <phoneticPr fontId="1" type="noConversion"/>
  </si>
  <si>
    <t>탈론이 대상에게 도약해 물리 피해를 입힙니다. 근접 공격이 가능한 거리에서 사용하면 대신 치명타가 적용되어 150%의 물리 피해를 입힙니다.
이 스킬로 대상을 처치하면 체력을 회복하고 재사용 대기시간의 50%를 돌려받습니다.</t>
    <phoneticPr fontId="1" type="noConversion"/>
  </si>
  <si>
    <t>탈론이 부메랑 단검을 여러 개 던져 물리 피해를 입힙니다. 이후 단검이 돌아오며 물리 피해를 입히고 1초 동안 둔화시킵니다.</t>
    <phoneticPr fontId="1" type="noConversion"/>
  </si>
  <si>
    <t>탈론이 가장 가까운 지형이나 구조물 위로 도약해 뛰어넘습니다. 한 번 넘어간 지형은 일정 시간 동안 다시 넘을 수 없습니다.</t>
    <phoneticPr fontId="1" type="noConversion"/>
  </si>
  <si>
    <t>탈론이 사방에 검을 던져 물리 피해를 입히고, 이동 속도가 상승하며 최대 2.5초 동안 투명 상태가 됩니다. 투명 상태가 끝나면 검이 탈론에게 돌아오며 다시 물리 피해를 입힙니다.
탈론이 기본 공격이나 녹서스식 외교 스킬로 투명 상태를 해제하면 검이 탈론 대신 탈론의 대상에게 날아갑니다.</t>
    <phoneticPr fontId="1" type="noConversion"/>
  </si>
  <si>
    <t>전투에서 벗어났을 때 벽을 따라 이동 속도가 증가합니다.</t>
    <phoneticPr fontId="1" type="noConversion"/>
  </si>
  <si>
    <t>탈리야가 5개의 바위 조각을 던져 처음 적중한 적에게 개당 마법 피해를 입힙니다. 동일한 적에게 연달아 바위 조각을 맞힐 경우 피해량이 감소합니다.
45초 동안 근처 땅 또한 약해집니다.</t>
    <phoneticPr fontId="1" type="noConversion"/>
  </si>
  <si>
    <t>약한 땅에서 이 스킬을 사용하면 바위 조각을 하나만 던지는 대신 1의 마나만 소모합니다.</t>
    <phoneticPr fontId="1" type="noConversion"/>
  </si>
  <si>
    <t>탈리야가 땅을 흔들어 일정 지역에 마법 피해를 입히고 적을 선택한 방향으로 밀어냅니다.</t>
    <phoneticPr fontId="1" type="noConversion"/>
  </si>
  <si>
    <t>탈리야가 일정 지역에 돌을 흩뜨려 마법 피해를 입히고 적중한 적을 둔화시킵니다. 돌은 4초 후 산산조각이 나며 다시 피해를 입힙니다.
적이 돌진하거나 밀려나거나 당겨져서 돌 위로 지나가게 되면 돌이 폭발하여 최대 4회까지 하나당 마법 피해를 입습니다. 두 번째 폭발부터는 피해량이 감소합니다.</t>
    <phoneticPr fontId="1" type="noConversion"/>
  </si>
  <si>
    <t>탈리야가 5초 동안 거대한 흙벽을 세웁니다.
즉시 재사용하면 움직이는 벽에 올라타며, 이동하거나 피해를 입으면 벽에서 내려옵니다.</t>
    <phoneticPr fontId="1" type="noConversion"/>
  </si>
  <si>
    <t>공격 시 추가 마법 피해를 입힙니다. 적 챔피언 공격 시 절대 미각 중첩이 쌓이며 최대 3번 중첩됩니다.
중첩이 3번 쌓이면 해당 챔피언에 대한 혀 채찍과 집어삼키기 스킬이 강화됩니다.</t>
    <phoneticPr fontId="1" type="noConversion"/>
  </si>
  <si>
    <t>첫 번째로 맞힌 적에게 마법 피해를 입히고 3초 동안 둔화시킵니다. 절대 미각 중첩이 3회 쌓인 챔피언은 추가로 2초 동안 기절합니다.
혀가 공중에 떠 있는 동안 집어삼키기를 사용하면 더 멀리서도 몬스터/미니언을 삼킬 수 있습니다.</t>
    <phoneticPr fontId="1" type="noConversion"/>
  </si>
  <si>
    <t>대상 하나를 4초 동안 집어삼킵니다. (적 챔피언을 삼키면 지속 시간이 절반으로 줄어듭니다.) 적 최대 체력에 비례하는 마법 피해를 입힙니다.
적 챔피언: 절대 미각 3중첩이 쌓여야만 삼켜집니다. 탐 켄치는 챔피언을 삼키고 있는 동안 이동 속도가 95% 느려지며 이동 스킬을 사용할 수 없습니다.
미니언과 몬스터일 때 : 다시 사용하면 내뱉습니다. 여기에 맞는 대상에게 마법 피해를 입힙니다.</t>
    <phoneticPr fontId="1" type="noConversion"/>
  </si>
  <si>
    <t xml:space="preserve">	
기본 지속 효과: 입은 피해의 45 / 50 / 55 / 60 / 65%가 회색 체력으로 전환됩니다. 피해를 입지 않은 지 2.5초가 지나면 회색 체력의 일정 비율이 빠르게 체력으로 회복됩니다.
사용 시: 회색 체력 전부를 2초 동안 유지되는 보호막으로 전환합니다.</t>
    <phoneticPr fontId="1" type="noConversion"/>
  </si>
  <si>
    <t>최대 6초까지 정신 집중을 시작합니다. 이 동안 아군 챔피언 하나가 탐 켄치를 우클릭하여 뱃속에 들어갈 수 있습니다.
아니면 이 스킬을 한 번 더 시전하여 혼자 이동할 수 있습니다. 스킬을 다시 사용하거나 아군이 입 속으로 들어오고 나면 탐 켄치가 대상 위치로 이동합니다. 적 챔피언의 공격으로 피해를 입으면 정신 집중이 끊깁니다.</t>
    <phoneticPr fontId="1" type="noConversion"/>
  </si>
  <si>
    <t>트런들은 근처의 적이 쓰러질 때마다 죽은 적 최대 체력의 일정 비율만큼 체력이 회복됩니다.</t>
    <phoneticPr fontId="1" type="noConversion"/>
  </si>
  <si>
    <t>트런들의 다음 기본 공격이 물리 피해를 추가로 입히고 잠시 75% 둔화시킵니다. 이후 5초 동안 트런들의 공격력이 증가하며 적의 공격력은 절반 감소합니다.</t>
    <phoneticPr fontId="1" type="noConversion"/>
  </si>
  <si>
    <t>트런들이 8초 동안 일정 지역을 얼립니다. 그 안에 있으면 트런들의 이동 속도, 공격 속도, 회복량이 25% 증가합니다.</t>
    <phoneticPr fontId="1" type="noConversion"/>
  </si>
  <si>
    <t>트런들이 6초 동안 얼음 기둥을 생성하여 기둥 바로 위에 있는 적을 잠시 뒤로 밀어내고 주변 적을 둔화시킵니다.</t>
    <phoneticPr fontId="1" type="noConversion"/>
  </si>
  <si>
    <t>트런들이 적 챔피언의 체력을 흡수하여 5초에 걸쳐 최대 체력에 해당하는 마법 피해를 입히고 마법 저항력과 방어력을 40% 훔칩니다.</t>
    <phoneticPr fontId="1" type="noConversion"/>
  </si>
  <si>
    <t>트리스타나의 공격 사거리와 폭발 화약 및 대구경 탄환의 시전 거리가 늘어납니다.</t>
    <phoneticPr fontId="1" type="noConversion"/>
  </si>
  <si>
    <t>트리스타나가 자동 사격을 시작해 7초 동안 공격 속도가 상승합니다.</t>
    <phoneticPr fontId="1" type="noConversion"/>
  </si>
  <si>
    <t>트리스타나가 뛰어 오른 후 착지하며 마법 피해를 입히고 몇 초 동안 60% 둔화시킵니다.
챔피언 처치에 관여하거나 챔피언에게 쌓인 최대 중첩 폭발 화약 스킬이 터질 경우 이 스킬의 재사용 대기시간이 초기화됩니다.</t>
    <phoneticPr fontId="1" type="noConversion"/>
  </si>
  <si>
    <t>기본 지속 효과: 트리스타나가 기본 공격으로 적을 처치하면 주변 적에게 마법 피해를 입힙니다.
사용 시: 트리스타나가 적이나 포탑에 폭탄을 부착해 4초 후 주변 적에게 물리 피해를 입힙니다. 폭탄이 부착된 대상을 기본 공격이나 스킬로 공격 시 폭탄의 치명타 확률이 33.3%, 피해량이 30%씩 증가합니다.(이 효과는 최대 4번까지 중첩됩니다.)
4번 중첩되면 폭탄이 즉시 폭발합니다.</t>
    <phoneticPr fontId="1" type="noConversion"/>
  </si>
  <si>
    <t>트리스타나가 거대한 대포를 발사하여 대상에게 마법 피해를 입히고 주변 적과 함께 뒤로 밀어냅니다.</t>
    <phoneticPr fontId="1" type="noConversion"/>
  </si>
  <si>
    <t>트린다미어가 기본 공격 시 분노가 5만큼, 치명타 명중 시 분노가 10만큼, 그리고 마무리 일격 시 분노가 10만큼 상승합니다. 전투에서 벗어나 8초가 경과하면 트린다미어가 초당 5의 분노를 잃습니다.
분노가 1 상승할 때마다 치명타 확률이 0.40%씩 증가합니다.</t>
    <phoneticPr fontId="1" type="noConversion"/>
  </si>
  <si>
    <t>기본 지속 효과: 트린다미어가 피에 굶주려 공격력을 얻으며 체력 1%를 잃을 때마다 공격력을 추가로 얻습니다.
사용 시: 트린다미어가 분노를 소모하여, 체력을 회복합니다.</t>
    <phoneticPr fontId="1" type="noConversion"/>
  </si>
  <si>
    <t>트린다미어가 모욕을 퍼부어 4초 동안 챔피언의 공격력을 감소시킵니다. 트린다미어에게 등을 돌리고 있는 적은 같은 시간 동안 둔화됩니다.</t>
    <phoneticPr fontId="1" type="noConversion"/>
  </si>
  <si>
    <t>트린다미어가 검을 들고 회전하며 적을 베어넘겨 물리 피해를 입히고 적중한 적 하나당 분노가 4 생성됩니다.
트린다미어가 치명타를 입힐 때마다 이 스킬의 재사용 대기시간이 1초 감소하며 챔피언에게 치명타를 입히면 2초 감소합니다.</t>
    <phoneticPr fontId="1" type="noConversion"/>
  </si>
  <si>
    <t>트린다미어의 체력이 5초 동안 일정 수치 아래로 내려가지 않으며 즉시 분노를 얻습니다.</t>
    <phoneticPr fontId="1" type="noConversion"/>
  </si>
  <si>
    <t>트위스티드 페이트는 유닛을 하나 처치할 때마다 1에서 6까지의 골드를 추가로 얻습니다.</t>
    <phoneticPr fontId="1" type="noConversion"/>
  </si>
  <si>
    <t>트위스티드 페이트가 카드 세 장을 던져 각각 마법 피해를 입힙니다.</t>
    <phoneticPr fontId="1" type="noConversion"/>
  </si>
  <si>
    <t>트위스티드 페이트가 덱을 섞고 재사용하면 세 카드 중 하나를 정해 다음 기본 공격을 강화합니다.</t>
    <phoneticPr fontId="1" type="noConversion"/>
  </si>
  <si>
    <t>기본 지속 효과: 4번째 기본 공격마다 마법 피해를 추가로 입힙니다.
또한 공격 속도가 증가합니다.</t>
    <phoneticPr fontId="1" type="noConversion"/>
  </si>
  <si>
    <t>푸른색 카드는 마법 피해를 입히고 마나를 회복시켜줍니다.</t>
    <phoneticPr fontId="1" type="noConversion"/>
  </si>
  <si>
    <t>붉은색 카드는 주변 적에게 마법 피해를 입히고 2.5초간 둔화시킵니다.</t>
    <phoneticPr fontId="1" type="noConversion"/>
  </si>
  <si>
    <t>황금색 카드는 마법 피해를 입히고 적을 기절시킵니다.</t>
    <phoneticPr fontId="1" type="noConversion"/>
  </si>
  <si>
    <t>트위치의 기본 공격을 받은 대상은 중독되어 6초간 초당 고정 피해를 입습니다. 맹독은 최대 6번까지 중첩됩니다.</t>
    <phoneticPr fontId="1" type="noConversion"/>
  </si>
  <si>
    <t>트위치가 위장 상태에 돌입해 일정 시간 동안 이동 속도가 10% 증가합니다. 트위치를 볼 수 없는 적 챔피언 근처에서는 이동 속도가 세 배까지 증가합니다. 위장이 끝나면 5초 동안 트위치의 공격 속도가 증가합니다.
독에 감염된 적 챔피언이 죽으면 이 스킬의 재사용 대기시간이 초기화됩니다.</t>
    <phoneticPr fontId="1" type="noConversion"/>
  </si>
  <si>
    <t>트위치가 독약 병을 던져 맞힌 모든 적에게 맹독을 중첩시키고 3초 동안 지속되는 독구름을 남깁니다.
독구름 안의 적은 이동 속도가 감소하고 매초 맹독 중첩이 쌓입니다.</t>
    <phoneticPr fontId="1" type="noConversion"/>
  </si>
  <si>
    <t>맹독에 감염된 주위 적 모두에게 물리 피해를 입히고 추가적으로 중첩된 맹독 하나당 물리 피해와 마법 피해를 입힙니다.</t>
    <phoneticPr fontId="1" type="noConversion"/>
  </si>
  <si>
    <t>트위치가 석궁을 꺼내 공격 사거리 300, 공격력이 증가하며 기본 공격은 적을 관통합니다. 이 공격은 통과하는 모든 적에게 적중하지만 한 번 관통할 때마다 피해량이 10%씩 감소됩니다. 피해량은 최소 60%까지 내려갑니다.</t>
    <phoneticPr fontId="1" type="noConversion"/>
  </si>
  <si>
    <t>티모가 1.5초 동안 피해를 입지 않고 가만히 있으면 투명 상태가 됩니다. 수풀 속에서는 이동 중에도 투명 상태에 돌입해 유지할 수 있습니다.
공격하거나 (수풀 밖으로) 이동하여 유격 전투를 해제하면 공격 속도가 5초 동안 상승합니다.
은신 - 투명 : 근처의 적 포탑 혹은 절대 시야만이 티모의 모습을 드러낼 수 있습니다.</t>
    <phoneticPr fontId="1" type="noConversion"/>
  </si>
  <si>
    <t>마법 피해를 입히고 지속 시간 동안 대상이 앞을 볼 수 없습니다.
미니언과 몬스터를 대상으로는 실명 효과 기본 지속시간의 200%에 해당하는 시간 동안 실명시킵니다.</t>
    <phoneticPr fontId="1" type="noConversion"/>
  </si>
  <si>
    <t>기본 지속 효과: 티모가 적 챔피언 또는 포탑에게 5초 동안 공격을 당하지 않았다면 이동 속도가 증가합니다.
사용 시: 티모가 전력으로 질주하여 3초 동안 이동 속도 증가 효과가 2배가 됩니다. 이 효과는 공격당해도 사라지지 않습니다.</t>
    <phoneticPr fontId="1" type="noConversion"/>
  </si>
  <si>
    <t>기본 지속 효과: 티모의 기본 공격 명중 시 적을 중독시켜 마법 피해를 입히고, 4.5초 동안 매초 마법 피해를 입힙니다. 맹독 다트의 독은 몬스터에게 150%의 피해를 입힙니다.</t>
    <phoneticPr fontId="1" type="noConversion"/>
  </si>
  <si>
    <t>가지고 있던 버섯으로 적이 밟으면 폭발하는 함정을 만듭니다. 함정이 터지면 독이 퍼져 주변 적의 이동 속도가 감소하고 모습이 드러나며 4초 동안 마법 피해를 입습니다.
함정은 5분 동안 유지되며, 작동 준비를 마치고 은신할 때까지 1초가 소요됩니다. 일정량의 함정을 저장할 수 있습니다. 함정 위에 또 함정을 던지면 튕겨서 일정 거리만큼 간 다음 설치됩니다.</t>
    <phoneticPr fontId="1" type="noConversion"/>
  </si>
  <si>
    <t>파이크는 적 챔피언에게 받는 피해량의 일부를, 주변에 적이 둘 이상 있을 때는 더 많은 양을 체력으로 비축합니다. 최대 회복량까지 비축되며 적에게 보이지 않는 상태가 되면 비축한 만큼 체력을 빠르게 회복합니다.
또한 파이크가 최대 체력을 모두 공격력으로 전환합니다. 전환 비율은 체력 14당 공격력 1입니다.</t>
    <phoneticPr fontId="1" type="noConversion"/>
  </si>
  <si>
    <t>짧게 누를 때: 파이크가 공격해 처음 적중한 적에게 물리 피해를 입힙니다.(챔피언 우선)
길게 누를 때: 파이크가 작살을 던져 처음 적중한 적에게 물리 피해를 입히고 자신 앞으로 끌어당깁니다. 적중한 적은 1초 동안 90% 둔화됩니다.</t>
    <phoneticPr fontId="1" type="noConversion"/>
  </si>
  <si>
    <t>파이크가 위장 상태에 돌입하고 이동 속도가 증가합니다. 이동 속도는 5초에 걸쳐 원래대로 돌아옵니다.</t>
    <phoneticPr fontId="1" type="noConversion"/>
  </si>
  <si>
    <t>파이크가 돌진하며, 돌진을 시작했던 지점에 유령이 생성됩니다. 유령은 적을 기절시키고 물리 피해를 입힙니다.</t>
    <phoneticPr fontId="1" type="noConversion"/>
  </si>
  <si>
    <t>파이크가 X 모양의 영역 내에 있는 모든 적 챔피언에게 피해를 주며, 체력이 일정 기준 미만인 적에게 순간이동하여 처형합니다. 체력이 기준 이상인 챔피언과 챔피언이 아닌 대상의 경우, 절반의 물리 피해를 입습니다.
적 챔피언이 X 구역 안에서 처치되면 파이크와 챔피언 처치를 도운 아군에게도 챔피언 처치와 동일한 골드가 추가 수당으로 주어집니다. 또한, 파이크는 20초 안에 이 스킬을 재사용할 수 있습니다.</t>
    <phoneticPr fontId="1" type="noConversion"/>
  </si>
  <si>
    <t>스킬 사용 또는 기본 공격을 5회 하고 나면 다음 기본 스킬이 강화됩니다.</t>
    <phoneticPr fontId="1" type="noConversion"/>
  </si>
  <si>
    <t>짧게 누를 때: 판테온이 창을 찔러 적중한 적들에게 물리 피해를 입힙니다. 혜성의 창 재사용 대기시간이 60% 감소합니다.
길게 누를 때: 판테온이 창을 던져 처음 적중한 적에게 물리 피해를 입히고 뒤에 있는 적들에게 50% 감소된 피해를 입힙니다.
혜성의 창은 체력이 20%보다 낮은 적들에게 치명타로 적중해 추가 물리 피해를 입힙니다.</t>
    <phoneticPr fontId="1" type="noConversion"/>
  </si>
  <si>
    <t>필멸자의 의지 추가 효과: 물리 피해를 추가로 입힙니다.</t>
    <phoneticPr fontId="1" type="noConversion"/>
  </si>
  <si>
    <t>판테온이 대상에게 도약한 뒤 1초 동안 대상을 기절시키고 물리 피해를 입힙니다.</t>
    <phoneticPr fontId="1" type="noConversion"/>
  </si>
  <si>
    <t>필멸자의 의지 추가 효과: 판테온의 다음 기본 공격이 3회 타격하여 추가 물리 피해를 입힙니다.</t>
    <phoneticPr fontId="1" type="noConversion"/>
  </si>
  <si>
    <t>판테온이 방패를 들어 지정한 방향의 적들과 전투를 시작합니다. 1.5초 동안 포탑을 제외한  방향의 피해로부터 면역이 되고 1.0 총 공격력의 물리 피해를 입힙니다. 지속 시간이 끝나면 판테온이 방패로 타격하며 추가 물리 피해를 입힙니다.</t>
    <phoneticPr fontId="1" type="noConversion"/>
  </si>
  <si>
    <t>필멸자의 의지 추가 효과: 방패로 타격할 때 1.5초 동안 이동 속도가 60% 증가합니다.</t>
    <phoneticPr fontId="1" type="noConversion"/>
  </si>
  <si>
    <t>기본 지속 효과: 판테온의 방어구 관통력이 증가합니다.
사용 시: 판테온이 힘을 모아 높이 도약했다가 창을 던져 좁은 영역에 강화되지 않은 Q - 혜성의 창 피해를 입히고 2초 동안 50% 둔화시킵니다.
그런 다음 지정한 위치에 유성이 되어 떨어집니다. 일직선 상에 있는 적들에게 마법 피해를 입힙니다. (피해량은 범위 가장자리로 갈수록 감소하며 가장 바깥쪽은 50% 감소된 피해를 입힙니다.)
이 스킬을 사용하면 필멸자의 의지가 즉시 활성화됩니다.</t>
    <phoneticPr fontId="1" type="noConversion"/>
  </si>
  <si>
    <t>피들스틱의 장신구는 허수아비로 대체됩니다. 허수아비는 적에게 발각되면 잠시 피들스틱을 흉내 냅니다. 피들스틱이 2초 동안 움직이지 않으면허수아비를 흉내냅니다. 6레벨이 되면 허수아비가 6초 동안 근처의 와드를 드러냅니다.
- 장신구: 적에게 피들스틱과 똑같아 보이는 허수아비를 설치합니다. 허수아비는 130 ~ 300초 동안 유지됩니다. 115 ~ 30초마다 1회 충전되며, 최대 2회까지 충전됩니다.
적 챔피언이 가까이 다가가면 허수아비가 작동되어, 무작위 행동을 취한 후 파괴됩니다.</t>
    <phoneticPr fontId="1" type="noConversion"/>
  </si>
  <si>
    <t>기본 지속 효과: 전투에서 벗어나 적의 시야에 보이지 않을 때나 허수아비인 척할 때 적에게 스킬로 피해를 입히면 대상이 잠시 동안 공포에 질립니다.
사용 시: 잠시 동안 적을 공포에 빠뜨리고 대상 현재 체력의 일부에 해당하는 마법 피해를 입힙니다. 최근에 피들스틱에 의해 공포에 빠진 대상은 2배에 해당하는 마법 피해를 입습니다.</t>
    <phoneticPr fontId="1" type="noConversion"/>
  </si>
  <si>
    <t>피들스틱이 정신을 집중해 2초에 걸쳐 주변 적들의 영혼을 흡수합니다. 그동안 초당 마법 피해를 입히고, 지속 시간이 끝날 때 대상이 잃은 체력의 일부에 해당하는 마법 피해를 입힙니다. 피들스틱은 피해량의 일부에 해당하는 체력을 회복합니다.
피들스틱이 방해 없이 끝까지 스킬을 사용하면 남은 재사용 대기시간이 60% 감소합니다.</t>
    <phoneticPr fontId="1" type="noConversion"/>
  </si>
  <si>
    <t>피들스틱이 어둠의 마력을 방출해 마법 피해를 입히고 1.25초 동안 둔화시킵니다. 또한 범위 중심에 있는 적을 지속 시간 동안 롤아이콘-군중제어 침묵침묵시킵니다.</t>
    <phoneticPr fontId="1" type="noConversion"/>
  </si>
  <si>
    <t>피들스틱이 1.5초 동안 정신을 집중해 대상 지역으로 순간이동한 뒤 살인 까마귀 떼를 불러내어 5초 동안 마법 피해를 입힙니다.</t>
    <phoneticPr fontId="1" type="noConversion"/>
  </si>
  <si>
    <t>피오라가 적 챔피언의 급소를 찾아냅니다. 기본 공격이나 스킬로 이 급소를 가격하면 최대 체력에 비례해 고정 피해를 추가로 입히며 피오라의 이동 속도가 상승했다가 2초에 걸쳐 원래대로 돌아오고 체력을 회복합니다.
15초가 지나거나 피오라가 급소를 가격하면 새로운 급소가 드러납니다.</t>
    <phoneticPr fontId="1" type="noConversion"/>
  </si>
  <si>
    <t>피오라가 한 방향으로 돌진하며 가장 가까운 적이나 와드, 구조물을 공격해 물리 피해를 입힙니다. 이 공격은 급소와 처치 범위 안의 적을 우선 가격합니다.
피오라가 적을 공격하면 이 스킬의 재사용 대기시간이 50% 감소합니다.</t>
    <phoneticPr fontId="1" type="noConversion"/>
  </si>
  <si>
    <t>피오라가 0.75초 동안 받는 모든 공격과 이동 불가 효과, 해로운 효과를 막아낸 다음 검을 찌릅니다. 검은 처음 적중한 챔피언에게 마법 피해를 입히고, 2초간 이동 속도와 공격 속도를 50%씩 둔화시킵니다. 피오라가 이동 불가 효과를 막아낼 경우, 찔린 적은 둔화하는 대신 기절시킵니다.</t>
    <phoneticPr fontId="1" type="noConversion"/>
  </si>
  <si>
    <t>피오라는 다음 두 번의 기본 공격에 대해 공격 속도가 상승합니다. 첫 번째 기본 공격은 1초 동안 30% 둔화시킵니다. 두 번째 기본 공격은 100% 치명타가 되어 추가 피해를 입힙니다.</t>
    <phoneticPr fontId="1" type="noConversion"/>
  </si>
  <si>
    <t>기본 지속 효과: 치명적인 검무 이동 속도 추가 효과가 상승합니다.
사용 시: 피오라가 챔피언의 급소 네 군데를 다 드러내 최대 체력에 해당하는 고정 피해를 최대로 입히고 대상 근처에서 치명적인 검무의 이동 속도 상승 효과를 얻습니다.
피오라가 8초 내에 급소 네 군데를 모두 가격하거나 한 번이라도 급소를 공격한 뒤 대상이 사망할 경우, 주변 아군 챔피언은 급소 공격 횟수에 따라 2~5초 동안 초당 체력을 회복합니다.</t>
    <phoneticPr fontId="1" type="noConversion"/>
  </si>
  <si>
    <t>피즈가 유체화 상태가 되고 모든 공격으로부터 받는 피해가 감소합니다.</t>
    <phoneticPr fontId="1" type="noConversion"/>
  </si>
  <si>
    <t>피즈가 적을 관통하며 돌진해 물리 피해에 마법 피해를 추가로 입힙니다.</t>
    <phoneticPr fontId="1" type="noConversion"/>
  </si>
  <si>
    <t>기본 지속 효과: 피즈가 적에게 기본 공격을 가하면 출혈을 일으켜 3초 동안 마법 피해를 입힙니다.
사용 시: 피즈의 다음 기본 공격이 마법 피해를 추가로 입힙니다. 이 공격으로 대상을 처치하면 피즈가 마나를 돌려받고 이 스킬의 재사용 대기시간이 1초로 감소합니다. 대상을 처치하지 못하면 피즈의 기본 공격이 5초 동안 마법 피해를 추가로 입힙니다.</t>
    <phoneticPr fontId="1" type="noConversion"/>
  </si>
  <si>
    <t>피즈가 삼지창 위에 서고 0.75초 동안 대상으로 지정할 수 없는 상태가 됩니다. 이후 근처 적에게 마법 피해를 입히고 2초 동안 둔화시킵니다.</t>
    <phoneticPr fontId="1" type="noConversion"/>
  </si>
  <si>
    <t>피즈가 대상으로 지정할 수 없는 상태에서 이 스킬을 재사용하면 다시 돌진하면서 효과가 일찍 끝나며 보다 작은 지역에 피해를 입히고 둔화 효과를 적용하지 않습니다.</t>
    <phoneticPr fontId="1" type="noConversion"/>
  </si>
  <si>
    <t>피즈가 물고기를 풀어 처음으로 부딪힌 챔피언에게 붙게 합니다. 대상 챔피언은 절대 시야의 영향을 받으며 물고기가 대상에게 붙기 전 이동한 거리에 비례해 둔화됩니다.
2초 후 상어가 튀어나와 물고기가 붙은 대상을 1초 동안 공중으로 띄워 올리고 다른 대상을 모두 밀어내며 물고기가 대상에게 붙기 전 이동한 거리에 비례해 마법 피해를 입힙니다.</t>
    <phoneticPr fontId="1" type="noConversion"/>
  </si>
  <si>
    <t>하이머딩거가 아군 포탑이나 자신의 포탑 주변에서 이동 속도가 20% 증가합니다.</t>
    <phoneticPr fontId="1" type="noConversion"/>
  </si>
  <si>
    <t>하이머딩거가 근처 적을 공격하는 포탑를 세웁니다. 포탑은 한 번에 3개까지 세울 수 있으며 천천히 충전됩니다. 최대로 충전되면 더 강력한 공격을 가합니다.
하이머딩거가 너무 멀리 떨어지면 포탑은 8초 후 작동을 멈춥니다.
이 스킬은 3회까지 충전됩니다.</t>
    <phoneticPr fontId="1" type="noConversion"/>
  </si>
  <si>
    <t>H-28Q 최첨단 포탑: 하이머딩거의 최대 포탑 개수에 포함되지 않는 강화된 포탑을 8초 동안 배치해 기본 사격마다 마법 피해. 충전 사격마다 증가한 마법 피해를 입힙니다. 포탑 공격은 대상 지역에 피해를 입히고 2초 동안 25% 둔화시킵니다. 포탑은 군중 제어기에 면역이 됩니다.</t>
    <phoneticPr fontId="1" type="noConversion"/>
  </si>
  <si>
    <t>하이머딩거가 5개의 로켓을 발사하여 처음 적중한 적에게 마법 피해를 입힙니다. 여러 발을 맞게 되면 받는 피해가 감소합니다.
챔피언에게 적중하는 로켓 하나당 근처 포탑이 20% 충전됩니다.</t>
    <phoneticPr fontId="1" type="noConversion"/>
  </si>
  <si>
    <t>마법공학 로켓 연사: 로켓이 4회 연속 발사되며 각각 마법 피해를 입힙니다. 챔피언과 정글 몬스터가 추가 로켓으로 받는 피해량이 감소하고 미니언이 추가 로켓으로 받는 피해량은 증가합니다.</t>
    <phoneticPr fontId="1" type="noConversion"/>
  </si>
  <si>
    <t>하이머딩거가 수류탄을 던져 일정 지역에 마법 피해를 입히고 2초 동안 35% 둔화시킵니다. 중앙에 있는 적들은 1.5초 동안 기절합니다.
적 챔피언을 맞히면 근처의 포탑이 최대로 충전됩니다.</t>
    <phoneticPr fontId="1" type="noConversion"/>
  </si>
  <si>
    <t>CH-3X 전격 수류탄: 세 번 튕기며 전류를 방출하는 반동 수류탄을 던져 마법 피해를 입힙니다. 기절과 둔화 적용 범위가 모두 커집니다.</t>
    <phoneticPr fontId="1" type="noConversion"/>
  </si>
  <si>
    <t>하이머딩거가 다음에 사용하는 궁극기 이외의 스킬을 강화합니다.
재사용 시: 이 스킬을 취소합니다.</t>
    <phoneticPr fontId="1" type="noConversion"/>
  </si>
  <si>
    <t>트위스티드 페이트가 카드에 집중하여 일정 시간 동안 맵에 있는 모든 적 챔피언에 대한 절대 시야를 얻고 해당 스킬을 재사용할 수 있습니다.
재사용 시: 트위스티드 페이트가 최대 5500의 거리만큼 순간이동합니다. 트위스티드 페이트가 1.5초 안에 지정한 장소로 순간이동합니다.</t>
    <phoneticPr fontId="1" type="noConversion"/>
  </si>
  <si>
    <t>헤카림의 공격력이 증가합니다.</t>
    <phoneticPr fontId="1" type="noConversion"/>
  </si>
  <si>
    <t>헤카림이 주위 적들을 베어 물리 피해를 입힙니다. 이 스킬이 적중하면 효과가 중첩되어 8초 동안 이 스킬의 재사용 대기시간이 1초 감소하고 피해량이 늘어납니다. 최대 2번까지 중첩됩니다.</t>
    <phoneticPr fontId="1" type="noConversion"/>
  </si>
  <si>
    <t>헤카림이 4초에 걸쳐 주변 적에게 마법 피해를 입히고 주변 적들이 헤카림에게 받은 피해량의 일부와 헤카림의 아군에게 받은 피해량의 일부만큼 체력을 회복합니다.</t>
    <phoneticPr fontId="1" type="noConversion"/>
  </si>
  <si>
    <t xml:space="preserve">	
헤카림이 유체화 상태가 되어 이동 속도가 25% 증가합니다. 이동 속도는 4초에 걸쳐 65%까지 증가합니다. 다음 기본 공격으로 뒤로 밀어내며 추가 물리 피해를 입힙니다. 뒤로 밀려나는 거리와 피해량은 이 스킬을 사용하는 중 이동한 거리에 비례합니다.</t>
    <phoneticPr fontId="1" type="noConversion"/>
  </si>
  <si>
    <t>헤카림이 유령 기수들을 소환하며 전방으로 돌격하여 마법 피해를 입힙니다. 돌격이 끝나면 충격파를 발산하여 돌격한 거리에 비례해 최소 0.75초에서 최대 2초 동안 공포에 질리게 합니다.</t>
    <phoneticPr fontId="1" type="noConversion"/>
  </si>
  <si>
    <t>모든 챔피언 스킬 인덱스 업로드 완료</t>
    <phoneticPr fontId="1" type="noConversion"/>
  </si>
  <si>
    <t>Q1스킬</t>
    <phoneticPr fontId="1" type="noConversion"/>
  </si>
  <si>
    <t>W1스킬</t>
    <phoneticPr fontId="1" type="noConversion"/>
  </si>
  <si>
    <t>E2스킬</t>
    <phoneticPr fontId="1" type="noConversion"/>
  </si>
  <si>
    <t>W2스킬</t>
    <phoneticPr fontId="1" type="noConversion"/>
  </si>
  <si>
    <t>Q2스킬</t>
    <phoneticPr fontId="1" type="noConversion"/>
  </si>
  <si>
    <t>R2스킬</t>
    <phoneticPr fontId="1" type="noConversion"/>
  </si>
  <si>
    <t>E1스킬</t>
    <phoneticPr fontId="1" type="noConversion"/>
  </si>
  <si>
    <t>R1스킬</t>
    <phoneticPr fontId="1" type="noConversion"/>
  </si>
  <si>
    <t>Q3스킬</t>
    <phoneticPr fontId="1" type="noConversion"/>
  </si>
  <si>
    <t>W3스킬</t>
    <phoneticPr fontId="1" type="noConversion"/>
  </si>
  <si>
    <t>E3스킬</t>
    <phoneticPr fontId="1" type="noConversion"/>
  </si>
  <si>
    <t>R3스킬</t>
    <phoneticPr fontId="1" type="noConversion"/>
  </si>
  <si>
    <t>아펠리오스는 주 무기에 따라 5개의 스킬을 사용할 수 있습니다.
[만월총 기본 지속 효과 : 아펠리오스의 공격 사거리가 100 상승합니다.
만월총을 사용하는 스킬은 4.5초 동안 대상에게 표식을 남기고 위치를 드러냅니다. 표식이 있는 대상은 먼 거리[18]에서 보조 무기로 공격할 수 있습니다. 대상 공격 시 주변의 모든 표식을 소모하여 표식 1개당 추가 물리 피해를 입힙니다.
절단검 기본 지속 효과: 아펠리오스가 이 무기로 입히는 피해의 일부만큼 체력을 회복합니다. 이 무기로 최대 체력 이상 체력을 회복할 경우 보호막을 얻습니다.
중력포 기본 지속 효과: 공격 시 대상을 30%만큼 둔화시킵니다. 둔화 효과는 3.5초에 걸쳐 점차 사라집니다.
화염포 기본 지속 효과: 아펠리오스의 공격이 첫 번째 대상에게 110%의 물리 피해를 입히고 그 뒤에 있는 모든 적에게 75% / 100%의 피해를 입힙니다.
반월검 기본 지속 효과: 공격 시 대상에게 반월검을 날립니다. 반월검은 아펠리오스에게 다시 돌아오며, 돌아온 즉시 다시 공격할 수 있습니다.
반월검을 사용하는 다른 스킬은 반월검 환영을 생성하여 공격 시 각각 추가 피해를 입힙니다.]</t>
    <phoneticPr fontId="1" type="noConversion"/>
  </si>
  <si>
    <t>챔피언에게 적중 시 폭발하는 달빛 에너지를 발사하여 주변 적에게 물리 피해를 입힙니다.
이후 적중한 모든 챔피언을 주 무기로 공격합니다.
절단검 추가 효과: 체력을 회복합니다.</t>
    <phoneticPr fontId="1" type="noConversion"/>
  </si>
  <si>
    <t>챔피언에게 적중 시 폭발하는 달빛 에너지를 발사하여 주변 적에게 물리 피해를 입힙니다.
이후 적중한 모든 챔피언을 주 무기로 공격합니다.
중력포 추가 효과: 둔화 효과가 99%까지 증가합니다. 해당 대상에게 속박의 월식의 속박 효과는 1.35초로 늘어납니다.</t>
    <phoneticPr fontId="1" type="noConversion"/>
  </si>
  <si>
    <t>챔피언에게 적중 시 폭발하는 달빛 에너지를 발사하여 주변 적에게 물리 피해를 입힙니다.
이후 적중한 모든 챔피언을 주 무기로 공격합니다.
화염포 추가 효과: 폭발한 달빛 에너지는 추가 물리 피해를 입히며, 후속 공격은 폭발해 주변 대상들에게 90%의 피해를 입힙니다.</t>
    <phoneticPr fontId="1" type="noConversion"/>
  </si>
  <si>
    <t>챔피언에게 적중 시 폭발하는 달빛 에너지를 발사하여 주변 적에게 물리 피해를 입힙니다.
이후 적중한 모든 챔피언을 주 무기로 공격합니다.
만월총 추가 효과: 이 효과로 남긴 표식은 소모 시 추가 물리 피해를 입힙니다.</t>
    <phoneticPr fontId="1" type="noConversion"/>
  </si>
  <si>
    <t>챔피언에게 적중 시 폭발하는 달빛 에너지를 발사하여 주변 적에게 물리 피해를 입힙니다.
이후 적중한 모든 챔피언을 주 무기로 공격합니다.
반월검 추가 효과: 반월검 환영 5개를 추가로 소환합니다.</t>
    <phoneticPr fontId="1" type="noConversion"/>
  </si>
  <si>
    <t>Q5스킬</t>
    <phoneticPr fontId="1" type="noConversion"/>
  </si>
  <si>
    <t>W5스킬</t>
    <phoneticPr fontId="1" type="noConversion"/>
  </si>
  <si>
    <t>E5스킬</t>
    <phoneticPr fontId="1" type="noConversion"/>
  </si>
  <si>
    <t>R5스킬</t>
    <phoneticPr fontId="1" type="noConversion"/>
  </si>
  <si>
    <t>R4스킬</t>
    <phoneticPr fontId="1" type="noConversion"/>
  </si>
  <si>
    <t>E4스킬</t>
    <phoneticPr fontId="1" type="noConversion"/>
  </si>
  <si>
    <t>W4스킬</t>
    <phoneticPr fontId="1" type="noConversion"/>
  </si>
  <si>
    <t>Q4스킬</t>
    <phoneticPr fontId="1" type="noConversion"/>
  </si>
  <si>
    <t>champions 틀 변경 / 타 시트 숨김</t>
    <phoneticPr fontId="1" type="noConversion"/>
  </si>
  <si>
    <r>
      <rPr>
        <b/>
        <sz val="48"/>
        <color theme="1" tint="0.14999847407452621"/>
        <rFont val="에스코어 드림 4 Regular"/>
        <family val="2"/>
        <charset val="129"/>
      </rPr>
      <t xml:space="preserve">
챔 초
피 상
언 화
</t>
    </r>
    <r>
      <rPr>
        <b/>
        <sz val="28"/>
        <color theme="1" tint="0.14999847407452621"/>
        <rFont val="에스코어 드림 4 Regular"/>
        <family val="2"/>
        <charset val="129"/>
      </rPr>
      <t xml:space="preserve">
</t>
    </r>
    <phoneticPr fontId="1" type="noConversion"/>
  </si>
  <si>
    <t>폰트 변경, 색상 변경, 테이블 삭제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</si>
</sst>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00%"/>
    <numFmt numFmtId="177" formatCode="0.000_ "/>
  </numFmts>
  <fonts count="54">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sz val="1"/>
      <color rgb="FF373A3C"/>
      <name val="Arial"/>
      <family val="2"/>
    </font>
    <font>
      <sz val="1"/>
      <color rgb="FF373A3C"/>
      <name val="맑은 고딕"/>
      <family val="3"/>
      <charset val="129"/>
    </font>
    <font>
      <sz val="8"/>
      <color theme="1"/>
      <name val="맑은 고딕"/>
      <family val="2"/>
      <charset val="129"/>
      <scheme val="minor"/>
    </font>
    <font>
      <sz val="7"/>
      <color theme="1"/>
      <name val="맑은 고딕"/>
      <family val="2"/>
      <charset val="129"/>
      <scheme val="minor"/>
    </font>
    <font>
      <sz val="7"/>
      <color theme="1"/>
      <name val="맑은 고딕"/>
      <family val="3"/>
      <charset val="129"/>
      <scheme val="minor"/>
    </font>
    <font>
      <sz val="1"/>
      <color rgb="FF373A3C"/>
      <name val="맑은 고딕"/>
      <family val="2"/>
      <charset val="129"/>
    </font>
    <font>
      <sz val="1"/>
      <color rgb="FF373A3C"/>
      <name val="1"/>
    </font>
    <font>
      <sz val="1"/>
      <color rgb="FF373A3C"/>
      <name val="1"/>
      <family val="2"/>
    </font>
    <font>
      <sz val="11"/>
      <color theme="1"/>
      <name val="맑은 고딕"/>
      <family val="3"/>
      <charset val="129"/>
      <scheme val="minor"/>
    </font>
    <font>
      <sz val="1"/>
      <color rgb="FF373A3C"/>
      <name val="Segoe UI Symbol"/>
      <family val="2"/>
    </font>
    <font>
      <sz val="1"/>
      <color rgb="FF373A3C"/>
      <name val="돋움"/>
      <family val="2"/>
      <charset val="129"/>
    </font>
    <font>
      <sz val="1"/>
      <color theme="1"/>
      <name val="맑은 고딕"/>
      <family val="3"/>
      <charset val="129"/>
      <scheme val="minor"/>
    </font>
    <font>
      <sz val="1"/>
      <color theme="1"/>
      <name val="Arial"/>
      <family val="2"/>
    </font>
    <font>
      <sz val="1"/>
      <color theme="1"/>
      <name val="맑은 고딕"/>
      <family val="3"/>
      <charset val="129"/>
    </font>
    <font>
      <sz val="1"/>
      <color theme="1"/>
      <name val="맑은 고딕"/>
      <family val="2"/>
      <charset val="129"/>
    </font>
    <font>
      <sz val="1"/>
      <color rgb="FF373A3C"/>
      <name val="Arial"/>
      <family val="3"/>
      <charset val="129"/>
    </font>
    <font>
      <b/>
      <sz val="28"/>
      <color theme="1"/>
      <name val="맑은 고딕"/>
      <family val="3"/>
      <charset val="129"/>
      <scheme val="minor"/>
    </font>
    <font>
      <b/>
      <sz val="8"/>
      <color theme="1"/>
      <name val="맑은 고딕"/>
      <family val="3"/>
      <charset val="129"/>
      <scheme val="minor"/>
    </font>
    <font>
      <sz val="8"/>
      <color theme="1"/>
      <name val="맑은 고딕"/>
      <family val="3"/>
      <charset val="129"/>
      <scheme val="minor"/>
    </font>
    <font>
      <b/>
      <sz val="16"/>
      <color theme="1"/>
      <name val="맑은 고딕"/>
      <family val="3"/>
      <charset val="129"/>
      <scheme val="minor"/>
    </font>
    <font>
      <sz val="14"/>
      <color theme="1"/>
      <name val="맑은 고딕"/>
      <family val="3"/>
      <charset val="129"/>
      <scheme val="minor"/>
    </font>
    <font>
      <b/>
      <sz val="10"/>
      <color theme="1"/>
      <name val="맑은 고딕"/>
      <family val="3"/>
      <charset val="129"/>
      <scheme val="minor"/>
    </font>
    <font>
      <sz val="14"/>
      <color theme="1"/>
      <name val="맑은 고딕"/>
      <family val="3"/>
      <charset val="129"/>
    </font>
    <font>
      <sz val="14"/>
      <color theme="1"/>
      <name val="Consolas"/>
      <family val="3"/>
    </font>
    <font>
      <sz val="14"/>
      <color theme="1"/>
      <name val="Consolas"/>
      <family val="3"/>
      <charset val="129"/>
    </font>
    <font>
      <sz val="11"/>
      <color theme="1"/>
      <name val="맑은 고딕"/>
      <family val="3"/>
      <charset val="129"/>
    </font>
    <font>
      <sz val="11"/>
      <color theme="1"/>
      <name val="Consolas"/>
      <family val="3"/>
    </font>
    <font>
      <sz val="11"/>
      <color theme="1"/>
      <name val="Consolas"/>
      <family val="3"/>
      <charset val="129"/>
    </font>
    <font>
      <b/>
      <sz val="16"/>
      <color theme="1"/>
      <name val="여기어때 잘난체"/>
      <family val="3"/>
      <charset val="129"/>
    </font>
    <font>
      <b/>
      <sz val="28"/>
      <color theme="1"/>
      <name val="여기어때 잘난체"/>
      <family val="3"/>
      <charset val="129"/>
    </font>
    <font>
      <sz val="20"/>
      <color theme="1"/>
      <name val="맑은 고딕"/>
      <family val="3"/>
      <charset val="129"/>
      <scheme val="minor"/>
    </font>
    <font>
      <u/>
      <sz val="11"/>
      <color theme="1"/>
      <name val="맑은 고딕"/>
      <family val="2"/>
      <charset val="129"/>
      <scheme val="minor"/>
    </font>
    <font>
      <b/>
      <sz val="20"/>
      <color theme="0"/>
      <name val="에스코어 드림 8 Heavy"/>
      <family val="2"/>
      <charset val="129"/>
    </font>
    <font>
      <sz val="20"/>
      <color theme="0"/>
      <name val="에스코어 드림 8 Heavy"/>
      <family val="2"/>
      <charset val="129"/>
    </font>
    <font>
      <i/>
      <sz val="16"/>
      <color theme="0"/>
      <name val="에스코어 드림 8 Heavy"/>
      <family val="2"/>
      <charset val="129"/>
    </font>
    <font>
      <sz val="11"/>
      <color theme="0"/>
      <name val="에스코어 드림 8 Heavy"/>
      <family val="2"/>
      <charset val="129"/>
    </font>
    <font>
      <b/>
      <sz val="14"/>
      <color theme="1" tint="0.14999847407452621"/>
      <name val="에스코어 드림 4 Regular"/>
      <family val="2"/>
      <charset val="129"/>
    </font>
    <font>
      <b/>
      <sz val="28"/>
      <color theme="1" tint="0.14999847407452621"/>
      <name val="에스코어 드림 4 Regular"/>
      <family val="2"/>
      <charset val="129"/>
    </font>
    <font>
      <b/>
      <sz val="48"/>
      <color theme="1" tint="0.14999847407452621"/>
      <name val="에스코어 드림 4 Regular"/>
      <family val="2"/>
      <charset val="129"/>
    </font>
    <font>
      <sz val="28"/>
      <color theme="1" tint="0.14999847407452621"/>
      <name val="에스코어 드림 4 Regular"/>
      <family val="2"/>
      <charset val="129"/>
    </font>
    <font>
      <b/>
      <sz val="18"/>
      <color theme="1" tint="0.14999847407452621"/>
      <name val="에스코어 드림 4 Regular"/>
      <family val="2"/>
      <charset val="129"/>
    </font>
    <font>
      <b/>
      <sz val="11"/>
      <color theme="1" tint="0.14999847407452621"/>
      <name val="에스코어 드림 4 Regular"/>
      <family val="2"/>
      <charset val="129"/>
    </font>
    <font>
      <b/>
      <sz val="12"/>
      <color theme="1" tint="0.14999847407452621"/>
      <name val="에스코어 드림 4 Regular"/>
      <family val="2"/>
      <charset val="129"/>
    </font>
    <font>
      <b/>
      <sz val="20"/>
      <color theme="1" tint="0.14999847407452621"/>
      <name val="에스코어 드림 4 Regular"/>
      <family val="2"/>
      <charset val="129"/>
    </font>
    <font>
      <b/>
      <i/>
      <sz val="11"/>
      <color theme="1" tint="0.14999847407452621"/>
      <name val="에스코어 드림 4 Regular"/>
      <family val="2"/>
      <charset val="129"/>
    </font>
    <font>
      <b/>
      <sz val="22"/>
      <color theme="1" tint="0.14999847407452621"/>
      <name val="에스코어 드림 4 Regular"/>
      <family val="2"/>
      <charset val="129"/>
    </font>
    <font>
      <b/>
      <sz val="24"/>
      <color theme="1" tint="0.14999847407452621"/>
      <name val="에스코어 드림 4 Regular"/>
      <family val="2"/>
      <charset val="129"/>
    </font>
    <font>
      <b/>
      <sz val="16"/>
      <color theme="1"/>
      <name val="에스코어 드림 5 Medium"/>
      <family val="2"/>
      <charset val="129"/>
    </font>
    <font>
      <b/>
      <sz val="18"/>
      <color theme="0"/>
      <name val="에스코어 드림 5 Medium"/>
      <family val="2"/>
      <charset val="129"/>
    </font>
    <font>
      <b/>
      <sz val="16"/>
      <color theme="0"/>
      <name val="에스코어 드림 5 Medium"/>
      <family val="2"/>
      <charset val="129"/>
    </font>
    <font>
      <sz val="10"/>
      <color theme="1"/>
      <name val="에스코어 드림 3 Light"/>
      <family val="2"/>
      <charset val="129"/>
    </font>
  </fonts>
  <fills count="10">
    <fill>
      <patternFill patternType="none"/>
    </fill>
    <fill>
      <patternFill patternType="gray125"/>
    </fill>
    <fill>
      <patternFill patternType="solid">
        <fgColor rgb="FF00B050"/>
        <bgColor indexed="64"/>
      </patternFill>
    </fill>
    <fill>
      <patternFill patternType="solid">
        <fgColor rgb="FF92D050"/>
        <bgColor indexed="64"/>
      </patternFill>
    </fill>
    <fill>
      <patternFill patternType="solid">
        <fgColor rgb="FF00B0F0"/>
        <bgColor indexed="64"/>
      </patternFill>
    </fill>
    <fill>
      <patternFill patternType="solid">
        <fgColor theme="1"/>
        <bgColor indexed="64"/>
      </patternFill>
    </fill>
    <fill>
      <patternFill patternType="solid">
        <fgColor theme="0"/>
        <bgColor indexed="64"/>
      </patternFill>
    </fill>
    <fill>
      <patternFill patternType="solid">
        <fgColor theme="0" tint="-0.249977111117893"/>
        <bgColor indexed="64"/>
      </patternFill>
    </fill>
    <fill>
      <patternFill patternType="solid">
        <fgColor theme="1" tint="0.14999847407452621"/>
        <bgColor indexed="64"/>
      </patternFill>
    </fill>
    <fill>
      <patternFill patternType="solid">
        <fgColor rgb="FFDEAF54"/>
        <bgColor indexed="64"/>
      </patternFill>
    </fill>
  </fills>
  <borders count="29">
    <border>
      <left/>
      <right/>
      <top/>
      <bottom/>
      <diagonal/>
    </border>
    <border>
      <left style="medium">
        <color auto="1"/>
      </left>
      <right/>
      <top/>
      <bottom/>
      <diagonal/>
    </border>
    <border>
      <left style="medium">
        <color auto="1"/>
      </left>
      <right/>
      <top style="medium">
        <color auto="1"/>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thin">
        <color theme="0"/>
      </bottom>
      <diagonal/>
    </border>
    <border>
      <left/>
      <right/>
      <top/>
      <bottom style="thin">
        <color theme="0"/>
      </bottom>
      <diagonal/>
    </border>
    <border>
      <left style="medium">
        <color auto="1"/>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auto="1"/>
      </right>
      <top style="medium">
        <color auto="1"/>
      </top>
      <bottom style="medium">
        <color theme="0"/>
      </bottom>
      <diagonal/>
    </border>
    <border>
      <left/>
      <right style="medium">
        <color auto="1"/>
      </right>
      <top style="medium">
        <color theme="0"/>
      </top>
      <bottom style="medium">
        <color theme="0"/>
      </bottom>
      <diagonal/>
    </border>
    <border>
      <left style="dashed">
        <color auto="1"/>
      </left>
      <right style="medium">
        <color auto="1"/>
      </right>
      <top style="medium">
        <color auto="1"/>
      </top>
      <bottom/>
      <diagonal/>
    </border>
    <border>
      <left style="dashed">
        <color auto="1"/>
      </left>
      <right style="medium">
        <color auto="1"/>
      </right>
      <top/>
      <bottom/>
      <diagonal/>
    </border>
    <border>
      <left style="thin">
        <color theme="0" tint="-0.14996795556505021"/>
      </left>
      <right/>
      <top/>
      <bottom/>
      <diagonal/>
    </border>
    <border>
      <left/>
      <right style="medium">
        <color auto="1"/>
      </right>
      <top style="medium">
        <color theme="0"/>
      </top>
      <bottom style="medium">
        <color theme="1"/>
      </bottom>
      <diagonal/>
    </border>
    <border>
      <left style="medium">
        <color auto="1"/>
      </left>
      <right/>
      <top style="medium">
        <color auto="1"/>
      </top>
      <bottom style="medium">
        <color theme="1"/>
      </bottom>
      <diagonal/>
    </border>
    <border>
      <left/>
      <right style="medium">
        <color auto="1"/>
      </right>
      <top style="medium">
        <color auto="1"/>
      </top>
      <bottom style="medium">
        <color theme="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theme="1"/>
      </bottom>
      <diagonal/>
    </border>
  </borders>
  <cellStyleXfs count="1">
    <xf numFmtId="0" fontId="0" fillId="0" borderId="0">
      <alignment vertical="center"/>
    </xf>
  </cellStyleXfs>
  <cellXfs count="189">
    <xf numFmtId="0" fontId="0" fillId="0" borderId="0" xfId="0">
      <alignment vertical="center"/>
    </xf>
    <xf numFmtId="0" fontId="0" fillId="0" borderId="0" xfId="0" applyAlignment="1">
      <alignment vertical="center"/>
    </xf>
    <xf numFmtId="0" fontId="3"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9" fillId="0" borderId="0" xfId="0" applyFont="1">
      <alignment vertical="center"/>
    </xf>
    <xf numFmtId="0" fontId="11" fillId="0" borderId="0" xfId="0" applyFont="1">
      <alignment vertical="center"/>
    </xf>
    <xf numFmtId="0" fontId="14" fillId="0" borderId="0" xfId="0" applyFont="1">
      <alignment vertical="center"/>
    </xf>
    <xf numFmtId="0" fontId="15" fillId="0" borderId="0" xfId="0" applyFont="1">
      <alignment vertical="center"/>
    </xf>
    <xf numFmtId="0" fontId="18" fillId="0" borderId="0" xfId="0" quotePrefix="1" applyFont="1">
      <alignment vertical="center"/>
    </xf>
    <xf numFmtId="0" fontId="0" fillId="2" borderId="0" xfId="0" applyFill="1">
      <alignment vertical="center"/>
    </xf>
    <xf numFmtId="0" fontId="19" fillId="2" borderId="0" xfId="0" applyFont="1" applyFill="1">
      <alignment vertical="center"/>
    </xf>
    <xf numFmtId="10" fontId="0" fillId="0" borderId="0" xfId="0" applyNumberFormat="1">
      <alignment vertical="center"/>
    </xf>
    <xf numFmtId="0" fontId="2" fillId="4" borderId="0" xfId="0" applyFont="1" applyFill="1">
      <alignment vertical="center"/>
    </xf>
    <xf numFmtId="0" fontId="2" fillId="4" borderId="0" xfId="0" applyFont="1" applyFill="1" applyAlignment="1">
      <alignment horizontal="center" vertical="center"/>
    </xf>
    <xf numFmtId="0" fontId="0" fillId="0" borderId="0" xfId="0" applyAlignment="1">
      <alignment horizontal="right" vertical="center"/>
    </xf>
    <xf numFmtId="9" fontId="0" fillId="0" borderId="0" xfId="0" applyNumberFormat="1">
      <alignment vertical="center"/>
    </xf>
    <xf numFmtId="9" fontId="0" fillId="0" borderId="0" xfId="0" quotePrefix="1" applyNumberFormat="1">
      <alignment vertical="center"/>
    </xf>
    <xf numFmtId="176" fontId="0" fillId="0" borderId="0" xfId="0" applyNumberFormat="1">
      <alignment vertical="center"/>
    </xf>
    <xf numFmtId="0" fontId="0" fillId="2" borderId="0" xfId="0" applyFill="1" applyBorder="1">
      <alignment vertical="center"/>
    </xf>
    <xf numFmtId="0" fontId="2" fillId="4" borderId="0" xfId="0" applyFont="1" applyFill="1" applyBorder="1" applyAlignment="1">
      <alignment horizontal="center" vertical="center"/>
    </xf>
    <xf numFmtId="0" fontId="0" fillId="0" borderId="0" xfId="0" applyBorder="1">
      <alignment vertical="center"/>
    </xf>
    <xf numFmtId="0" fontId="0" fillId="0" borderId="0" xfId="0" applyBorder="1" applyAlignment="1">
      <alignment horizontal="right" vertical="center"/>
    </xf>
    <xf numFmtId="0" fontId="11" fillId="0" borderId="0" xfId="0" applyFont="1" applyBorder="1">
      <alignment vertical="center"/>
    </xf>
    <xf numFmtId="0" fontId="11" fillId="0" borderId="0" xfId="0" applyFont="1" applyBorder="1" applyAlignment="1">
      <alignment horizontal="right" vertical="center"/>
    </xf>
    <xf numFmtId="0" fontId="11" fillId="0" borderId="0" xfId="0" applyFont="1" applyFill="1" applyBorder="1">
      <alignment vertical="center"/>
    </xf>
    <xf numFmtId="0" fontId="21" fillId="0" borderId="0" xfId="0" applyFont="1">
      <alignment vertical="center"/>
    </xf>
    <xf numFmtId="0" fontId="0" fillId="0" borderId="0" xfId="0" applyFont="1" applyAlignment="1">
      <alignment horizontal="right" vertical="center"/>
    </xf>
    <xf numFmtId="9" fontId="0" fillId="0" borderId="0" xfId="0" applyNumberFormat="1" applyAlignment="1">
      <alignment horizontal="right" vertical="center"/>
    </xf>
    <xf numFmtId="10" fontId="0" fillId="0" borderId="0" xfId="0" applyNumberFormat="1" applyAlignment="1">
      <alignment horizontal="right" vertical="center"/>
    </xf>
    <xf numFmtId="0" fontId="0" fillId="0" borderId="0" xfId="0" applyFill="1" applyBorder="1" applyAlignment="1">
      <alignment horizontal="right" vertical="center"/>
    </xf>
    <xf numFmtId="0" fontId="0" fillId="0" borderId="7" xfId="0" applyBorder="1">
      <alignment vertical="center"/>
    </xf>
    <xf numFmtId="0" fontId="0" fillId="5" borderId="0" xfId="0" applyFill="1">
      <alignment vertical="center"/>
    </xf>
    <xf numFmtId="10" fontId="0" fillId="2" borderId="0" xfId="0" applyNumberFormat="1" applyFill="1">
      <alignment vertical="center"/>
    </xf>
    <xf numFmtId="10" fontId="2" fillId="4" borderId="0" xfId="0" applyNumberFormat="1" applyFont="1" applyFill="1" applyAlignment="1">
      <alignment horizontal="center" vertical="center"/>
    </xf>
    <xf numFmtId="0" fontId="0" fillId="0" borderId="0" xfId="0" applyAlignment="1">
      <alignment vertical="center" wrapText="1"/>
    </xf>
    <xf numFmtId="0" fontId="0" fillId="5" borderId="18" xfId="0" applyFill="1" applyBorder="1">
      <alignment vertical="center"/>
    </xf>
    <xf numFmtId="0" fontId="0" fillId="5" borderId="19" xfId="0" applyFill="1" applyBorder="1">
      <alignment vertical="center"/>
    </xf>
    <xf numFmtId="177" fontId="0" fillId="5" borderId="19" xfId="0" applyNumberFormat="1" applyFill="1" applyBorder="1">
      <alignment vertical="center"/>
    </xf>
    <xf numFmtId="0" fontId="0" fillId="0" borderId="20" xfId="0" applyBorder="1">
      <alignment vertical="center"/>
    </xf>
    <xf numFmtId="0" fontId="0" fillId="0" borderId="21" xfId="0" applyBorder="1">
      <alignment vertical="center"/>
    </xf>
    <xf numFmtId="0" fontId="2" fillId="2" borderId="0" xfId="0" applyFont="1" applyFill="1" applyAlignment="1">
      <alignment vertical="center"/>
    </xf>
    <xf numFmtId="0" fontId="2" fillId="2" borderId="0" xfId="0" applyFont="1" applyFill="1">
      <alignment vertical="center"/>
    </xf>
    <xf numFmtId="0" fontId="0" fillId="0" borderId="5" xfId="0" applyBorder="1">
      <alignment vertical="center"/>
    </xf>
    <xf numFmtId="0" fontId="0" fillId="0" borderId="8" xfId="0" applyBorder="1">
      <alignment vertical="center"/>
    </xf>
    <xf numFmtId="0" fontId="0" fillId="0" borderId="6" xfId="0" applyBorder="1">
      <alignment vertical="center"/>
    </xf>
    <xf numFmtId="0" fontId="22" fillId="2" borderId="0" xfId="0" applyFont="1" applyFill="1">
      <alignment vertical="center"/>
    </xf>
    <xf numFmtId="0" fontId="22" fillId="0" borderId="0" xfId="0" applyFont="1">
      <alignment vertical="center"/>
    </xf>
    <xf numFmtId="0" fontId="22" fillId="0" borderId="2" xfId="0" applyFont="1" applyBorder="1" applyAlignment="1">
      <alignment horizontal="left" vertical="center" wrapText="1"/>
    </xf>
    <xf numFmtId="0" fontId="22" fillId="0" borderId="1" xfId="0" applyFont="1" applyBorder="1">
      <alignment vertical="center"/>
    </xf>
    <xf numFmtId="0" fontId="22" fillId="0" borderId="5" xfId="0" applyFont="1" applyBorder="1">
      <alignment vertical="center"/>
    </xf>
    <xf numFmtId="0" fontId="0" fillId="0" borderId="3" xfId="0" applyBorder="1" applyAlignment="1">
      <alignment horizontal="center" vertical="center"/>
    </xf>
    <xf numFmtId="0" fontId="0" fillId="0" borderId="7" xfId="0" applyBorder="1" applyAlignment="1">
      <alignment horizontal="center" vertical="center"/>
    </xf>
    <xf numFmtId="0" fontId="2" fillId="2" borderId="0" xfId="0" applyFont="1" applyFill="1" applyBorder="1">
      <alignment vertical="center"/>
    </xf>
    <xf numFmtId="10" fontId="0" fillId="2" borderId="0" xfId="0" applyNumberFormat="1" applyFill="1" applyBorder="1">
      <alignment vertical="center"/>
    </xf>
    <xf numFmtId="0" fontId="2" fillId="0" borderId="0" xfId="0" applyFont="1" applyBorder="1">
      <alignment vertical="center"/>
    </xf>
    <xf numFmtId="0" fontId="19" fillId="0" borderId="0" xfId="0" applyFont="1" applyBorder="1">
      <alignment vertical="center"/>
    </xf>
    <xf numFmtId="0" fontId="0" fillId="0" borderId="22" xfId="0" applyBorder="1">
      <alignment vertical="center"/>
    </xf>
    <xf numFmtId="0" fontId="2" fillId="0" borderId="14" xfId="0" applyFont="1" applyBorder="1" applyAlignment="1">
      <alignment horizontal="center" vertical="center"/>
    </xf>
    <xf numFmtId="0" fontId="7" fillId="0" borderId="7" xfId="0" applyFont="1" applyBorder="1" applyAlignment="1">
      <alignment horizontal="center" vertical="center"/>
    </xf>
    <xf numFmtId="0" fontId="0" fillId="0" borderId="1" xfId="0" applyBorder="1">
      <alignment vertical="center"/>
    </xf>
    <xf numFmtId="0" fontId="0" fillId="0" borderId="4" xfId="0" applyBorder="1">
      <alignment vertical="center"/>
    </xf>
    <xf numFmtId="0" fontId="0" fillId="0" borderId="3" xfId="0" applyBorder="1">
      <alignment vertical="center"/>
    </xf>
    <xf numFmtId="0" fontId="0" fillId="5" borderId="23" xfId="0" applyFill="1" applyBorder="1">
      <alignment vertical="center"/>
    </xf>
    <xf numFmtId="0" fontId="2" fillId="4" borderId="2" xfId="0" applyFont="1" applyFill="1" applyBorder="1">
      <alignment vertical="center"/>
    </xf>
    <xf numFmtId="0" fontId="23" fillId="0" borderId="0" xfId="0" applyFont="1">
      <alignment vertical="center"/>
    </xf>
    <xf numFmtId="0" fontId="24" fillId="0" borderId="0" xfId="0" applyFont="1">
      <alignment vertical="center"/>
    </xf>
    <xf numFmtId="0" fontId="27" fillId="0" borderId="0" xfId="0" applyFont="1">
      <alignment vertical="center"/>
    </xf>
    <xf numFmtId="0" fontId="30" fillId="0" borderId="0" xfId="0" applyFont="1">
      <alignment vertical="center"/>
    </xf>
    <xf numFmtId="0" fontId="2" fillId="0" borderId="0" xfId="0" applyFont="1" applyBorder="1" applyAlignment="1">
      <alignment vertical="center" wrapText="1"/>
    </xf>
    <xf numFmtId="0" fontId="19" fillId="0" borderId="0" xfId="0" applyFont="1" applyBorder="1" applyAlignment="1">
      <alignment vertical="center" wrapText="1"/>
    </xf>
    <xf numFmtId="0" fontId="11" fillId="0" borderId="0" xfId="0" applyFont="1" applyAlignment="1">
      <alignment vertical="center" wrapText="1"/>
    </xf>
    <xf numFmtId="0" fontId="11" fillId="0" borderId="0" xfId="0" applyFont="1" applyBorder="1" applyAlignment="1">
      <alignment vertical="center" wrapText="1"/>
    </xf>
    <xf numFmtId="0" fontId="0" fillId="0" borderId="5" xfId="0" applyBorder="1" applyAlignment="1">
      <alignment vertical="center"/>
    </xf>
    <xf numFmtId="0" fontId="0" fillId="0" borderId="0" xfId="0" applyProtection="1">
      <alignment vertical="center"/>
      <protection locked="0"/>
    </xf>
    <xf numFmtId="0" fontId="34" fillId="0" borderId="0" xfId="0" applyFont="1">
      <alignment vertical="center"/>
    </xf>
    <xf numFmtId="0" fontId="0" fillId="8" borderId="2" xfId="0" applyFill="1" applyBorder="1" applyAlignment="1">
      <alignment vertical="center"/>
    </xf>
    <xf numFmtId="0" fontId="0" fillId="8" borderId="7" xfId="0" applyFill="1" applyBorder="1" applyAlignment="1">
      <alignment vertical="center"/>
    </xf>
    <xf numFmtId="0" fontId="0" fillId="8" borderId="1" xfId="0" applyFill="1" applyBorder="1" applyAlignment="1">
      <alignment vertical="center"/>
    </xf>
    <xf numFmtId="0" fontId="0" fillId="8" borderId="0" xfId="0" applyFill="1" applyAlignment="1">
      <alignment vertical="center"/>
    </xf>
    <xf numFmtId="0" fontId="0" fillId="8" borderId="7" xfId="0" applyFill="1" applyBorder="1">
      <alignment vertical="center"/>
    </xf>
    <xf numFmtId="0" fontId="0" fillId="8" borderId="0" xfId="0" applyFill="1">
      <alignment vertical="center"/>
    </xf>
    <xf numFmtId="0" fontId="0" fillId="8" borderId="0" xfId="0" applyFill="1" applyBorder="1">
      <alignment vertical="center"/>
    </xf>
    <xf numFmtId="0" fontId="0" fillId="8" borderId="0" xfId="0" applyFill="1" applyBorder="1" applyAlignment="1">
      <alignment vertical="center"/>
    </xf>
    <xf numFmtId="0" fontId="0" fillId="8" borderId="8" xfId="0" applyFill="1" applyBorder="1">
      <alignment vertical="center"/>
    </xf>
    <xf numFmtId="0" fontId="0" fillId="8" borderId="3" xfId="0" applyFill="1" applyBorder="1">
      <alignment vertical="center"/>
    </xf>
    <xf numFmtId="0" fontId="0" fillId="8" borderId="4" xfId="0" applyFill="1" applyBorder="1">
      <alignment vertical="center"/>
    </xf>
    <xf numFmtId="0" fontId="0" fillId="8" borderId="6" xfId="0" applyFill="1" applyBorder="1">
      <alignment vertical="center"/>
    </xf>
    <xf numFmtId="0" fontId="0" fillId="8" borderId="5" xfId="0" applyFill="1" applyBorder="1" applyAlignment="1">
      <alignment vertical="center"/>
    </xf>
    <xf numFmtId="0" fontId="33" fillId="8" borderId="0" xfId="0" applyFont="1" applyFill="1">
      <alignment vertical="center"/>
    </xf>
    <xf numFmtId="0" fontId="0" fillId="8" borderId="8" xfId="0" applyFill="1" applyBorder="1" applyAlignment="1">
      <alignment vertical="center"/>
    </xf>
    <xf numFmtId="0" fontId="36" fillId="8" borderId="0" xfId="0" applyFont="1" applyFill="1">
      <alignment vertical="center"/>
    </xf>
    <xf numFmtId="0" fontId="37" fillId="8" borderId="0" xfId="0" applyFont="1" applyFill="1">
      <alignment vertical="center"/>
    </xf>
    <xf numFmtId="0" fontId="38" fillId="8" borderId="0" xfId="0" applyFont="1" applyFill="1">
      <alignment vertical="center"/>
    </xf>
    <xf numFmtId="0" fontId="39" fillId="9" borderId="17" xfId="0" applyFont="1" applyFill="1" applyBorder="1" applyAlignment="1">
      <alignment horizontal="center" vertical="center"/>
    </xf>
    <xf numFmtId="0" fontId="39" fillId="9" borderId="5" xfId="0" applyFont="1" applyFill="1" applyBorder="1" applyAlignment="1">
      <alignment horizontal="center" vertical="center"/>
    </xf>
    <xf numFmtId="0" fontId="44" fillId="9" borderId="27" xfId="0" applyFont="1" applyFill="1" applyBorder="1" applyAlignment="1">
      <alignment horizontal="center" vertical="center"/>
    </xf>
    <xf numFmtId="0" fontId="44" fillId="9" borderId="28" xfId="0" applyFont="1" applyFill="1" applyBorder="1" applyAlignment="1">
      <alignment horizontal="center" vertical="center"/>
    </xf>
    <xf numFmtId="0" fontId="45" fillId="9" borderId="16" xfId="0" applyFont="1" applyFill="1" applyBorder="1" applyAlignment="1">
      <alignment horizontal="center" vertical="center"/>
    </xf>
    <xf numFmtId="0" fontId="45" fillId="9" borderId="13" xfId="0" applyFont="1" applyFill="1" applyBorder="1" applyAlignment="1">
      <alignment horizontal="center" vertical="center"/>
    </xf>
    <xf numFmtId="0" fontId="45" fillId="9" borderId="10" xfId="0" applyFont="1" applyFill="1" applyBorder="1" applyAlignment="1">
      <alignment horizontal="center" vertical="center"/>
    </xf>
    <xf numFmtId="0" fontId="51" fillId="8" borderId="13" xfId="0" applyFont="1" applyFill="1" applyBorder="1" applyAlignment="1">
      <alignment horizontal="center" vertical="center"/>
    </xf>
    <xf numFmtId="0" fontId="51" fillId="8" borderId="13" xfId="0" applyFont="1" applyFill="1" applyBorder="1" applyAlignment="1">
      <alignment horizontal="center" vertical="center"/>
    </xf>
    <xf numFmtId="0" fontId="0" fillId="9" borderId="15" xfId="0" applyFill="1" applyBorder="1">
      <alignment vertical="center"/>
    </xf>
    <xf numFmtId="0" fontId="0" fillId="9" borderId="4" xfId="0" applyFill="1" applyBorder="1">
      <alignment vertical="center"/>
    </xf>
    <xf numFmtId="0" fontId="0" fillId="9" borderId="0" xfId="0" applyFill="1" applyBorder="1">
      <alignment vertical="center"/>
    </xf>
    <xf numFmtId="0" fontId="0" fillId="9" borderId="8" xfId="0" applyFill="1" applyBorder="1">
      <alignment vertical="center"/>
    </xf>
    <xf numFmtId="0" fontId="0" fillId="9" borderId="7" xfId="0" applyFill="1" applyBorder="1">
      <alignment vertical="center"/>
    </xf>
    <xf numFmtId="0" fontId="0" fillId="9" borderId="3" xfId="0" applyFill="1" applyBorder="1">
      <alignment vertical="center"/>
    </xf>
    <xf numFmtId="0" fontId="0" fillId="9" borderId="6" xfId="0" applyFill="1" applyBorder="1">
      <alignment vertical="center"/>
    </xf>
    <xf numFmtId="0" fontId="0" fillId="0" borderId="0" xfId="0" applyAlignment="1">
      <alignment horizontal="center" vertical="center"/>
    </xf>
    <xf numFmtId="0" fontId="2" fillId="3" borderId="0" xfId="0" applyFont="1" applyFill="1" applyAlignment="1">
      <alignment horizontal="left" vertical="center"/>
    </xf>
    <xf numFmtId="0" fontId="0" fillId="0" borderId="0" xfId="0" applyAlignment="1">
      <alignment horizontal="center" vertical="center" wrapText="1"/>
    </xf>
    <xf numFmtId="0" fontId="0" fillId="0" borderId="0" xfId="0" quotePrefix="1" applyAlignment="1">
      <alignment horizontal="center" vertical="center"/>
    </xf>
    <xf numFmtId="0" fontId="0" fillId="4" borderId="0" xfId="0" applyFill="1" applyAlignment="1">
      <alignment horizontal="center" vertical="center"/>
    </xf>
    <xf numFmtId="0" fontId="31" fillId="6" borderId="2" xfId="0" applyFont="1" applyFill="1" applyBorder="1" applyAlignment="1">
      <alignment horizontal="center" vertical="center"/>
    </xf>
    <xf numFmtId="0" fontId="31" fillId="6" borderId="7" xfId="0" applyFont="1" applyFill="1" applyBorder="1" applyAlignment="1">
      <alignment horizontal="center" vertical="center"/>
    </xf>
    <xf numFmtId="0" fontId="31" fillId="6" borderId="1" xfId="0" applyFont="1" applyFill="1" applyBorder="1" applyAlignment="1">
      <alignment horizontal="center" vertical="center"/>
    </xf>
    <xf numFmtId="0" fontId="31" fillId="6" borderId="0" xfId="0" applyFont="1" applyFill="1" applyBorder="1" applyAlignment="1">
      <alignment horizontal="center" vertical="center"/>
    </xf>
    <xf numFmtId="0" fontId="31" fillId="6" borderId="5" xfId="0" applyFont="1" applyFill="1" applyBorder="1" applyAlignment="1">
      <alignment horizontal="center" vertical="center"/>
    </xf>
    <xf numFmtId="0" fontId="31" fillId="6" borderId="8" xfId="0" applyFont="1" applyFill="1" applyBorder="1" applyAlignment="1">
      <alignment horizontal="center" vertical="center"/>
    </xf>
    <xf numFmtId="0" fontId="51" fillId="8" borderId="13" xfId="0" applyFont="1" applyFill="1" applyBorder="1" applyAlignment="1">
      <alignment horizontal="center" vertical="center"/>
    </xf>
    <xf numFmtId="0" fontId="51" fillId="8" borderId="9" xfId="0" applyFont="1" applyFill="1" applyBorder="1" applyAlignment="1">
      <alignment horizontal="center" vertical="center"/>
    </xf>
    <xf numFmtId="0" fontId="51" fillId="8" borderId="10" xfId="0" applyFont="1" applyFill="1" applyBorder="1" applyAlignment="1">
      <alignment horizontal="center" vertical="center"/>
    </xf>
    <xf numFmtId="0" fontId="53" fillId="0" borderId="1" xfId="0" applyFont="1" applyBorder="1" applyAlignment="1">
      <alignment horizontal="center" vertical="center" wrapText="1"/>
    </xf>
    <xf numFmtId="0" fontId="53" fillId="0" borderId="0" xfId="0" applyFont="1" applyBorder="1" applyAlignment="1">
      <alignment horizontal="center" vertical="center" wrapText="1"/>
    </xf>
    <xf numFmtId="0" fontId="53" fillId="0" borderId="4" xfId="0" applyFont="1" applyBorder="1" applyAlignment="1">
      <alignment horizontal="center" vertical="center" wrapText="1"/>
    </xf>
    <xf numFmtId="0" fontId="53" fillId="0" borderId="5" xfId="0" applyFont="1" applyBorder="1" applyAlignment="1">
      <alignment horizontal="center" vertical="center" wrapText="1"/>
    </xf>
    <xf numFmtId="0" fontId="53" fillId="0" borderId="8" xfId="0" applyFont="1" applyBorder="1" applyAlignment="1">
      <alignment horizontal="center" vertical="center" wrapText="1"/>
    </xf>
    <xf numFmtId="0" fontId="53" fillId="0" borderId="6" xfId="0" applyFont="1" applyBorder="1" applyAlignment="1">
      <alignment horizontal="center" vertical="center" wrapText="1"/>
    </xf>
    <xf numFmtId="0" fontId="53" fillId="0" borderId="0" xfId="0" applyFont="1" applyAlignment="1">
      <alignment horizontal="center" vertical="center" wrapText="1"/>
    </xf>
    <xf numFmtId="0" fontId="53" fillId="0" borderId="2" xfId="0" applyFont="1" applyBorder="1" applyAlignment="1">
      <alignment horizontal="center" vertical="center" wrapText="1"/>
    </xf>
    <xf numFmtId="0" fontId="53" fillId="0" borderId="7" xfId="0" applyFont="1" applyBorder="1" applyAlignment="1">
      <alignment horizontal="center" vertical="center" wrapText="1"/>
    </xf>
    <xf numFmtId="0" fontId="53" fillId="0" borderId="3" xfId="0" applyFont="1" applyBorder="1" applyAlignment="1">
      <alignment horizontal="center" vertical="center" wrapText="1"/>
    </xf>
    <xf numFmtId="0" fontId="52" fillId="8" borderId="14" xfId="0" applyFont="1" applyFill="1" applyBorder="1" applyAlignment="1">
      <alignment horizontal="center" vertical="center"/>
    </xf>
    <xf numFmtId="0" fontId="52" fillId="8" borderId="15" xfId="0" applyFont="1" applyFill="1" applyBorder="1" applyAlignment="1">
      <alignment horizontal="center" vertical="center"/>
    </xf>
    <xf numFmtId="0" fontId="52" fillId="8" borderId="17" xfId="0" applyFont="1" applyFill="1" applyBorder="1" applyAlignment="1">
      <alignment horizontal="center" vertical="center"/>
    </xf>
    <xf numFmtId="0" fontId="50" fillId="9" borderId="14" xfId="0" applyFont="1" applyFill="1" applyBorder="1" applyAlignment="1">
      <alignment horizontal="center" vertical="center"/>
    </xf>
    <xf numFmtId="0" fontId="50" fillId="9" borderId="15" xfId="0" applyFont="1" applyFill="1" applyBorder="1" applyAlignment="1">
      <alignment horizontal="center" vertical="center"/>
    </xf>
    <xf numFmtId="0" fontId="50" fillId="9" borderId="17" xfId="0" applyFont="1" applyFill="1"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39" fillId="9" borderId="26" xfId="0" applyFont="1" applyFill="1" applyBorder="1" applyAlignment="1">
      <alignment horizontal="center" vertical="center" wrapText="1"/>
    </xf>
    <xf numFmtId="0" fontId="39" fillId="9" borderId="27" xfId="0" applyFont="1" applyFill="1" applyBorder="1" applyAlignment="1">
      <alignment horizontal="center" vertical="center"/>
    </xf>
    <xf numFmtId="0" fontId="48" fillId="0" borderId="9" xfId="0" applyFont="1" applyBorder="1" applyAlignment="1">
      <alignment horizontal="center" vertical="center"/>
    </xf>
    <xf numFmtId="0" fontId="48" fillId="0" borderId="10" xfId="0" applyFont="1" applyBorder="1" applyAlignment="1">
      <alignment horizontal="center" vertical="center"/>
    </xf>
    <xf numFmtId="0" fontId="40" fillId="9" borderId="14" xfId="0" applyFont="1" applyFill="1" applyBorder="1" applyAlignment="1">
      <alignment horizontal="center" vertical="center" wrapText="1"/>
    </xf>
    <xf numFmtId="0" fontId="42" fillId="9" borderId="15" xfId="0" applyFont="1" applyFill="1" applyBorder="1" applyAlignment="1">
      <alignment horizontal="center" vertical="center"/>
    </xf>
    <xf numFmtId="0" fontId="42" fillId="9" borderId="17" xfId="0" applyFont="1" applyFill="1" applyBorder="1" applyAlignment="1">
      <alignment horizontal="center" vertical="center"/>
    </xf>
    <xf numFmtId="0" fontId="0" fillId="8" borderId="7" xfId="0" applyFill="1" applyBorder="1" applyAlignment="1">
      <alignment horizontal="center" vertical="center"/>
    </xf>
    <xf numFmtId="0" fontId="49" fillId="0" borderId="13" xfId="0" applyFont="1" applyBorder="1" applyAlignment="1">
      <alignment horizontal="center" vertical="center"/>
    </xf>
    <xf numFmtId="0" fontId="49" fillId="0" borderId="9" xfId="0" applyFont="1" applyBorder="1" applyAlignment="1">
      <alignment horizontal="center" vertical="center"/>
    </xf>
    <xf numFmtId="0" fontId="32" fillId="6" borderId="2" xfId="0" applyFont="1" applyFill="1" applyBorder="1" applyAlignment="1">
      <alignment horizontal="center" vertical="center" wrapText="1"/>
    </xf>
    <xf numFmtId="0" fontId="32" fillId="6" borderId="7" xfId="0" applyFont="1" applyFill="1" applyBorder="1" applyAlignment="1">
      <alignment horizontal="center" vertical="center" wrapText="1"/>
    </xf>
    <xf numFmtId="0" fontId="32" fillId="6" borderId="3" xfId="0" applyFont="1" applyFill="1" applyBorder="1" applyAlignment="1">
      <alignment horizontal="center" vertical="center" wrapText="1"/>
    </xf>
    <xf numFmtId="0" fontId="32" fillId="6" borderId="1" xfId="0" applyFont="1" applyFill="1" applyBorder="1" applyAlignment="1">
      <alignment horizontal="center" vertical="center" wrapText="1"/>
    </xf>
    <xf numFmtId="0" fontId="32" fillId="6" borderId="0" xfId="0" applyFont="1" applyFill="1" applyBorder="1" applyAlignment="1">
      <alignment horizontal="center" vertical="center" wrapText="1"/>
    </xf>
    <xf numFmtId="0" fontId="32" fillId="6" borderId="4" xfId="0"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0" xfId="0" applyFont="1" applyBorder="1" applyAlignment="1">
      <alignment horizontal="center" vertical="center" wrapText="1"/>
    </xf>
    <xf numFmtId="0" fontId="47" fillId="0" borderId="4" xfId="0" applyFont="1" applyBorder="1" applyAlignment="1">
      <alignment horizontal="center" vertical="center" wrapText="1"/>
    </xf>
    <xf numFmtId="0" fontId="47" fillId="0" borderId="5" xfId="0" applyFont="1" applyBorder="1" applyAlignment="1">
      <alignment horizontal="center" vertical="center" wrapText="1"/>
    </xf>
    <xf numFmtId="0" fontId="47" fillId="0" borderId="8" xfId="0" applyFont="1" applyBorder="1" applyAlignment="1">
      <alignment horizontal="center" vertical="center" wrapText="1"/>
    </xf>
    <xf numFmtId="0" fontId="47" fillId="0" borderId="6" xfId="0" applyFont="1" applyBorder="1" applyAlignment="1">
      <alignment horizontal="center" vertical="center" wrapText="1"/>
    </xf>
    <xf numFmtId="0" fontId="46" fillId="7" borderId="2" xfId="0" applyFont="1" applyFill="1" applyBorder="1" applyAlignment="1" applyProtection="1">
      <alignment horizontal="center" vertical="center"/>
    </xf>
    <xf numFmtId="0" fontId="46" fillId="7" borderId="7" xfId="0" applyFont="1" applyFill="1" applyBorder="1" applyAlignment="1" applyProtection="1">
      <alignment horizontal="center" vertical="center"/>
    </xf>
    <xf numFmtId="0" fontId="46" fillId="7" borderId="3" xfId="0" applyFont="1" applyFill="1" applyBorder="1" applyAlignment="1" applyProtection="1">
      <alignment horizontal="center" vertical="center"/>
    </xf>
    <xf numFmtId="0" fontId="46" fillId="7" borderId="5" xfId="0" applyFont="1" applyFill="1" applyBorder="1" applyAlignment="1" applyProtection="1">
      <alignment horizontal="center" vertical="center"/>
    </xf>
    <xf numFmtId="0" fontId="46" fillId="7" borderId="8" xfId="0" applyFont="1" applyFill="1" applyBorder="1" applyAlignment="1" applyProtection="1">
      <alignment horizontal="center" vertical="center"/>
    </xf>
    <xf numFmtId="0" fontId="46" fillId="7" borderId="6" xfId="0" applyFont="1" applyFill="1" applyBorder="1" applyAlignment="1" applyProtection="1">
      <alignment horizontal="center" vertical="center"/>
    </xf>
    <xf numFmtId="177" fontId="0" fillId="0" borderId="2" xfId="0" applyNumberFormat="1" applyBorder="1" applyAlignment="1">
      <alignment horizontal="center" vertical="center"/>
    </xf>
    <xf numFmtId="177" fontId="0" fillId="0" borderId="3" xfId="0" applyNumberFormat="1" applyBorder="1" applyAlignment="1">
      <alignment horizontal="center" vertical="center"/>
    </xf>
    <xf numFmtId="0" fontId="0" fillId="0" borderId="7" xfId="0" applyBorder="1" applyAlignment="1">
      <alignment horizontal="center" vertical="center"/>
    </xf>
    <xf numFmtId="0" fontId="0" fillId="0" borderId="0" xfId="0"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43" fillId="9" borderId="14" xfId="0" applyFont="1" applyFill="1" applyBorder="1" applyAlignment="1">
      <alignment horizontal="center" vertical="center"/>
    </xf>
    <xf numFmtId="0" fontId="43" fillId="9" borderId="17" xfId="0" applyFont="1" applyFill="1" applyBorder="1" applyAlignment="1">
      <alignment horizontal="center" vertical="center"/>
    </xf>
    <xf numFmtId="0" fontId="0" fillId="0" borderId="13" xfId="0" applyBorder="1" applyAlignment="1">
      <alignment horizontal="center" vertical="center"/>
    </xf>
    <xf numFmtId="0" fontId="0" fillId="0" borderId="10" xfId="0" applyBorder="1" applyAlignment="1">
      <alignment horizontal="center" vertical="center"/>
    </xf>
    <xf numFmtId="0" fontId="35" fillId="8" borderId="0" xfId="0" applyFont="1" applyFill="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cellXfs>
  <cellStyles count="1">
    <cellStyle name="표준" xfId="0" builtinId="0"/>
  </cellStyles>
  <dxfs count="0"/>
  <tableStyles count="0" defaultTableStyle="TableStyleMedium2" defaultPivotStyle="PivotStyleLight16"/>
  <colors>
    <mruColors>
      <color rgb="FFDEAF54"/>
      <color rgb="FF0099FF"/>
      <color rgb="FF00CCFF"/>
      <color rgb="FF99FF99"/>
      <color rgb="FF66FFCC"/>
      <color rgb="FFCCFF99"/>
      <color rgb="FF66FF66"/>
      <color rgb="FF00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trlProps/ctrlProp1.xml><?xml version="1.0" encoding="utf-8"?>
<formControlPr xmlns="http://schemas.microsoft.com/office/spreadsheetml/2009/9/main" objectType="Scroll" dx="22" fmlaLink="$K$5" horiz="1" max="18" min="1" page="10"/>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png"/><Relationship Id="rId18" Type="http://schemas.openxmlformats.org/officeDocument/2006/relationships/image" Target="../media/image18.emf"/><Relationship Id="rId26" Type="http://schemas.openxmlformats.org/officeDocument/2006/relationships/image" Target="../media/image26.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png"/><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29" Type="http://schemas.openxmlformats.org/officeDocument/2006/relationships/image" Target="../media/image29.emf"/><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32.emf"/><Relationship Id="rId5" Type="http://schemas.openxmlformats.org/officeDocument/2006/relationships/image" Target="../media/image5.png"/><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s>
</file>

<file path=xl/drawings/_rels/drawing2.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3.xml.rels><?xml version="1.0" encoding="UTF-8" standalone="yes"?>
<Relationships xmlns="http://schemas.openxmlformats.org/package/2006/relationships"><Relationship Id="rId8" Type="http://schemas.openxmlformats.org/officeDocument/2006/relationships/image" Target="../media/image70.png"/><Relationship Id="rId13" Type="http://schemas.openxmlformats.org/officeDocument/2006/relationships/image" Target="../media/image75.png"/><Relationship Id="rId18" Type="http://schemas.openxmlformats.org/officeDocument/2006/relationships/image" Target="../media/image80.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4.png"/><Relationship Id="rId17" Type="http://schemas.openxmlformats.org/officeDocument/2006/relationships/image" Target="../media/image79.png"/><Relationship Id="rId2" Type="http://schemas.openxmlformats.org/officeDocument/2006/relationships/image" Target="../media/image64.png"/><Relationship Id="rId16" Type="http://schemas.openxmlformats.org/officeDocument/2006/relationships/image" Target="../media/image78.png"/><Relationship Id="rId20" Type="http://schemas.openxmlformats.org/officeDocument/2006/relationships/image" Target="../media/image82.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5" Type="http://schemas.openxmlformats.org/officeDocument/2006/relationships/image" Target="../media/image77.png"/><Relationship Id="rId10" Type="http://schemas.openxmlformats.org/officeDocument/2006/relationships/image" Target="../media/image72.png"/><Relationship Id="rId19" Type="http://schemas.openxmlformats.org/officeDocument/2006/relationships/image" Target="../media/image81.png"/><Relationship Id="rId4" Type="http://schemas.openxmlformats.org/officeDocument/2006/relationships/image" Target="../media/image66.png"/><Relationship Id="rId9" Type="http://schemas.openxmlformats.org/officeDocument/2006/relationships/image" Target="../media/image71.png"/><Relationship Id="rId14" Type="http://schemas.openxmlformats.org/officeDocument/2006/relationships/image" Target="../media/image76.png"/></Relationships>
</file>

<file path=xl/drawings/_rels/drawing4.xml.rels><?xml version="1.0" encoding="UTF-8" standalone="yes"?>
<Relationships xmlns="http://schemas.openxmlformats.org/package/2006/relationships"><Relationship Id="rId117" Type="http://schemas.openxmlformats.org/officeDocument/2006/relationships/image" Target="../media/image199.png"/><Relationship Id="rId671" Type="http://schemas.openxmlformats.org/officeDocument/2006/relationships/image" Target="../media/image753.png"/><Relationship Id="rId769" Type="http://schemas.openxmlformats.org/officeDocument/2006/relationships/image" Target="../media/image851.png"/><Relationship Id="rId976" Type="http://schemas.openxmlformats.org/officeDocument/2006/relationships/image" Target="../media/image1058.png"/><Relationship Id="rId21" Type="http://schemas.openxmlformats.org/officeDocument/2006/relationships/image" Target="../media/image103.png"/><Relationship Id="rId324" Type="http://schemas.openxmlformats.org/officeDocument/2006/relationships/image" Target="../media/image406.png"/><Relationship Id="rId531" Type="http://schemas.openxmlformats.org/officeDocument/2006/relationships/image" Target="../media/image613.png"/><Relationship Id="rId629" Type="http://schemas.openxmlformats.org/officeDocument/2006/relationships/image" Target="../media/image711.png"/><Relationship Id="rId170" Type="http://schemas.openxmlformats.org/officeDocument/2006/relationships/image" Target="../media/image252.png"/><Relationship Id="rId836" Type="http://schemas.openxmlformats.org/officeDocument/2006/relationships/image" Target="../media/image918.png"/><Relationship Id="rId268" Type="http://schemas.openxmlformats.org/officeDocument/2006/relationships/image" Target="../media/image350.png"/><Relationship Id="rId475" Type="http://schemas.openxmlformats.org/officeDocument/2006/relationships/image" Target="../media/image557.png"/><Relationship Id="rId682" Type="http://schemas.openxmlformats.org/officeDocument/2006/relationships/image" Target="../media/image764.png"/><Relationship Id="rId903" Type="http://schemas.openxmlformats.org/officeDocument/2006/relationships/image" Target="../media/image985.png"/><Relationship Id="rId32" Type="http://schemas.openxmlformats.org/officeDocument/2006/relationships/image" Target="../media/image114.png"/><Relationship Id="rId128" Type="http://schemas.openxmlformats.org/officeDocument/2006/relationships/image" Target="../media/image210.png"/><Relationship Id="rId335" Type="http://schemas.openxmlformats.org/officeDocument/2006/relationships/image" Target="../media/image417.png"/><Relationship Id="rId542" Type="http://schemas.openxmlformats.org/officeDocument/2006/relationships/image" Target="../media/image624.png"/><Relationship Id="rId987" Type="http://schemas.openxmlformats.org/officeDocument/2006/relationships/image" Target="../media/image1069.png"/><Relationship Id="rId181" Type="http://schemas.openxmlformats.org/officeDocument/2006/relationships/image" Target="../media/image263.png"/><Relationship Id="rId402" Type="http://schemas.openxmlformats.org/officeDocument/2006/relationships/image" Target="../media/image484.png"/><Relationship Id="rId847" Type="http://schemas.openxmlformats.org/officeDocument/2006/relationships/image" Target="../media/image929.png"/><Relationship Id="rId279" Type="http://schemas.openxmlformats.org/officeDocument/2006/relationships/image" Target="../media/image361.png"/><Relationship Id="rId486" Type="http://schemas.openxmlformats.org/officeDocument/2006/relationships/image" Target="../media/image568.png"/><Relationship Id="rId693" Type="http://schemas.openxmlformats.org/officeDocument/2006/relationships/image" Target="../media/image775.png"/><Relationship Id="rId707" Type="http://schemas.openxmlformats.org/officeDocument/2006/relationships/image" Target="../media/image789.png"/><Relationship Id="rId914" Type="http://schemas.openxmlformats.org/officeDocument/2006/relationships/image" Target="../media/image996.png"/><Relationship Id="rId43" Type="http://schemas.openxmlformats.org/officeDocument/2006/relationships/image" Target="../media/image125.png"/><Relationship Id="rId139" Type="http://schemas.openxmlformats.org/officeDocument/2006/relationships/image" Target="../media/image221.png"/><Relationship Id="rId346" Type="http://schemas.openxmlformats.org/officeDocument/2006/relationships/image" Target="../media/image428.png"/><Relationship Id="rId553" Type="http://schemas.openxmlformats.org/officeDocument/2006/relationships/image" Target="../media/image635.png"/><Relationship Id="rId760" Type="http://schemas.openxmlformats.org/officeDocument/2006/relationships/image" Target="../media/image842.png"/><Relationship Id="rId998" Type="http://schemas.openxmlformats.org/officeDocument/2006/relationships/image" Target="../media/image1080.png"/><Relationship Id="rId192" Type="http://schemas.openxmlformats.org/officeDocument/2006/relationships/image" Target="../media/image274.png"/><Relationship Id="rId206" Type="http://schemas.openxmlformats.org/officeDocument/2006/relationships/image" Target="../media/image288.png"/><Relationship Id="rId413" Type="http://schemas.openxmlformats.org/officeDocument/2006/relationships/image" Target="../media/image495.png"/><Relationship Id="rId858" Type="http://schemas.openxmlformats.org/officeDocument/2006/relationships/image" Target="../media/image940.png"/><Relationship Id="rId497" Type="http://schemas.openxmlformats.org/officeDocument/2006/relationships/image" Target="../media/image579.png"/><Relationship Id="rId620" Type="http://schemas.openxmlformats.org/officeDocument/2006/relationships/image" Target="../media/image702.png"/><Relationship Id="rId718" Type="http://schemas.openxmlformats.org/officeDocument/2006/relationships/image" Target="../media/image800.png"/><Relationship Id="rId925" Type="http://schemas.openxmlformats.org/officeDocument/2006/relationships/image" Target="../media/image1007.png"/><Relationship Id="rId357" Type="http://schemas.openxmlformats.org/officeDocument/2006/relationships/image" Target="../media/image439.png"/><Relationship Id="rId54" Type="http://schemas.openxmlformats.org/officeDocument/2006/relationships/image" Target="../media/image136.png"/><Relationship Id="rId217" Type="http://schemas.openxmlformats.org/officeDocument/2006/relationships/image" Target="../media/image299.png"/><Relationship Id="rId564" Type="http://schemas.openxmlformats.org/officeDocument/2006/relationships/image" Target="../media/image646.png"/><Relationship Id="rId771" Type="http://schemas.openxmlformats.org/officeDocument/2006/relationships/image" Target="../media/image853.png"/><Relationship Id="rId869" Type="http://schemas.openxmlformats.org/officeDocument/2006/relationships/image" Target="../media/image951.png"/><Relationship Id="rId424" Type="http://schemas.openxmlformats.org/officeDocument/2006/relationships/image" Target="../media/image506.png"/><Relationship Id="rId631" Type="http://schemas.openxmlformats.org/officeDocument/2006/relationships/image" Target="../media/image713.png"/><Relationship Id="rId729" Type="http://schemas.openxmlformats.org/officeDocument/2006/relationships/image" Target="../media/image811.png"/><Relationship Id="rId270" Type="http://schemas.openxmlformats.org/officeDocument/2006/relationships/image" Target="../media/image352.png"/><Relationship Id="rId936" Type="http://schemas.openxmlformats.org/officeDocument/2006/relationships/image" Target="../media/image1018.png"/><Relationship Id="rId65" Type="http://schemas.openxmlformats.org/officeDocument/2006/relationships/image" Target="../media/image147.png"/><Relationship Id="rId130" Type="http://schemas.openxmlformats.org/officeDocument/2006/relationships/image" Target="../media/image212.png"/><Relationship Id="rId368" Type="http://schemas.openxmlformats.org/officeDocument/2006/relationships/image" Target="../media/image450.png"/><Relationship Id="rId575" Type="http://schemas.openxmlformats.org/officeDocument/2006/relationships/image" Target="../media/image657.png"/><Relationship Id="rId782" Type="http://schemas.openxmlformats.org/officeDocument/2006/relationships/image" Target="../media/image864.png"/><Relationship Id="rId228" Type="http://schemas.openxmlformats.org/officeDocument/2006/relationships/image" Target="../media/image310.png"/><Relationship Id="rId435" Type="http://schemas.openxmlformats.org/officeDocument/2006/relationships/image" Target="../media/image517.png"/><Relationship Id="rId642" Type="http://schemas.openxmlformats.org/officeDocument/2006/relationships/image" Target="../media/image724.png"/><Relationship Id="rId281" Type="http://schemas.openxmlformats.org/officeDocument/2006/relationships/image" Target="../media/image363.png"/><Relationship Id="rId502" Type="http://schemas.openxmlformats.org/officeDocument/2006/relationships/image" Target="../media/image584.png"/><Relationship Id="rId947" Type="http://schemas.openxmlformats.org/officeDocument/2006/relationships/image" Target="../media/image1029.png"/><Relationship Id="rId76" Type="http://schemas.openxmlformats.org/officeDocument/2006/relationships/image" Target="../media/image158.png"/><Relationship Id="rId141" Type="http://schemas.openxmlformats.org/officeDocument/2006/relationships/image" Target="../media/image223.png"/><Relationship Id="rId379" Type="http://schemas.openxmlformats.org/officeDocument/2006/relationships/image" Target="../media/image461.png"/><Relationship Id="rId586" Type="http://schemas.openxmlformats.org/officeDocument/2006/relationships/image" Target="../media/image668.png"/><Relationship Id="rId793" Type="http://schemas.openxmlformats.org/officeDocument/2006/relationships/image" Target="../media/image875.png"/><Relationship Id="rId807" Type="http://schemas.openxmlformats.org/officeDocument/2006/relationships/image" Target="../media/image889.png"/><Relationship Id="rId7" Type="http://schemas.openxmlformats.org/officeDocument/2006/relationships/image" Target="../media/image89.png"/><Relationship Id="rId239" Type="http://schemas.openxmlformats.org/officeDocument/2006/relationships/image" Target="../media/image321.png"/><Relationship Id="rId446" Type="http://schemas.openxmlformats.org/officeDocument/2006/relationships/image" Target="../media/image528.png"/><Relationship Id="rId653" Type="http://schemas.openxmlformats.org/officeDocument/2006/relationships/image" Target="../media/image735.png"/><Relationship Id="rId292" Type="http://schemas.openxmlformats.org/officeDocument/2006/relationships/image" Target="../media/image374.png"/><Relationship Id="rId306" Type="http://schemas.openxmlformats.org/officeDocument/2006/relationships/image" Target="../media/image388.png"/><Relationship Id="rId860" Type="http://schemas.openxmlformats.org/officeDocument/2006/relationships/image" Target="../media/image942.png"/><Relationship Id="rId958" Type="http://schemas.openxmlformats.org/officeDocument/2006/relationships/image" Target="../media/image1040.png"/><Relationship Id="rId87" Type="http://schemas.openxmlformats.org/officeDocument/2006/relationships/image" Target="../media/image169.png"/><Relationship Id="rId513" Type="http://schemas.openxmlformats.org/officeDocument/2006/relationships/image" Target="../media/image595.png"/><Relationship Id="rId597" Type="http://schemas.openxmlformats.org/officeDocument/2006/relationships/image" Target="../media/image679.png"/><Relationship Id="rId720" Type="http://schemas.openxmlformats.org/officeDocument/2006/relationships/image" Target="../media/image802.png"/><Relationship Id="rId818" Type="http://schemas.openxmlformats.org/officeDocument/2006/relationships/image" Target="../media/image900.png"/><Relationship Id="rId152" Type="http://schemas.openxmlformats.org/officeDocument/2006/relationships/image" Target="../media/image234.png"/><Relationship Id="rId457" Type="http://schemas.openxmlformats.org/officeDocument/2006/relationships/image" Target="../media/image539.png"/><Relationship Id="rId664" Type="http://schemas.openxmlformats.org/officeDocument/2006/relationships/image" Target="../media/image746.png"/><Relationship Id="rId871" Type="http://schemas.openxmlformats.org/officeDocument/2006/relationships/image" Target="../media/image953.png"/><Relationship Id="rId969" Type="http://schemas.openxmlformats.org/officeDocument/2006/relationships/image" Target="../media/image1051.png"/><Relationship Id="rId14" Type="http://schemas.openxmlformats.org/officeDocument/2006/relationships/image" Target="../media/image96.png"/><Relationship Id="rId317" Type="http://schemas.openxmlformats.org/officeDocument/2006/relationships/image" Target="../media/image399.png"/><Relationship Id="rId524" Type="http://schemas.openxmlformats.org/officeDocument/2006/relationships/image" Target="../media/image606.png"/><Relationship Id="rId731" Type="http://schemas.openxmlformats.org/officeDocument/2006/relationships/image" Target="../media/image813.png"/><Relationship Id="rId98" Type="http://schemas.openxmlformats.org/officeDocument/2006/relationships/image" Target="../media/image180.png"/><Relationship Id="rId163" Type="http://schemas.openxmlformats.org/officeDocument/2006/relationships/image" Target="../media/image245.png"/><Relationship Id="rId370" Type="http://schemas.openxmlformats.org/officeDocument/2006/relationships/image" Target="../media/image452.png"/><Relationship Id="rId829" Type="http://schemas.openxmlformats.org/officeDocument/2006/relationships/image" Target="../media/image911.png"/><Relationship Id="rId230" Type="http://schemas.openxmlformats.org/officeDocument/2006/relationships/image" Target="../media/image312.png"/><Relationship Id="rId468" Type="http://schemas.openxmlformats.org/officeDocument/2006/relationships/image" Target="../media/image550.png"/><Relationship Id="rId675" Type="http://schemas.openxmlformats.org/officeDocument/2006/relationships/image" Target="../media/image757.png"/><Relationship Id="rId882" Type="http://schemas.openxmlformats.org/officeDocument/2006/relationships/image" Target="../media/image964.png"/><Relationship Id="rId25" Type="http://schemas.openxmlformats.org/officeDocument/2006/relationships/image" Target="../media/image107.png"/><Relationship Id="rId328" Type="http://schemas.openxmlformats.org/officeDocument/2006/relationships/image" Target="../media/image410.png"/><Relationship Id="rId535" Type="http://schemas.openxmlformats.org/officeDocument/2006/relationships/image" Target="../media/image617.png"/><Relationship Id="rId742" Type="http://schemas.openxmlformats.org/officeDocument/2006/relationships/image" Target="../media/image824.png"/><Relationship Id="rId174" Type="http://schemas.openxmlformats.org/officeDocument/2006/relationships/image" Target="../media/image256.png"/><Relationship Id="rId381" Type="http://schemas.openxmlformats.org/officeDocument/2006/relationships/image" Target="../media/image463.png"/><Relationship Id="rId602" Type="http://schemas.openxmlformats.org/officeDocument/2006/relationships/image" Target="../media/image684.png"/><Relationship Id="rId241" Type="http://schemas.openxmlformats.org/officeDocument/2006/relationships/image" Target="../media/image323.png"/><Relationship Id="rId479" Type="http://schemas.openxmlformats.org/officeDocument/2006/relationships/image" Target="../media/image561.png"/><Relationship Id="rId686" Type="http://schemas.openxmlformats.org/officeDocument/2006/relationships/image" Target="../media/image768.png"/><Relationship Id="rId893" Type="http://schemas.openxmlformats.org/officeDocument/2006/relationships/image" Target="../media/image975.png"/><Relationship Id="rId907" Type="http://schemas.openxmlformats.org/officeDocument/2006/relationships/image" Target="../media/image989.png"/><Relationship Id="rId36" Type="http://schemas.openxmlformats.org/officeDocument/2006/relationships/image" Target="../media/image118.png"/><Relationship Id="rId339" Type="http://schemas.openxmlformats.org/officeDocument/2006/relationships/image" Target="../media/image421.png"/><Relationship Id="rId546" Type="http://schemas.openxmlformats.org/officeDocument/2006/relationships/image" Target="../media/image628.png"/><Relationship Id="rId753" Type="http://schemas.openxmlformats.org/officeDocument/2006/relationships/image" Target="../media/image835.png"/><Relationship Id="rId101" Type="http://schemas.openxmlformats.org/officeDocument/2006/relationships/image" Target="../media/image183.png"/><Relationship Id="rId185" Type="http://schemas.openxmlformats.org/officeDocument/2006/relationships/image" Target="../media/image267.png"/><Relationship Id="rId406" Type="http://schemas.openxmlformats.org/officeDocument/2006/relationships/image" Target="../media/image488.png"/><Relationship Id="rId960" Type="http://schemas.openxmlformats.org/officeDocument/2006/relationships/image" Target="../media/image1042.png"/><Relationship Id="rId392" Type="http://schemas.openxmlformats.org/officeDocument/2006/relationships/image" Target="../media/image474.png"/><Relationship Id="rId613" Type="http://schemas.openxmlformats.org/officeDocument/2006/relationships/image" Target="../media/image695.png"/><Relationship Id="rId697" Type="http://schemas.openxmlformats.org/officeDocument/2006/relationships/image" Target="../media/image779.png"/><Relationship Id="rId820" Type="http://schemas.openxmlformats.org/officeDocument/2006/relationships/image" Target="../media/image902.png"/><Relationship Id="rId918" Type="http://schemas.openxmlformats.org/officeDocument/2006/relationships/image" Target="../media/image1000.png"/><Relationship Id="rId252" Type="http://schemas.openxmlformats.org/officeDocument/2006/relationships/image" Target="../media/image334.png"/><Relationship Id="rId47" Type="http://schemas.openxmlformats.org/officeDocument/2006/relationships/image" Target="../media/image129.png"/><Relationship Id="rId112" Type="http://schemas.openxmlformats.org/officeDocument/2006/relationships/image" Target="../media/image194.png"/><Relationship Id="rId557" Type="http://schemas.openxmlformats.org/officeDocument/2006/relationships/image" Target="../media/image639.png"/><Relationship Id="rId764" Type="http://schemas.openxmlformats.org/officeDocument/2006/relationships/image" Target="../media/image846.png"/><Relationship Id="rId971" Type="http://schemas.openxmlformats.org/officeDocument/2006/relationships/image" Target="../media/image1053.png"/><Relationship Id="rId196" Type="http://schemas.openxmlformats.org/officeDocument/2006/relationships/image" Target="../media/image278.png"/><Relationship Id="rId417" Type="http://schemas.openxmlformats.org/officeDocument/2006/relationships/image" Target="../media/image499.png"/><Relationship Id="rId624" Type="http://schemas.openxmlformats.org/officeDocument/2006/relationships/image" Target="../media/image706.png"/><Relationship Id="rId831" Type="http://schemas.openxmlformats.org/officeDocument/2006/relationships/image" Target="../media/image913.png"/><Relationship Id="rId263" Type="http://schemas.openxmlformats.org/officeDocument/2006/relationships/image" Target="../media/image345.png"/><Relationship Id="rId470" Type="http://schemas.openxmlformats.org/officeDocument/2006/relationships/image" Target="../media/image552.png"/><Relationship Id="rId929" Type="http://schemas.openxmlformats.org/officeDocument/2006/relationships/image" Target="../media/image1011.png"/><Relationship Id="rId58" Type="http://schemas.openxmlformats.org/officeDocument/2006/relationships/image" Target="../media/image140.png"/><Relationship Id="rId123" Type="http://schemas.openxmlformats.org/officeDocument/2006/relationships/image" Target="../media/image205.png"/><Relationship Id="rId330" Type="http://schemas.openxmlformats.org/officeDocument/2006/relationships/image" Target="../media/image412.png"/><Relationship Id="rId568" Type="http://schemas.openxmlformats.org/officeDocument/2006/relationships/image" Target="../media/image650.png"/><Relationship Id="rId775" Type="http://schemas.openxmlformats.org/officeDocument/2006/relationships/image" Target="../media/image857.png"/><Relationship Id="rId982" Type="http://schemas.openxmlformats.org/officeDocument/2006/relationships/image" Target="../media/image1064.png"/><Relationship Id="rId428" Type="http://schemas.openxmlformats.org/officeDocument/2006/relationships/image" Target="../media/image510.png"/><Relationship Id="rId635" Type="http://schemas.openxmlformats.org/officeDocument/2006/relationships/image" Target="../media/image717.png"/><Relationship Id="rId842" Type="http://schemas.openxmlformats.org/officeDocument/2006/relationships/image" Target="../media/image924.png"/><Relationship Id="rId274" Type="http://schemas.openxmlformats.org/officeDocument/2006/relationships/image" Target="../media/image356.png"/><Relationship Id="rId481" Type="http://schemas.openxmlformats.org/officeDocument/2006/relationships/image" Target="../media/image563.png"/><Relationship Id="rId702" Type="http://schemas.openxmlformats.org/officeDocument/2006/relationships/image" Target="../media/image784.png"/><Relationship Id="rId69" Type="http://schemas.openxmlformats.org/officeDocument/2006/relationships/image" Target="../media/image151.png"/><Relationship Id="rId134" Type="http://schemas.openxmlformats.org/officeDocument/2006/relationships/image" Target="../media/image216.png"/><Relationship Id="rId579" Type="http://schemas.openxmlformats.org/officeDocument/2006/relationships/image" Target="../media/image661.png"/><Relationship Id="rId786" Type="http://schemas.openxmlformats.org/officeDocument/2006/relationships/image" Target="../media/image868.png"/><Relationship Id="rId993" Type="http://schemas.openxmlformats.org/officeDocument/2006/relationships/image" Target="../media/image1075.jpeg"/><Relationship Id="rId341" Type="http://schemas.openxmlformats.org/officeDocument/2006/relationships/image" Target="../media/image423.png"/><Relationship Id="rId439" Type="http://schemas.openxmlformats.org/officeDocument/2006/relationships/image" Target="../media/image521.png"/><Relationship Id="rId646" Type="http://schemas.openxmlformats.org/officeDocument/2006/relationships/image" Target="../media/image728.png"/><Relationship Id="rId201" Type="http://schemas.openxmlformats.org/officeDocument/2006/relationships/image" Target="../media/image283.png"/><Relationship Id="rId285" Type="http://schemas.openxmlformats.org/officeDocument/2006/relationships/image" Target="../media/image367.png"/><Relationship Id="rId506" Type="http://schemas.openxmlformats.org/officeDocument/2006/relationships/image" Target="../media/image588.png"/><Relationship Id="rId853" Type="http://schemas.openxmlformats.org/officeDocument/2006/relationships/image" Target="../media/image935.png"/><Relationship Id="rId492" Type="http://schemas.openxmlformats.org/officeDocument/2006/relationships/image" Target="../media/image574.png"/><Relationship Id="rId713" Type="http://schemas.openxmlformats.org/officeDocument/2006/relationships/image" Target="../media/image795.png"/><Relationship Id="rId797" Type="http://schemas.openxmlformats.org/officeDocument/2006/relationships/image" Target="../media/image879.png"/><Relationship Id="rId920" Type="http://schemas.openxmlformats.org/officeDocument/2006/relationships/image" Target="../media/image1002.png"/><Relationship Id="rId145" Type="http://schemas.openxmlformats.org/officeDocument/2006/relationships/image" Target="../media/image227.png"/><Relationship Id="rId352" Type="http://schemas.openxmlformats.org/officeDocument/2006/relationships/image" Target="../media/image434.png"/><Relationship Id="rId212" Type="http://schemas.openxmlformats.org/officeDocument/2006/relationships/image" Target="../media/image294.png"/><Relationship Id="rId657" Type="http://schemas.openxmlformats.org/officeDocument/2006/relationships/image" Target="../media/image739.png"/><Relationship Id="rId864" Type="http://schemas.openxmlformats.org/officeDocument/2006/relationships/image" Target="../media/image946.png"/><Relationship Id="rId296" Type="http://schemas.openxmlformats.org/officeDocument/2006/relationships/image" Target="../media/image378.png"/><Relationship Id="rId517" Type="http://schemas.openxmlformats.org/officeDocument/2006/relationships/image" Target="../media/image599.png"/><Relationship Id="rId724" Type="http://schemas.openxmlformats.org/officeDocument/2006/relationships/image" Target="../media/image806.png"/><Relationship Id="rId931" Type="http://schemas.openxmlformats.org/officeDocument/2006/relationships/image" Target="../media/image1013.jpeg"/><Relationship Id="rId60" Type="http://schemas.openxmlformats.org/officeDocument/2006/relationships/image" Target="../media/image142.png"/><Relationship Id="rId156" Type="http://schemas.openxmlformats.org/officeDocument/2006/relationships/image" Target="../media/image238.png"/><Relationship Id="rId363" Type="http://schemas.openxmlformats.org/officeDocument/2006/relationships/image" Target="../media/image445.png"/><Relationship Id="rId570" Type="http://schemas.openxmlformats.org/officeDocument/2006/relationships/image" Target="../media/image652.png"/><Relationship Id="rId223" Type="http://schemas.openxmlformats.org/officeDocument/2006/relationships/image" Target="../media/image305.png"/><Relationship Id="rId430" Type="http://schemas.openxmlformats.org/officeDocument/2006/relationships/image" Target="../media/image512.png"/><Relationship Id="rId668" Type="http://schemas.openxmlformats.org/officeDocument/2006/relationships/image" Target="../media/image750.png"/><Relationship Id="rId875" Type="http://schemas.openxmlformats.org/officeDocument/2006/relationships/image" Target="../media/image957.png"/><Relationship Id="rId18" Type="http://schemas.openxmlformats.org/officeDocument/2006/relationships/image" Target="../media/image100.png"/><Relationship Id="rId528" Type="http://schemas.openxmlformats.org/officeDocument/2006/relationships/image" Target="../media/image610.png"/><Relationship Id="rId735" Type="http://schemas.openxmlformats.org/officeDocument/2006/relationships/image" Target="../media/image817.png"/><Relationship Id="rId942" Type="http://schemas.openxmlformats.org/officeDocument/2006/relationships/image" Target="../media/image1024.png"/><Relationship Id="rId167" Type="http://schemas.openxmlformats.org/officeDocument/2006/relationships/image" Target="../media/image249.png"/><Relationship Id="rId374" Type="http://schemas.openxmlformats.org/officeDocument/2006/relationships/image" Target="../media/image456.png"/><Relationship Id="rId581" Type="http://schemas.openxmlformats.org/officeDocument/2006/relationships/image" Target="../media/image663.png"/><Relationship Id="rId71" Type="http://schemas.openxmlformats.org/officeDocument/2006/relationships/image" Target="../media/image153.png"/><Relationship Id="rId234" Type="http://schemas.openxmlformats.org/officeDocument/2006/relationships/image" Target="../media/image316.png"/><Relationship Id="rId679" Type="http://schemas.openxmlformats.org/officeDocument/2006/relationships/image" Target="../media/image761.png"/><Relationship Id="rId802" Type="http://schemas.openxmlformats.org/officeDocument/2006/relationships/image" Target="../media/image884.png"/><Relationship Id="rId886" Type="http://schemas.openxmlformats.org/officeDocument/2006/relationships/image" Target="../media/image968.png"/><Relationship Id="rId2" Type="http://schemas.openxmlformats.org/officeDocument/2006/relationships/image" Target="../media/image84.png"/><Relationship Id="rId29" Type="http://schemas.openxmlformats.org/officeDocument/2006/relationships/image" Target="../media/image111.png"/><Relationship Id="rId441" Type="http://schemas.openxmlformats.org/officeDocument/2006/relationships/image" Target="../media/image523.png"/><Relationship Id="rId539" Type="http://schemas.openxmlformats.org/officeDocument/2006/relationships/image" Target="../media/image621.png"/><Relationship Id="rId746" Type="http://schemas.openxmlformats.org/officeDocument/2006/relationships/image" Target="../media/image828.png"/><Relationship Id="rId178" Type="http://schemas.openxmlformats.org/officeDocument/2006/relationships/image" Target="../media/image260.png"/><Relationship Id="rId301" Type="http://schemas.openxmlformats.org/officeDocument/2006/relationships/image" Target="../media/image383.png"/><Relationship Id="rId953" Type="http://schemas.openxmlformats.org/officeDocument/2006/relationships/image" Target="../media/image1035.png"/><Relationship Id="rId82" Type="http://schemas.openxmlformats.org/officeDocument/2006/relationships/image" Target="../media/image164.png"/><Relationship Id="rId385" Type="http://schemas.openxmlformats.org/officeDocument/2006/relationships/image" Target="../media/image467.png"/><Relationship Id="rId592" Type="http://schemas.openxmlformats.org/officeDocument/2006/relationships/image" Target="../media/image674.png"/><Relationship Id="rId606" Type="http://schemas.openxmlformats.org/officeDocument/2006/relationships/image" Target="../media/image688.png"/><Relationship Id="rId813" Type="http://schemas.openxmlformats.org/officeDocument/2006/relationships/image" Target="../media/image895.png"/><Relationship Id="rId245" Type="http://schemas.openxmlformats.org/officeDocument/2006/relationships/image" Target="../media/image327.png"/><Relationship Id="rId452" Type="http://schemas.openxmlformats.org/officeDocument/2006/relationships/image" Target="../media/image534.png"/><Relationship Id="rId897" Type="http://schemas.openxmlformats.org/officeDocument/2006/relationships/image" Target="../media/image979.png"/><Relationship Id="rId105" Type="http://schemas.openxmlformats.org/officeDocument/2006/relationships/image" Target="../media/image187.png"/><Relationship Id="rId312" Type="http://schemas.openxmlformats.org/officeDocument/2006/relationships/image" Target="../media/image394.png"/><Relationship Id="rId757" Type="http://schemas.openxmlformats.org/officeDocument/2006/relationships/image" Target="../media/image839.png"/><Relationship Id="rId964" Type="http://schemas.openxmlformats.org/officeDocument/2006/relationships/image" Target="../media/image1046.png"/><Relationship Id="rId93" Type="http://schemas.openxmlformats.org/officeDocument/2006/relationships/image" Target="../media/image175.png"/><Relationship Id="rId189" Type="http://schemas.openxmlformats.org/officeDocument/2006/relationships/image" Target="../media/image271.png"/><Relationship Id="rId396" Type="http://schemas.openxmlformats.org/officeDocument/2006/relationships/image" Target="../media/image478.png"/><Relationship Id="rId617" Type="http://schemas.openxmlformats.org/officeDocument/2006/relationships/image" Target="../media/image699.png"/><Relationship Id="rId824" Type="http://schemas.openxmlformats.org/officeDocument/2006/relationships/image" Target="../media/image906.png"/><Relationship Id="rId256" Type="http://schemas.openxmlformats.org/officeDocument/2006/relationships/image" Target="../media/image338.png"/><Relationship Id="rId463" Type="http://schemas.openxmlformats.org/officeDocument/2006/relationships/image" Target="../media/image545.png"/><Relationship Id="rId670" Type="http://schemas.openxmlformats.org/officeDocument/2006/relationships/image" Target="../media/image752.png"/><Relationship Id="rId116" Type="http://schemas.openxmlformats.org/officeDocument/2006/relationships/image" Target="../media/image198.png"/><Relationship Id="rId323" Type="http://schemas.openxmlformats.org/officeDocument/2006/relationships/image" Target="../media/image405.png"/><Relationship Id="rId530" Type="http://schemas.openxmlformats.org/officeDocument/2006/relationships/image" Target="../media/image612.png"/><Relationship Id="rId768" Type="http://schemas.openxmlformats.org/officeDocument/2006/relationships/image" Target="../media/image850.png"/><Relationship Id="rId975" Type="http://schemas.openxmlformats.org/officeDocument/2006/relationships/image" Target="../media/image1057.png"/><Relationship Id="rId20" Type="http://schemas.openxmlformats.org/officeDocument/2006/relationships/image" Target="../media/image102.png"/><Relationship Id="rId628" Type="http://schemas.openxmlformats.org/officeDocument/2006/relationships/image" Target="../media/image710.png"/><Relationship Id="rId835" Type="http://schemas.openxmlformats.org/officeDocument/2006/relationships/image" Target="../media/image917.png"/><Relationship Id="rId267" Type="http://schemas.openxmlformats.org/officeDocument/2006/relationships/image" Target="../media/image349.png"/><Relationship Id="rId474" Type="http://schemas.openxmlformats.org/officeDocument/2006/relationships/image" Target="../media/image556.png"/><Relationship Id="rId127" Type="http://schemas.openxmlformats.org/officeDocument/2006/relationships/image" Target="../media/image209.png"/><Relationship Id="rId681" Type="http://schemas.openxmlformats.org/officeDocument/2006/relationships/image" Target="../media/image763.png"/><Relationship Id="rId779" Type="http://schemas.openxmlformats.org/officeDocument/2006/relationships/image" Target="../media/image861.png"/><Relationship Id="rId902" Type="http://schemas.openxmlformats.org/officeDocument/2006/relationships/image" Target="../media/image984.png"/><Relationship Id="rId986" Type="http://schemas.openxmlformats.org/officeDocument/2006/relationships/image" Target="../media/image1068.png"/><Relationship Id="rId31" Type="http://schemas.openxmlformats.org/officeDocument/2006/relationships/image" Target="../media/image113.png"/><Relationship Id="rId334" Type="http://schemas.openxmlformats.org/officeDocument/2006/relationships/image" Target="../media/image416.png"/><Relationship Id="rId541" Type="http://schemas.openxmlformats.org/officeDocument/2006/relationships/image" Target="../media/image623.png"/><Relationship Id="rId639" Type="http://schemas.openxmlformats.org/officeDocument/2006/relationships/image" Target="../media/image721.png"/><Relationship Id="rId180" Type="http://schemas.openxmlformats.org/officeDocument/2006/relationships/image" Target="../media/image262.png"/><Relationship Id="rId278" Type="http://schemas.openxmlformats.org/officeDocument/2006/relationships/image" Target="../media/image360.png"/><Relationship Id="rId401" Type="http://schemas.openxmlformats.org/officeDocument/2006/relationships/image" Target="../media/image483.png"/><Relationship Id="rId846" Type="http://schemas.openxmlformats.org/officeDocument/2006/relationships/image" Target="../media/image928.png"/><Relationship Id="rId485" Type="http://schemas.openxmlformats.org/officeDocument/2006/relationships/image" Target="../media/image567.png"/><Relationship Id="rId692" Type="http://schemas.openxmlformats.org/officeDocument/2006/relationships/image" Target="../media/image774.png"/><Relationship Id="rId706" Type="http://schemas.openxmlformats.org/officeDocument/2006/relationships/image" Target="../media/image788.png"/><Relationship Id="rId913" Type="http://schemas.openxmlformats.org/officeDocument/2006/relationships/image" Target="../media/image995.png"/><Relationship Id="rId42" Type="http://schemas.openxmlformats.org/officeDocument/2006/relationships/image" Target="../media/image124.png"/><Relationship Id="rId138" Type="http://schemas.openxmlformats.org/officeDocument/2006/relationships/image" Target="../media/image220.png"/><Relationship Id="rId345" Type="http://schemas.openxmlformats.org/officeDocument/2006/relationships/image" Target="../media/image427.png"/><Relationship Id="rId552" Type="http://schemas.openxmlformats.org/officeDocument/2006/relationships/image" Target="../media/image634.png"/><Relationship Id="rId997" Type="http://schemas.openxmlformats.org/officeDocument/2006/relationships/image" Target="../media/image1079.png"/><Relationship Id="rId191" Type="http://schemas.openxmlformats.org/officeDocument/2006/relationships/image" Target="../media/image273.png"/><Relationship Id="rId205" Type="http://schemas.openxmlformats.org/officeDocument/2006/relationships/image" Target="../media/image287.png"/><Relationship Id="rId412" Type="http://schemas.openxmlformats.org/officeDocument/2006/relationships/image" Target="../media/image494.png"/><Relationship Id="rId857" Type="http://schemas.openxmlformats.org/officeDocument/2006/relationships/image" Target="../media/image939.png"/><Relationship Id="rId289" Type="http://schemas.openxmlformats.org/officeDocument/2006/relationships/image" Target="../media/image371.png"/><Relationship Id="rId496" Type="http://schemas.openxmlformats.org/officeDocument/2006/relationships/image" Target="../media/image578.png"/><Relationship Id="rId717" Type="http://schemas.openxmlformats.org/officeDocument/2006/relationships/image" Target="../media/image799.png"/><Relationship Id="rId924" Type="http://schemas.openxmlformats.org/officeDocument/2006/relationships/image" Target="../media/image1006.png"/><Relationship Id="rId53" Type="http://schemas.openxmlformats.org/officeDocument/2006/relationships/image" Target="../media/image135.png"/><Relationship Id="rId149" Type="http://schemas.openxmlformats.org/officeDocument/2006/relationships/image" Target="../media/image231.png"/><Relationship Id="rId356" Type="http://schemas.openxmlformats.org/officeDocument/2006/relationships/image" Target="../media/image438.png"/><Relationship Id="rId563" Type="http://schemas.openxmlformats.org/officeDocument/2006/relationships/image" Target="../media/image645.png"/><Relationship Id="rId770" Type="http://schemas.openxmlformats.org/officeDocument/2006/relationships/image" Target="../media/image852.png"/><Relationship Id="rId216" Type="http://schemas.openxmlformats.org/officeDocument/2006/relationships/image" Target="../media/image298.png"/><Relationship Id="rId423" Type="http://schemas.openxmlformats.org/officeDocument/2006/relationships/image" Target="../media/image505.png"/><Relationship Id="rId868" Type="http://schemas.openxmlformats.org/officeDocument/2006/relationships/image" Target="../media/image950.png"/><Relationship Id="rId630" Type="http://schemas.openxmlformats.org/officeDocument/2006/relationships/image" Target="../media/image712.png"/><Relationship Id="rId728" Type="http://schemas.openxmlformats.org/officeDocument/2006/relationships/image" Target="../media/image810.png"/><Relationship Id="rId935" Type="http://schemas.openxmlformats.org/officeDocument/2006/relationships/image" Target="../media/image1017.png"/><Relationship Id="rId64" Type="http://schemas.openxmlformats.org/officeDocument/2006/relationships/image" Target="../media/image146.png"/><Relationship Id="rId367" Type="http://schemas.openxmlformats.org/officeDocument/2006/relationships/image" Target="../media/image449.png"/><Relationship Id="rId574" Type="http://schemas.openxmlformats.org/officeDocument/2006/relationships/image" Target="../media/image656.png"/><Relationship Id="rId227" Type="http://schemas.openxmlformats.org/officeDocument/2006/relationships/image" Target="../media/image309.png"/><Relationship Id="rId781" Type="http://schemas.openxmlformats.org/officeDocument/2006/relationships/image" Target="../media/image863.png"/><Relationship Id="rId879" Type="http://schemas.openxmlformats.org/officeDocument/2006/relationships/image" Target="../media/image961.png"/><Relationship Id="rId434" Type="http://schemas.openxmlformats.org/officeDocument/2006/relationships/image" Target="../media/image516.png"/><Relationship Id="rId641" Type="http://schemas.openxmlformats.org/officeDocument/2006/relationships/image" Target="../media/image723.png"/><Relationship Id="rId739" Type="http://schemas.openxmlformats.org/officeDocument/2006/relationships/image" Target="../media/image821.png"/><Relationship Id="rId280" Type="http://schemas.openxmlformats.org/officeDocument/2006/relationships/image" Target="../media/image362.png"/><Relationship Id="rId501" Type="http://schemas.openxmlformats.org/officeDocument/2006/relationships/image" Target="../media/image583.png"/><Relationship Id="rId946" Type="http://schemas.openxmlformats.org/officeDocument/2006/relationships/image" Target="../media/image1028.png"/><Relationship Id="rId75" Type="http://schemas.openxmlformats.org/officeDocument/2006/relationships/image" Target="../media/image157.png"/><Relationship Id="rId140" Type="http://schemas.openxmlformats.org/officeDocument/2006/relationships/image" Target="../media/image222.png"/><Relationship Id="rId378" Type="http://schemas.openxmlformats.org/officeDocument/2006/relationships/image" Target="../media/image460.png"/><Relationship Id="rId585" Type="http://schemas.openxmlformats.org/officeDocument/2006/relationships/image" Target="../media/image667.png"/><Relationship Id="rId792" Type="http://schemas.openxmlformats.org/officeDocument/2006/relationships/image" Target="../media/image874.png"/><Relationship Id="rId806" Type="http://schemas.openxmlformats.org/officeDocument/2006/relationships/image" Target="../media/image888.png"/><Relationship Id="rId6" Type="http://schemas.openxmlformats.org/officeDocument/2006/relationships/image" Target="../media/image88.png"/><Relationship Id="rId238" Type="http://schemas.openxmlformats.org/officeDocument/2006/relationships/image" Target="../media/image320.png"/><Relationship Id="rId445" Type="http://schemas.openxmlformats.org/officeDocument/2006/relationships/image" Target="../media/image527.png"/><Relationship Id="rId652" Type="http://schemas.openxmlformats.org/officeDocument/2006/relationships/image" Target="../media/image734.png"/><Relationship Id="rId291" Type="http://schemas.openxmlformats.org/officeDocument/2006/relationships/image" Target="../media/image373.png"/><Relationship Id="rId305" Type="http://schemas.openxmlformats.org/officeDocument/2006/relationships/image" Target="../media/image387.png"/><Relationship Id="rId512" Type="http://schemas.openxmlformats.org/officeDocument/2006/relationships/image" Target="../media/image594.png"/><Relationship Id="rId957" Type="http://schemas.openxmlformats.org/officeDocument/2006/relationships/image" Target="../media/image1039.png"/><Relationship Id="rId86" Type="http://schemas.openxmlformats.org/officeDocument/2006/relationships/image" Target="../media/image168.png"/><Relationship Id="rId151" Type="http://schemas.openxmlformats.org/officeDocument/2006/relationships/image" Target="../media/image233.png"/><Relationship Id="rId389" Type="http://schemas.openxmlformats.org/officeDocument/2006/relationships/image" Target="../media/image471.png"/><Relationship Id="rId596" Type="http://schemas.openxmlformats.org/officeDocument/2006/relationships/image" Target="../media/image678.png"/><Relationship Id="rId817" Type="http://schemas.openxmlformats.org/officeDocument/2006/relationships/image" Target="../media/image899.png"/><Relationship Id="rId249" Type="http://schemas.openxmlformats.org/officeDocument/2006/relationships/image" Target="../media/image331.png"/><Relationship Id="rId456" Type="http://schemas.openxmlformats.org/officeDocument/2006/relationships/image" Target="../media/image538.png"/><Relationship Id="rId663" Type="http://schemas.openxmlformats.org/officeDocument/2006/relationships/image" Target="../media/image745.png"/><Relationship Id="rId870" Type="http://schemas.openxmlformats.org/officeDocument/2006/relationships/image" Target="../media/image952.png"/><Relationship Id="rId13" Type="http://schemas.openxmlformats.org/officeDocument/2006/relationships/image" Target="../media/image95.png"/><Relationship Id="rId109" Type="http://schemas.openxmlformats.org/officeDocument/2006/relationships/image" Target="../media/image191.png"/><Relationship Id="rId316" Type="http://schemas.openxmlformats.org/officeDocument/2006/relationships/image" Target="../media/image398.png"/><Relationship Id="rId523" Type="http://schemas.openxmlformats.org/officeDocument/2006/relationships/image" Target="../media/image605.png"/><Relationship Id="rId968" Type="http://schemas.openxmlformats.org/officeDocument/2006/relationships/image" Target="../media/image1050.png"/><Relationship Id="rId97" Type="http://schemas.openxmlformats.org/officeDocument/2006/relationships/image" Target="../media/image179.png"/><Relationship Id="rId730" Type="http://schemas.openxmlformats.org/officeDocument/2006/relationships/image" Target="../media/image812.png"/><Relationship Id="rId828" Type="http://schemas.openxmlformats.org/officeDocument/2006/relationships/image" Target="../media/image910.png"/><Relationship Id="rId162" Type="http://schemas.openxmlformats.org/officeDocument/2006/relationships/image" Target="../media/image244.png"/><Relationship Id="rId467" Type="http://schemas.openxmlformats.org/officeDocument/2006/relationships/image" Target="../media/image549.png"/><Relationship Id="rId674" Type="http://schemas.openxmlformats.org/officeDocument/2006/relationships/image" Target="../media/image756.png"/><Relationship Id="rId881" Type="http://schemas.openxmlformats.org/officeDocument/2006/relationships/image" Target="../media/image963.png"/><Relationship Id="rId979" Type="http://schemas.openxmlformats.org/officeDocument/2006/relationships/image" Target="../media/image1061.png"/><Relationship Id="rId24" Type="http://schemas.openxmlformats.org/officeDocument/2006/relationships/image" Target="../media/image106.png"/><Relationship Id="rId327" Type="http://schemas.openxmlformats.org/officeDocument/2006/relationships/image" Target="../media/image409.png"/><Relationship Id="rId534" Type="http://schemas.openxmlformats.org/officeDocument/2006/relationships/image" Target="../media/image616.png"/><Relationship Id="rId741" Type="http://schemas.openxmlformats.org/officeDocument/2006/relationships/image" Target="../media/image823.png"/><Relationship Id="rId839" Type="http://schemas.openxmlformats.org/officeDocument/2006/relationships/image" Target="../media/image921.png"/><Relationship Id="rId173" Type="http://schemas.openxmlformats.org/officeDocument/2006/relationships/image" Target="../media/image255.png"/><Relationship Id="rId380" Type="http://schemas.openxmlformats.org/officeDocument/2006/relationships/image" Target="../media/image462.png"/><Relationship Id="rId601" Type="http://schemas.openxmlformats.org/officeDocument/2006/relationships/image" Target="../media/image683.png"/><Relationship Id="rId240" Type="http://schemas.openxmlformats.org/officeDocument/2006/relationships/image" Target="../media/image322.png"/><Relationship Id="rId478" Type="http://schemas.openxmlformats.org/officeDocument/2006/relationships/image" Target="../media/image560.png"/><Relationship Id="rId685" Type="http://schemas.openxmlformats.org/officeDocument/2006/relationships/image" Target="../media/image767.png"/><Relationship Id="rId892" Type="http://schemas.openxmlformats.org/officeDocument/2006/relationships/image" Target="../media/image974.png"/><Relationship Id="rId906" Type="http://schemas.openxmlformats.org/officeDocument/2006/relationships/image" Target="../media/image988.png"/><Relationship Id="rId35" Type="http://schemas.openxmlformats.org/officeDocument/2006/relationships/image" Target="../media/image117.png"/><Relationship Id="rId100" Type="http://schemas.openxmlformats.org/officeDocument/2006/relationships/image" Target="../media/image182.png"/><Relationship Id="rId338" Type="http://schemas.openxmlformats.org/officeDocument/2006/relationships/image" Target="../media/image420.png"/><Relationship Id="rId545" Type="http://schemas.openxmlformats.org/officeDocument/2006/relationships/image" Target="../media/image627.png"/><Relationship Id="rId752" Type="http://schemas.openxmlformats.org/officeDocument/2006/relationships/image" Target="../media/image834.png"/><Relationship Id="rId184" Type="http://schemas.openxmlformats.org/officeDocument/2006/relationships/image" Target="../media/image266.png"/><Relationship Id="rId391" Type="http://schemas.openxmlformats.org/officeDocument/2006/relationships/image" Target="../media/image473.png"/><Relationship Id="rId405" Type="http://schemas.openxmlformats.org/officeDocument/2006/relationships/image" Target="../media/image487.png"/><Relationship Id="rId612" Type="http://schemas.openxmlformats.org/officeDocument/2006/relationships/image" Target="../media/image694.png"/><Relationship Id="rId251" Type="http://schemas.openxmlformats.org/officeDocument/2006/relationships/image" Target="../media/image333.png"/><Relationship Id="rId489" Type="http://schemas.openxmlformats.org/officeDocument/2006/relationships/image" Target="../media/image571.png"/><Relationship Id="rId696" Type="http://schemas.openxmlformats.org/officeDocument/2006/relationships/image" Target="../media/image778.png"/><Relationship Id="rId917" Type="http://schemas.openxmlformats.org/officeDocument/2006/relationships/image" Target="../media/image999.png"/><Relationship Id="rId46" Type="http://schemas.openxmlformats.org/officeDocument/2006/relationships/image" Target="../media/image128.png"/><Relationship Id="rId349" Type="http://schemas.openxmlformats.org/officeDocument/2006/relationships/image" Target="../media/image431.png"/><Relationship Id="rId556" Type="http://schemas.openxmlformats.org/officeDocument/2006/relationships/image" Target="../media/image638.png"/><Relationship Id="rId763" Type="http://schemas.openxmlformats.org/officeDocument/2006/relationships/image" Target="../media/image845.png"/><Relationship Id="rId111" Type="http://schemas.openxmlformats.org/officeDocument/2006/relationships/image" Target="../media/image193.png"/><Relationship Id="rId195" Type="http://schemas.openxmlformats.org/officeDocument/2006/relationships/image" Target="../media/image277.png"/><Relationship Id="rId209" Type="http://schemas.openxmlformats.org/officeDocument/2006/relationships/image" Target="../media/image291.png"/><Relationship Id="rId416" Type="http://schemas.openxmlformats.org/officeDocument/2006/relationships/image" Target="../media/image498.png"/><Relationship Id="rId970" Type="http://schemas.openxmlformats.org/officeDocument/2006/relationships/image" Target="../media/image1052.png"/><Relationship Id="rId623" Type="http://schemas.openxmlformats.org/officeDocument/2006/relationships/image" Target="../media/image705.png"/><Relationship Id="rId830" Type="http://schemas.openxmlformats.org/officeDocument/2006/relationships/image" Target="../media/image912.png"/><Relationship Id="rId928" Type="http://schemas.openxmlformats.org/officeDocument/2006/relationships/image" Target="../media/image1010.png"/><Relationship Id="rId57" Type="http://schemas.openxmlformats.org/officeDocument/2006/relationships/image" Target="../media/image139.png"/><Relationship Id="rId262" Type="http://schemas.openxmlformats.org/officeDocument/2006/relationships/image" Target="../media/image344.png"/><Relationship Id="rId567" Type="http://schemas.openxmlformats.org/officeDocument/2006/relationships/image" Target="../media/image649.png"/><Relationship Id="rId122" Type="http://schemas.openxmlformats.org/officeDocument/2006/relationships/image" Target="../media/image204.png"/><Relationship Id="rId774" Type="http://schemas.openxmlformats.org/officeDocument/2006/relationships/image" Target="../media/image856.png"/><Relationship Id="rId981" Type="http://schemas.openxmlformats.org/officeDocument/2006/relationships/image" Target="../media/image1063.png"/><Relationship Id="rId427" Type="http://schemas.openxmlformats.org/officeDocument/2006/relationships/image" Target="../media/image509.png"/><Relationship Id="rId634" Type="http://schemas.openxmlformats.org/officeDocument/2006/relationships/image" Target="../media/image716.png"/><Relationship Id="rId841" Type="http://schemas.openxmlformats.org/officeDocument/2006/relationships/image" Target="../media/image923.png"/><Relationship Id="rId273" Type="http://schemas.openxmlformats.org/officeDocument/2006/relationships/image" Target="../media/image355.png"/><Relationship Id="rId480" Type="http://schemas.openxmlformats.org/officeDocument/2006/relationships/image" Target="../media/image562.png"/><Relationship Id="rId701" Type="http://schemas.openxmlformats.org/officeDocument/2006/relationships/image" Target="../media/image783.png"/><Relationship Id="rId939" Type="http://schemas.openxmlformats.org/officeDocument/2006/relationships/image" Target="../media/image1021.png"/><Relationship Id="rId68" Type="http://schemas.openxmlformats.org/officeDocument/2006/relationships/image" Target="../media/image150.png"/><Relationship Id="rId133" Type="http://schemas.openxmlformats.org/officeDocument/2006/relationships/image" Target="../media/image215.png"/><Relationship Id="rId340" Type="http://schemas.openxmlformats.org/officeDocument/2006/relationships/image" Target="../media/image422.png"/><Relationship Id="rId578" Type="http://schemas.openxmlformats.org/officeDocument/2006/relationships/image" Target="../media/image660.png"/><Relationship Id="rId785" Type="http://schemas.openxmlformats.org/officeDocument/2006/relationships/image" Target="../media/image867.png"/><Relationship Id="rId992" Type="http://schemas.openxmlformats.org/officeDocument/2006/relationships/image" Target="../media/image1074.png"/><Relationship Id="rId200" Type="http://schemas.openxmlformats.org/officeDocument/2006/relationships/image" Target="../media/image282.png"/><Relationship Id="rId438" Type="http://schemas.openxmlformats.org/officeDocument/2006/relationships/image" Target="../media/image520.png"/><Relationship Id="rId645" Type="http://schemas.openxmlformats.org/officeDocument/2006/relationships/image" Target="../media/image727.png"/><Relationship Id="rId852" Type="http://schemas.openxmlformats.org/officeDocument/2006/relationships/image" Target="../media/image934.png"/><Relationship Id="rId284" Type="http://schemas.openxmlformats.org/officeDocument/2006/relationships/image" Target="../media/image366.png"/><Relationship Id="rId491" Type="http://schemas.openxmlformats.org/officeDocument/2006/relationships/image" Target="../media/image573.png"/><Relationship Id="rId505" Type="http://schemas.openxmlformats.org/officeDocument/2006/relationships/image" Target="../media/image587.png"/><Relationship Id="rId712" Type="http://schemas.openxmlformats.org/officeDocument/2006/relationships/image" Target="../media/image794.png"/><Relationship Id="rId79" Type="http://schemas.openxmlformats.org/officeDocument/2006/relationships/image" Target="../media/image161.png"/><Relationship Id="rId144" Type="http://schemas.openxmlformats.org/officeDocument/2006/relationships/image" Target="../media/image226.png"/><Relationship Id="rId589" Type="http://schemas.openxmlformats.org/officeDocument/2006/relationships/image" Target="../media/image671.png"/><Relationship Id="rId796" Type="http://schemas.openxmlformats.org/officeDocument/2006/relationships/image" Target="../media/image878.png"/><Relationship Id="rId351" Type="http://schemas.openxmlformats.org/officeDocument/2006/relationships/image" Target="../media/image433.png"/><Relationship Id="rId449" Type="http://schemas.openxmlformats.org/officeDocument/2006/relationships/image" Target="../media/image531.png"/><Relationship Id="rId656" Type="http://schemas.openxmlformats.org/officeDocument/2006/relationships/image" Target="../media/image738.png"/><Relationship Id="rId863" Type="http://schemas.openxmlformats.org/officeDocument/2006/relationships/image" Target="../media/image945.png"/><Relationship Id="rId211" Type="http://schemas.openxmlformats.org/officeDocument/2006/relationships/image" Target="../media/image293.png"/><Relationship Id="rId295" Type="http://schemas.openxmlformats.org/officeDocument/2006/relationships/image" Target="../media/image377.png"/><Relationship Id="rId309" Type="http://schemas.openxmlformats.org/officeDocument/2006/relationships/image" Target="../media/image391.png"/><Relationship Id="rId516" Type="http://schemas.openxmlformats.org/officeDocument/2006/relationships/image" Target="../media/image598.png"/><Relationship Id="rId723" Type="http://schemas.openxmlformats.org/officeDocument/2006/relationships/image" Target="../media/image805.png"/><Relationship Id="rId930" Type="http://schemas.openxmlformats.org/officeDocument/2006/relationships/image" Target="../media/image1012.png"/><Relationship Id="rId155" Type="http://schemas.openxmlformats.org/officeDocument/2006/relationships/image" Target="../media/image237.png"/><Relationship Id="rId362" Type="http://schemas.openxmlformats.org/officeDocument/2006/relationships/image" Target="../media/image444.png"/><Relationship Id="rId222" Type="http://schemas.openxmlformats.org/officeDocument/2006/relationships/image" Target="../media/image304.png"/><Relationship Id="rId667" Type="http://schemas.openxmlformats.org/officeDocument/2006/relationships/image" Target="../media/image749.png"/><Relationship Id="rId874" Type="http://schemas.openxmlformats.org/officeDocument/2006/relationships/image" Target="../media/image956.png"/><Relationship Id="rId17" Type="http://schemas.openxmlformats.org/officeDocument/2006/relationships/image" Target="../media/image99.png"/><Relationship Id="rId527" Type="http://schemas.openxmlformats.org/officeDocument/2006/relationships/image" Target="../media/image609.png"/><Relationship Id="rId734" Type="http://schemas.openxmlformats.org/officeDocument/2006/relationships/image" Target="../media/image816.png"/><Relationship Id="rId941" Type="http://schemas.openxmlformats.org/officeDocument/2006/relationships/image" Target="../media/image1023.png"/><Relationship Id="rId70" Type="http://schemas.openxmlformats.org/officeDocument/2006/relationships/image" Target="../media/image152.png"/><Relationship Id="rId166" Type="http://schemas.openxmlformats.org/officeDocument/2006/relationships/image" Target="../media/image248.png"/><Relationship Id="rId373" Type="http://schemas.openxmlformats.org/officeDocument/2006/relationships/image" Target="../media/image455.png"/><Relationship Id="rId580" Type="http://schemas.openxmlformats.org/officeDocument/2006/relationships/image" Target="../media/image662.png"/><Relationship Id="rId801" Type="http://schemas.openxmlformats.org/officeDocument/2006/relationships/image" Target="../media/image883.png"/><Relationship Id="rId1" Type="http://schemas.openxmlformats.org/officeDocument/2006/relationships/image" Target="../media/image83.png"/><Relationship Id="rId233" Type="http://schemas.openxmlformats.org/officeDocument/2006/relationships/image" Target="../media/image315.png"/><Relationship Id="rId440" Type="http://schemas.openxmlformats.org/officeDocument/2006/relationships/image" Target="../media/image522.png"/><Relationship Id="rId678" Type="http://schemas.openxmlformats.org/officeDocument/2006/relationships/image" Target="../media/image760.png"/><Relationship Id="rId885" Type="http://schemas.openxmlformats.org/officeDocument/2006/relationships/image" Target="../media/image967.png"/><Relationship Id="rId28" Type="http://schemas.openxmlformats.org/officeDocument/2006/relationships/image" Target="../media/image110.png"/><Relationship Id="rId300" Type="http://schemas.openxmlformats.org/officeDocument/2006/relationships/image" Target="../media/image382.png"/><Relationship Id="rId538" Type="http://schemas.openxmlformats.org/officeDocument/2006/relationships/image" Target="../media/image620.png"/><Relationship Id="rId745" Type="http://schemas.openxmlformats.org/officeDocument/2006/relationships/image" Target="../media/image827.png"/><Relationship Id="rId952" Type="http://schemas.openxmlformats.org/officeDocument/2006/relationships/image" Target="../media/image1034.png"/><Relationship Id="rId81" Type="http://schemas.openxmlformats.org/officeDocument/2006/relationships/image" Target="../media/image163.png"/><Relationship Id="rId177" Type="http://schemas.openxmlformats.org/officeDocument/2006/relationships/image" Target="../media/image259.png"/><Relationship Id="rId384" Type="http://schemas.openxmlformats.org/officeDocument/2006/relationships/image" Target="../media/image466.png"/><Relationship Id="rId591" Type="http://schemas.openxmlformats.org/officeDocument/2006/relationships/image" Target="../media/image673.png"/><Relationship Id="rId605" Type="http://schemas.openxmlformats.org/officeDocument/2006/relationships/image" Target="../media/image687.png"/><Relationship Id="rId812" Type="http://schemas.openxmlformats.org/officeDocument/2006/relationships/image" Target="../media/image894.png"/><Relationship Id="rId244" Type="http://schemas.openxmlformats.org/officeDocument/2006/relationships/image" Target="../media/image326.png"/><Relationship Id="rId689" Type="http://schemas.openxmlformats.org/officeDocument/2006/relationships/image" Target="../media/image771.png"/><Relationship Id="rId896" Type="http://schemas.openxmlformats.org/officeDocument/2006/relationships/image" Target="../media/image978.png"/><Relationship Id="rId39" Type="http://schemas.openxmlformats.org/officeDocument/2006/relationships/image" Target="../media/image121.png"/><Relationship Id="rId451" Type="http://schemas.openxmlformats.org/officeDocument/2006/relationships/image" Target="../media/image533.png"/><Relationship Id="rId549" Type="http://schemas.openxmlformats.org/officeDocument/2006/relationships/image" Target="../media/image631.png"/><Relationship Id="rId756" Type="http://schemas.openxmlformats.org/officeDocument/2006/relationships/image" Target="../media/image838.png"/><Relationship Id="rId104" Type="http://schemas.openxmlformats.org/officeDocument/2006/relationships/image" Target="../media/image186.png"/><Relationship Id="rId188" Type="http://schemas.openxmlformats.org/officeDocument/2006/relationships/image" Target="../media/image270.png"/><Relationship Id="rId311" Type="http://schemas.openxmlformats.org/officeDocument/2006/relationships/image" Target="../media/image393.png"/><Relationship Id="rId395" Type="http://schemas.openxmlformats.org/officeDocument/2006/relationships/image" Target="../media/image477.png"/><Relationship Id="rId409" Type="http://schemas.openxmlformats.org/officeDocument/2006/relationships/image" Target="../media/image491.png"/><Relationship Id="rId963" Type="http://schemas.openxmlformats.org/officeDocument/2006/relationships/image" Target="../media/image1045.png"/><Relationship Id="rId92" Type="http://schemas.openxmlformats.org/officeDocument/2006/relationships/image" Target="../media/image174.png"/><Relationship Id="rId616" Type="http://schemas.openxmlformats.org/officeDocument/2006/relationships/image" Target="../media/image698.png"/><Relationship Id="rId823" Type="http://schemas.openxmlformats.org/officeDocument/2006/relationships/image" Target="../media/image905.png"/><Relationship Id="rId255" Type="http://schemas.openxmlformats.org/officeDocument/2006/relationships/image" Target="../media/image337.png"/><Relationship Id="rId462" Type="http://schemas.openxmlformats.org/officeDocument/2006/relationships/image" Target="../media/image544.png"/><Relationship Id="rId115" Type="http://schemas.openxmlformats.org/officeDocument/2006/relationships/image" Target="../media/image197.png"/><Relationship Id="rId322" Type="http://schemas.openxmlformats.org/officeDocument/2006/relationships/image" Target="../media/image404.png"/><Relationship Id="rId767" Type="http://schemas.openxmlformats.org/officeDocument/2006/relationships/image" Target="../media/image849.png"/><Relationship Id="rId974" Type="http://schemas.openxmlformats.org/officeDocument/2006/relationships/image" Target="../media/image1056.png"/><Relationship Id="rId199" Type="http://schemas.openxmlformats.org/officeDocument/2006/relationships/image" Target="../media/image281.png"/><Relationship Id="rId627" Type="http://schemas.openxmlformats.org/officeDocument/2006/relationships/image" Target="../media/image709.png"/><Relationship Id="rId834" Type="http://schemas.openxmlformats.org/officeDocument/2006/relationships/image" Target="../media/image916.png"/><Relationship Id="rId266" Type="http://schemas.openxmlformats.org/officeDocument/2006/relationships/image" Target="../media/image348.png"/><Relationship Id="rId473" Type="http://schemas.openxmlformats.org/officeDocument/2006/relationships/image" Target="../media/image555.png"/><Relationship Id="rId680" Type="http://schemas.openxmlformats.org/officeDocument/2006/relationships/image" Target="../media/image762.png"/><Relationship Id="rId901" Type="http://schemas.openxmlformats.org/officeDocument/2006/relationships/image" Target="../media/image983.png"/><Relationship Id="rId30" Type="http://schemas.openxmlformats.org/officeDocument/2006/relationships/image" Target="../media/image112.png"/><Relationship Id="rId126" Type="http://schemas.openxmlformats.org/officeDocument/2006/relationships/image" Target="../media/image208.png"/><Relationship Id="rId333" Type="http://schemas.openxmlformats.org/officeDocument/2006/relationships/image" Target="../media/image415.png"/><Relationship Id="rId540" Type="http://schemas.openxmlformats.org/officeDocument/2006/relationships/image" Target="../media/image622.png"/><Relationship Id="rId778" Type="http://schemas.openxmlformats.org/officeDocument/2006/relationships/image" Target="../media/image860.png"/><Relationship Id="rId985" Type="http://schemas.openxmlformats.org/officeDocument/2006/relationships/image" Target="../media/image1067.png"/><Relationship Id="rId638" Type="http://schemas.openxmlformats.org/officeDocument/2006/relationships/image" Target="../media/image720.png"/><Relationship Id="rId845" Type="http://schemas.openxmlformats.org/officeDocument/2006/relationships/image" Target="../media/image927.png"/><Relationship Id="rId277" Type="http://schemas.openxmlformats.org/officeDocument/2006/relationships/image" Target="../media/image359.png"/><Relationship Id="rId400" Type="http://schemas.openxmlformats.org/officeDocument/2006/relationships/image" Target="../media/image482.png"/><Relationship Id="rId484" Type="http://schemas.openxmlformats.org/officeDocument/2006/relationships/image" Target="../media/image566.png"/><Relationship Id="rId705" Type="http://schemas.openxmlformats.org/officeDocument/2006/relationships/image" Target="../media/image787.png"/><Relationship Id="rId137" Type="http://schemas.openxmlformats.org/officeDocument/2006/relationships/image" Target="../media/image219.png"/><Relationship Id="rId302" Type="http://schemas.openxmlformats.org/officeDocument/2006/relationships/image" Target="../media/image384.png"/><Relationship Id="rId344" Type="http://schemas.openxmlformats.org/officeDocument/2006/relationships/image" Target="../media/image426.png"/><Relationship Id="rId691" Type="http://schemas.openxmlformats.org/officeDocument/2006/relationships/image" Target="../media/image773.png"/><Relationship Id="rId747" Type="http://schemas.openxmlformats.org/officeDocument/2006/relationships/image" Target="../media/image829.png"/><Relationship Id="rId789" Type="http://schemas.openxmlformats.org/officeDocument/2006/relationships/image" Target="../media/image871.png"/><Relationship Id="rId912" Type="http://schemas.openxmlformats.org/officeDocument/2006/relationships/image" Target="../media/image994.png"/><Relationship Id="rId954" Type="http://schemas.openxmlformats.org/officeDocument/2006/relationships/image" Target="../media/image1036.png"/><Relationship Id="rId996" Type="http://schemas.openxmlformats.org/officeDocument/2006/relationships/image" Target="../media/image1078.jpeg"/><Relationship Id="rId41" Type="http://schemas.openxmlformats.org/officeDocument/2006/relationships/image" Target="../media/image123.png"/><Relationship Id="rId83" Type="http://schemas.openxmlformats.org/officeDocument/2006/relationships/image" Target="../media/image165.png"/><Relationship Id="rId179" Type="http://schemas.openxmlformats.org/officeDocument/2006/relationships/image" Target="../media/image261.png"/><Relationship Id="rId386" Type="http://schemas.openxmlformats.org/officeDocument/2006/relationships/image" Target="../media/image468.png"/><Relationship Id="rId551" Type="http://schemas.openxmlformats.org/officeDocument/2006/relationships/image" Target="../media/image633.png"/><Relationship Id="rId593" Type="http://schemas.openxmlformats.org/officeDocument/2006/relationships/image" Target="../media/image675.png"/><Relationship Id="rId607" Type="http://schemas.openxmlformats.org/officeDocument/2006/relationships/image" Target="../media/image689.png"/><Relationship Id="rId649" Type="http://schemas.openxmlformats.org/officeDocument/2006/relationships/image" Target="../media/image731.png"/><Relationship Id="rId814" Type="http://schemas.openxmlformats.org/officeDocument/2006/relationships/image" Target="../media/image896.png"/><Relationship Id="rId856" Type="http://schemas.openxmlformats.org/officeDocument/2006/relationships/image" Target="../media/image938.png"/><Relationship Id="rId190" Type="http://schemas.openxmlformats.org/officeDocument/2006/relationships/image" Target="../media/image272.png"/><Relationship Id="rId204" Type="http://schemas.openxmlformats.org/officeDocument/2006/relationships/image" Target="../media/image286.png"/><Relationship Id="rId246" Type="http://schemas.openxmlformats.org/officeDocument/2006/relationships/image" Target="../media/image328.png"/><Relationship Id="rId288" Type="http://schemas.openxmlformats.org/officeDocument/2006/relationships/image" Target="../media/image370.png"/><Relationship Id="rId411" Type="http://schemas.openxmlformats.org/officeDocument/2006/relationships/image" Target="../media/image493.png"/><Relationship Id="rId453" Type="http://schemas.openxmlformats.org/officeDocument/2006/relationships/image" Target="../media/image535.png"/><Relationship Id="rId509" Type="http://schemas.openxmlformats.org/officeDocument/2006/relationships/image" Target="../media/image591.png"/><Relationship Id="rId660" Type="http://schemas.openxmlformats.org/officeDocument/2006/relationships/image" Target="../media/image742.png"/><Relationship Id="rId898" Type="http://schemas.openxmlformats.org/officeDocument/2006/relationships/image" Target="../media/image980.png"/><Relationship Id="rId106" Type="http://schemas.openxmlformats.org/officeDocument/2006/relationships/image" Target="../media/image188.png"/><Relationship Id="rId313" Type="http://schemas.openxmlformats.org/officeDocument/2006/relationships/image" Target="../media/image395.png"/><Relationship Id="rId495" Type="http://schemas.openxmlformats.org/officeDocument/2006/relationships/image" Target="../media/image577.png"/><Relationship Id="rId716" Type="http://schemas.openxmlformats.org/officeDocument/2006/relationships/image" Target="../media/image798.png"/><Relationship Id="rId758" Type="http://schemas.openxmlformats.org/officeDocument/2006/relationships/image" Target="../media/image840.png"/><Relationship Id="rId923" Type="http://schemas.openxmlformats.org/officeDocument/2006/relationships/image" Target="../media/image1005.png"/><Relationship Id="rId965" Type="http://schemas.openxmlformats.org/officeDocument/2006/relationships/image" Target="../media/image1047.png"/><Relationship Id="rId10" Type="http://schemas.openxmlformats.org/officeDocument/2006/relationships/image" Target="../media/image92.png"/><Relationship Id="rId52" Type="http://schemas.openxmlformats.org/officeDocument/2006/relationships/image" Target="../media/image134.png"/><Relationship Id="rId94" Type="http://schemas.openxmlformats.org/officeDocument/2006/relationships/image" Target="../media/image176.png"/><Relationship Id="rId148" Type="http://schemas.openxmlformats.org/officeDocument/2006/relationships/image" Target="../media/image230.png"/><Relationship Id="rId355" Type="http://schemas.openxmlformats.org/officeDocument/2006/relationships/image" Target="../media/image437.png"/><Relationship Id="rId397" Type="http://schemas.openxmlformats.org/officeDocument/2006/relationships/image" Target="../media/image479.png"/><Relationship Id="rId520" Type="http://schemas.openxmlformats.org/officeDocument/2006/relationships/image" Target="../media/image602.png"/><Relationship Id="rId562" Type="http://schemas.openxmlformats.org/officeDocument/2006/relationships/image" Target="../media/image644.png"/><Relationship Id="rId618" Type="http://schemas.openxmlformats.org/officeDocument/2006/relationships/image" Target="../media/image700.png"/><Relationship Id="rId825" Type="http://schemas.openxmlformats.org/officeDocument/2006/relationships/image" Target="../media/image907.png"/><Relationship Id="rId215" Type="http://schemas.openxmlformats.org/officeDocument/2006/relationships/image" Target="../media/image297.png"/><Relationship Id="rId257" Type="http://schemas.openxmlformats.org/officeDocument/2006/relationships/image" Target="../media/image339.png"/><Relationship Id="rId422" Type="http://schemas.openxmlformats.org/officeDocument/2006/relationships/image" Target="../media/image504.png"/><Relationship Id="rId464" Type="http://schemas.openxmlformats.org/officeDocument/2006/relationships/image" Target="../media/image546.png"/><Relationship Id="rId867" Type="http://schemas.openxmlformats.org/officeDocument/2006/relationships/image" Target="../media/image949.png"/><Relationship Id="rId299" Type="http://schemas.openxmlformats.org/officeDocument/2006/relationships/image" Target="../media/image381.png"/><Relationship Id="rId727" Type="http://schemas.openxmlformats.org/officeDocument/2006/relationships/image" Target="../media/image809.png"/><Relationship Id="rId934" Type="http://schemas.openxmlformats.org/officeDocument/2006/relationships/image" Target="../media/image1016.png"/><Relationship Id="rId63" Type="http://schemas.openxmlformats.org/officeDocument/2006/relationships/image" Target="../media/image145.png"/><Relationship Id="rId159" Type="http://schemas.openxmlformats.org/officeDocument/2006/relationships/image" Target="../media/image241.png"/><Relationship Id="rId366" Type="http://schemas.openxmlformats.org/officeDocument/2006/relationships/image" Target="../media/image448.png"/><Relationship Id="rId573" Type="http://schemas.openxmlformats.org/officeDocument/2006/relationships/image" Target="../media/image655.png"/><Relationship Id="rId780" Type="http://schemas.openxmlformats.org/officeDocument/2006/relationships/image" Target="../media/image862.png"/><Relationship Id="rId226" Type="http://schemas.openxmlformats.org/officeDocument/2006/relationships/image" Target="../media/image308.png"/><Relationship Id="rId433" Type="http://schemas.openxmlformats.org/officeDocument/2006/relationships/image" Target="../media/image515.png"/><Relationship Id="rId878" Type="http://schemas.openxmlformats.org/officeDocument/2006/relationships/image" Target="../media/image960.png"/><Relationship Id="rId640" Type="http://schemas.openxmlformats.org/officeDocument/2006/relationships/image" Target="../media/image722.png"/><Relationship Id="rId738" Type="http://schemas.openxmlformats.org/officeDocument/2006/relationships/image" Target="../media/image820.png"/><Relationship Id="rId945" Type="http://schemas.openxmlformats.org/officeDocument/2006/relationships/image" Target="../media/image1027.png"/><Relationship Id="rId74" Type="http://schemas.openxmlformats.org/officeDocument/2006/relationships/image" Target="../media/image156.png"/><Relationship Id="rId377" Type="http://schemas.openxmlformats.org/officeDocument/2006/relationships/image" Target="../media/image459.png"/><Relationship Id="rId500" Type="http://schemas.openxmlformats.org/officeDocument/2006/relationships/image" Target="../media/image582.png"/><Relationship Id="rId584" Type="http://schemas.openxmlformats.org/officeDocument/2006/relationships/image" Target="../media/image666.png"/><Relationship Id="rId805" Type="http://schemas.openxmlformats.org/officeDocument/2006/relationships/image" Target="../media/image887.png"/><Relationship Id="rId5" Type="http://schemas.openxmlformats.org/officeDocument/2006/relationships/image" Target="../media/image87.png"/><Relationship Id="rId237" Type="http://schemas.openxmlformats.org/officeDocument/2006/relationships/image" Target="../media/image319.png"/><Relationship Id="rId791" Type="http://schemas.openxmlformats.org/officeDocument/2006/relationships/image" Target="../media/image873.png"/><Relationship Id="rId889" Type="http://schemas.openxmlformats.org/officeDocument/2006/relationships/image" Target="../media/image971.png"/><Relationship Id="rId444" Type="http://schemas.openxmlformats.org/officeDocument/2006/relationships/image" Target="../media/image526.png"/><Relationship Id="rId651" Type="http://schemas.openxmlformats.org/officeDocument/2006/relationships/image" Target="../media/image733.png"/><Relationship Id="rId749" Type="http://schemas.openxmlformats.org/officeDocument/2006/relationships/image" Target="../media/image831.png"/><Relationship Id="rId290" Type="http://schemas.openxmlformats.org/officeDocument/2006/relationships/image" Target="../media/image372.png"/><Relationship Id="rId304" Type="http://schemas.openxmlformats.org/officeDocument/2006/relationships/image" Target="../media/image386.png"/><Relationship Id="rId388" Type="http://schemas.openxmlformats.org/officeDocument/2006/relationships/image" Target="../media/image470.png"/><Relationship Id="rId511" Type="http://schemas.openxmlformats.org/officeDocument/2006/relationships/image" Target="../media/image593.png"/><Relationship Id="rId609" Type="http://schemas.openxmlformats.org/officeDocument/2006/relationships/image" Target="../media/image691.png"/><Relationship Id="rId956" Type="http://schemas.openxmlformats.org/officeDocument/2006/relationships/image" Target="../media/image1038.png"/><Relationship Id="rId85" Type="http://schemas.openxmlformats.org/officeDocument/2006/relationships/image" Target="../media/image167.png"/><Relationship Id="rId150" Type="http://schemas.openxmlformats.org/officeDocument/2006/relationships/image" Target="../media/image232.png"/><Relationship Id="rId595" Type="http://schemas.openxmlformats.org/officeDocument/2006/relationships/image" Target="../media/image677.png"/><Relationship Id="rId816" Type="http://schemas.openxmlformats.org/officeDocument/2006/relationships/image" Target="../media/image898.png"/><Relationship Id="rId248" Type="http://schemas.openxmlformats.org/officeDocument/2006/relationships/image" Target="../media/image330.png"/><Relationship Id="rId455" Type="http://schemas.openxmlformats.org/officeDocument/2006/relationships/image" Target="../media/image537.png"/><Relationship Id="rId662" Type="http://schemas.openxmlformats.org/officeDocument/2006/relationships/image" Target="../media/image744.png"/><Relationship Id="rId12" Type="http://schemas.openxmlformats.org/officeDocument/2006/relationships/image" Target="../media/image94.png"/><Relationship Id="rId108" Type="http://schemas.openxmlformats.org/officeDocument/2006/relationships/image" Target="../media/image190.png"/><Relationship Id="rId315" Type="http://schemas.openxmlformats.org/officeDocument/2006/relationships/image" Target="../media/image397.png"/><Relationship Id="rId522" Type="http://schemas.openxmlformats.org/officeDocument/2006/relationships/image" Target="../media/image604.png"/><Relationship Id="rId967" Type="http://schemas.openxmlformats.org/officeDocument/2006/relationships/image" Target="../media/image1049.png"/><Relationship Id="rId96" Type="http://schemas.openxmlformats.org/officeDocument/2006/relationships/image" Target="../media/image178.png"/><Relationship Id="rId161" Type="http://schemas.openxmlformats.org/officeDocument/2006/relationships/image" Target="../media/image243.png"/><Relationship Id="rId399" Type="http://schemas.openxmlformats.org/officeDocument/2006/relationships/image" Target="../media/image481.png"/><Relationship Id="rId827" Type="http://schemas.openxmlformats.org/officeDocument/2006/relationships/image" Target="../media/image909.png"/><Relationship Id="rId259" Type="http://schemas.openxmlformats.org/officeDocument/2006/relationships/image" Target="../media/image341.png"/><Relationship Id="rId466" Type="http://schemas.openxmlformats.org/officeDocument/2006/relationships/image" Target="../media/image548.png"/><Relationship Id="rId673" Type="http://schemas.openxmlformats.org/officeDocument/2006/relationships/image" Target="../media/image755.png"/><Relationship Id="rId880" Type="http://schemas.openxmlformats.org/officeDocument/2006/relationships/image" Target="../media/image962.png"/><Relationship Id="rId23" Type="http://schemas.openxmlformats.org/officeDocument/2006/relationships/image" Target="../media/image105.png"/><Relationship Id="rId119" Type="http://schemas.openxmlformats.org/officeDocument/2006/relationships/image" Target="../media/image201.png"/><Relationship Id="rId326" Type="http://schemas.openxmlformats.org/officeDocument/2006/relationships/image" Target="../media/image408.png"/><Relationship Id="rId533" Type="http://schemas.openxmlformats.org/officeDocument/2006/relationships/image" Target="../media/image615.png"/><Relationship Id="rId978" Type="http://schemas.openxmlformats.org/officeDocument/2006/relationships/image" Target="../media/image1060.png"/><Relationship Id="rId740" Type="http://schemas.openxmlformats.org/officeDocument/2006/relationships/image" Target="../media/image822.png"/><Relationship Id="rId838" Type="http://schemas.openxmlformats.org/officeDocument/2006/relationships/image" Target="../media/image920.png"/><Relationship Id="rId172" Type="http://schemas.openxmlformats.org/officeDocument/2006/relationships/image" Target="../media/image254.png"/><Relationship Id="rId477" Type="http://schemas.openxmlformats.org/officeDocument/2006/relationships/image" Target="../media/image559.png"/><Relationship Id="rId600" Type="http://schemas.openxmlformats.org/officeDocument/2006/relationships/image" Target="../media/image682.png"/><Relationship Id="rId684" Type="http://schemas.openxmlformats.org/officeDocument/2006/relationships/image" Target="../media/image766.png"/><Relationship Id="rId337" Type="http://schemas.openxmlformats.org/officeDocument/2006/relationships/image" Target="../media/image419.png"/><Relationship Id="rId891" Type="http://schemas.openxmlformats.org/officeDocument/2006/relationships/image" Target="../media/image973.png"/><Relationship Id="rId905" Type="http://schemas.openxmlformats.org/officeDocument/2006/relationships/image" Target="../media/image987.png"/><Relationship Id="rId989" Type="http://schemas.openxmlformats.org/officeDocument/2006/relationships/image" Target="../media/image1071.png"/><Relationship Id="rId34" Type="http://schemas.openxmlformats.org/officeDocument/2006/relationships/image" Target="../media/image116.png"/><Relationship Id="rId544" Type="http://schemas.openxmlformats.org/officeDocument/2006/relationships/image" Target="../media/image626.png"/><Relationship Id="rId751" Type="http://schemas.openxmlformats.org/officeDocument/2006/relationships/image" Target="../media/image833.png"/><Relationship Id="rId849" Type="http://schemas.openxmlformats.org/officeDocument/2006/relationships/image" Target="../media/image931.png"/><Relationship Id="rId183" Type="http://schemas.openxmlformats.org/officeDocument/2006/relationships/image" Target="../media/image265.png"/><Relationship Id="rId390" Type="http://schemas.openxmlformats.org/officeDocument/2006/relationships/image" Target="../media/image472.png"/><Relationship Id="rId404" Type="http://schemas.openxmlformats.org/officeDocument/2006/relationships/image" Target="../media/image486.png"/><Relationship Id="rId611" Type="http://schemas.openxmlformats.org/officeDocument/2006/relationships/image" Target="../media/image693.png"/><Relationship Id="rId250" Type="http://schemas.openxmlformats.org/officeDocument/2006/relationships/image" Target="../media/image332.png"/><Relationship Id="rId488" Type="http://schemas.openxmlformats.org/officeDocument/2006/relationships/image" Target="../media/image570.png"/><Relationship Id="rId695" Type="http://schemas.openxmlformats.org/officeDocument/2006/relationships/image" Target="../media/image777.png"/><Relationship Id="rId709" Type="http://schemas.openxmlformats.org/officeDocument/2006/relationships/image" Target="../media/image791.png"/><Relationship Id="rId916" Type="http://schemas.openxmlformats.org/officeDocument/2006/relationships/image" Target="../media/image998.png"/><Relationship Id="rId45" Type="http://schemas.openxmlformats.org/officeDocument/2006/relationships/image" Target="../media/image127.png"/><Relationship Id="rId110" Type="http://schemas.openxmlformats.org/officeDocument/2006/relationships/image" Target="../media/image192.png"/><Relationship Id="rId348" Type="http://schemas.openxmlformats.org/officeDocument/2006/relationships/image" Target="../media/image430.png"/><Relationship Id="rId555" Type="http://schemas.openxmlformats.org/officeDocument/2006/relationships/image" Target="../media/image637.png"/><Relationship Id="rId762" Type="http://schemas.openxmlformats.org/officeDocument/2006/relationships/image" Target="../media/image844.png"/><Relationship Id="rId194" Type="http://schemas.openxmlformats.org/officeDocument/2006/relationships/image" Target="../media/image276.png"/><Relationship Id="rId208" Type="http://schemas.openxmlformats.org/officeDocument/2006/relationships/image" Target="../media/image290.png"/><Relationship Id="rId415" Type="http://schemas.openxmlformats.org/officeDocument/2006/relationships/image" Target="../media/image497.png"/><Relationship Id="rId622" Type="http://schemas.openxmlformats.org/officeDocument/2006/relationships/image" Target="../media/image704.png"/><Relationship Id="rId261" Type="http://schemas.openxmlformats.org/officeDocument/2006/relationships/image" Target="../media/image343.png"/><Relationship Id="rId499" Type="http://schemas.openxmlformats.org/officeDocument/2006/relationships/image" Target="../media/image581.png"/><Relationship Id="rId927" Type="http://schemas.openxmlformats.org/officeDocument/2006/relationships/image" Target="../media/image1009.png"/><Relationship Id="rId56" Type="http://schemas.openxmlformats.org/officeDocument/2006/relationships/image" Target="../media/image138.png"/><Relationship Id="rId359" Type="http://schemas.openxmlformats.org/officeDocument/2006/relationships/image" Target="../media/image441.png"/><Relationship Id="rId566" Type="http://schemas.openxmlformats.org/officeDocument/2006/relationships/image" Target="../media/image648.png"/><Relationship Id="rId773" Type="http://schemas.openxmlformats.org/officeDocument/2006/relationships/image" Target="../media/image855.png"/><Relationship Id="rId121" Type="http://schemas.openxmlformats.org/officeDocument/2006/relationships/image" Target="../media/image203.png"/><Relationship Id="rId219" Type="http://schemas.openxmlformats.org/officeDocument/2006/relationships/image" Target="../media/image301.png"/><Relationship Id="rId426" Type="http://schemas.openxmlformats.org/officeDocument/2006/relationships/image" Target="../media/image508.png"/><Relationship Id="rId633" Type="http://schemas.openxmlformats.org/officeDocument/2006/relationships/image" Target="../media/image715.png"/><Relationship Id="rId980" Type="http://schemas.openxmlformats.org/officeDocument/2006/relationships/image" Target="../media/image1062.png"/><Relationship Id="rId840" Type="http://schemas.openxmlformats.org/officeDocument/2006/relationships/image" Target="../media/image922.png"/><Relationship Id="rId938" Type="http://schemas.openxmlformats.org/officeDocument/2006/relationships/image" Target="../media/image1020.png"/><Relationship Id="rId67" Type="http://schemas.openxmlformats.org/officeDocument/2006/relationships/image" Target="../media/image149.png"/><Relationship Id="rId272" Type="http://schemas.openxmlformats.org/officeDocument/2006/relationships/image" Target="../media/image354.png"/><Relationship Id="rId577" Type="http://schemas.openxmlformats.org/officeDocument/2006/relationships/image" Target="../media/image659.png"/><Relationship Id="rId700" Type="http://schemas.openxmlformats.org/officeDocument/2006/relationships/image" Target="../media/image782.png"/><Relationship Id="rId132" Type="http://schemas.openxmlformats.org/officeDocument/2006/relationships/image" Target="../media/image214.png"/><Relationship Id="rId784" Type="http://schemas.openxmlformats.org/officeDocument/2006/relationships/image" Target="../media/image866.png"/><Relationship Id="rId991" Type="http://schemas.openxmlformats.org/officeDocument/2006/relationships/image" Target="../media/image1073.png"/><Relationship Id="rId437" Type="http://schemas.openxmlformats.org/officeDocument/2006/relationships/image" Target="../media/image519.png"/><Relationship Id="rId644" Type="http://schemas.openxmlformats.org/officeDocument/2006/relationships/image" Target="../media/image726.png"/><Relationship Id="rId851" Type="http://schemas.openxmlformats.org/officeDocument/2006/relationships/image" Target="../media/image933.png"/><Relationship Id="rId283" Type="http://schemas.openxmlformats.org/officeDocument/2006/relationships/image" Target="../media/image365.png"/><Relationship Id="rId490" Type="http://schemas.openxmlformats.org/officeDocument/2006/relationships/image" Target="../media/image572.png"/><Relationship Id="rId504" Type="http://schemas.openxmlformats.org/officeDocument/2006/relationships/image" Target="../media/image586.png"/><Relationship Id="rId711" Type="http://schemas.openxmlformats.org/officeDocument/2006/relationships/image" Target="../media/image793.png"/><Relationship Id="rId949" Type="http://schemas.openxmlformats.org/officeDocument/2006/relationships/image" Target="../media/image1031.png"/><Relationship Id="rId78" Type="http://schemas.openxmlformats.org/officeDocument/2006/relationships/image" Target="../media/image160.png"/><Relationship Id="rId143" Type="http://schemas.openxmlformats.org/officeDocument/2006/relationships/image" Target="../media/image225.png"/><Relationship Id="rId350" Type="http://schemas.openxmlformats.org/officeDocument/2006/relationships/image" Target="../media/image432.png"/><Relationship Id="rId588" Type="http://schemas.openxmlformats.org/officeDocument/2006/relationships/image" Target="../media/image670.png"/><Relationship Id="rId795" Type="http://schemas.openxmlformats.org/officeDocument/2006/relationships/image" Target="../media/image877.png"/><Relationship Id="rId809" Type="http://schemas.openxmlformats.org/officeDocument/2006/relationships/image" Target="../media/image891.png"/><Relationship Id="rId9" Type="http://schemas.openxmlformats.org/officeDocument/2006/relationships/image" Target="../media/image91.png"/><Relationship Id="rId210" Type="http://schemas.openxmlformats.org/officeDocument/2006/relationships/image" Target="../media/image292.png"/><Relationship Id="rId448" Type="http://schemas.openxmlformats.org/officeDocument/2006/relationships/image" Target="../media/image530.png"/><Relationship Id="rId655" Type="http://schemas.openxmlformats.org/officeDocument/2006/relationships/image" Target="../media/image737.png"/><Relationship Id="rId862" Type="http://schemas.openxmlformats.org/officeDocument/2006/relationships/image" Target="../media/image944.png"/><Relationship Id="rId294" Type="http://schemas.openxmlformats.org/officeDocument/2006/relationships/image" Target="../media/image376.png"/><Relationship Id="rId308" Type="http://schemas.openxmlformats.org/officeDocument/2006/relationships/image" Target="../media/image390.png"/><Relationship Id="rId515" Type="http://schemas.openxmlformats.org/officeDocument/2006/relationships/image" Target="../media/image597.png"/><Relationship Id="rId722" Type="http://schemas.openxmlformats.org/officeDocument/2006/relationships/image" Target="../media/image804.png"/><Relationship Id="rId89" Type="http://schemas.openxmlformats.org/officeDocument/2006/relationships/image" Target="../media/image171.png"/><Relationship Id="rId154" Type="http://schemas.openxmlformats.org/officeDocument/2006/relationships/image" Target="../media/image236.png"/><Relationship Id="rId361" Type="http://schemas.openxmlformats.org/officeDocument/2006/relationships/image" Target="../media/image443.png"/><Relationship Id="rId599" Type="http://schemas.openxmlformats.org/officeDocument/2006/relationships/image" Target="../media/image681.png"/><Relationship Id="rId459" Type="http://schemas.openxmlformats.org/officeDocument/2006/relationships/image" Target="../media/image541.png"/><Relationship Id="rId666" Type="http://schemas.openxmlformats.org/officeDocument/2006/relationships/image" Target="../media/image748.png"/><Relationship Id="rId873" Type="http://schemas.openxmlformats.org/officeDocument/2006/relationships/image" Target="../media/image955.png"/><Relationship Id="rId16" Type="http://schemas.openxmlformats.org/officeDocument/2006/relationships/image" Target="../media/image98.png"/><Relationship Id="rId221" Type="http://schemas.openxmlformats.org/officeDocument/2006/relationships/image" Target="../media/image303.png"/><Relationship Id="rId319" Type="http://schemas.openxmlformats.org/officeDocument/2006/relationships/image" Target="../media/image401.png"/><Relationship Id="rId526" Type="http://schemas.openxmlformats.org/officeDocument/2006/relationships/image" Target="../media/image608.png"/><Relationship Id="rId733" Type="http://schemas.openxmlformats.org/officeDocument/2006/relationships/image" Target="../media/image815.png"/><Relationship Id="rId940" Type="http://schemas.openxmlformats.org/officeDocument/2006/relationships/image" Target="../media/image1022.png"/><Relationship Id="rId165" Type="http://schemas.openxmlformats.org/officeDocument/2006/relationships/image" Target="../media/image247.png"/><Relationship Id="rId372" Type="http://schemas.openxmlformats.org/officeDocument/2006/relationships/image" Target="../media/image454.png"/><Relationship Id="rId677" Type="http://schemas.openxmlformats.org/officeDocument/2006/relationships/image" Target="../media/image759.png"/><Relationship Id="rId800" Type="http://schemas.openxmlformats.org/officeDocument/2006/relationships/image" Target="../media/image882.png"/><Relationship Id="rId232" Type="http://schemas.openxmlformats.org/officeDocument/2006/relationships/image" Target="../media/image314.png"/><Relationship Id="rId884" Type="http://schemas.openxmlformats.org/officeDocument/2006/relationships/image" Target="../media/image966.png"/><Relationship Id="rId27" Type="http://schemas.openxmlformats.org/officeDocument/2006/relationships/image" Target="../media/image109.png"/><Relationship Id="rId537" Type="http://schemas.openxmlformats.org/officeDocument/2006/relationships/image" Target="../media/image619.png"/><Relationship Id="rId744" Type="http://schemas.openxmlformats.org/officeDocument/2006/relationships/image" Target="../media/image826.png"/><Relationship Id="rId951" Type="http://schemas.openxmlformats.org/officeDocument/2006/relationships/image" Target="../media/image1033.png"/><Relationship Id="rId80" Type="http://schemas.openxmlformats.org/officeDocument/2006/relationships/image" Target="../media/image162.png"/><Relationship Id="rId176" Type="http://schemas.openxmlformats.org/officeDocument/2006/relationships/image" Target="../media/image258.png"/><Relationship Id="rId383" Type="http://schemas.openxmlformats.org/officeDocument/2006/relationships/image" Target="../media/image465.png"/><Relationship Id="rId590" Type="http://schemas.openxmlformats.org/officeDocument/2006/relationships/image" Target="../media/image672.png"/><Relationship Id="rId604" Type="http://schemas.openxmlformats.org/officeDocument/2006/relationships/image" Target="../media/image686.png"/><Relationship Id="rId811" Type="http://schemas.openxmlformats.org/officeDocument/2006/relationships/image" Target="../media/image893.png"/><Relationship Id="rId243" Type="http://schemas.openxmlformats.org/officeDocument/2006/relationships/image" Target="../media/image325.png"/><Relationship Id="rId450" Type="http://schemas.openxmlformats.org/officeDocument/2006/relationships/image" Target="../media/image532.png"/><Relationship Id="rId688" Type="http://schemas.openxmlformats.org/officeDocument/2006/relationships/image" Target="../media/image770.png"/><Relationship Id="rId895" Type="http://schemas.openxmlformats.org/officeDocument/2006/relationships/image" Target="../media/image977.png"/><Relationship Id="rId909" Type="http://schemas.openxmlformats.org/officeDocument/2006/relationships/image" Target="../media/image991.png"/><Relationship Id="rId38" Type="http://schemas.openxmlformats.org/officeDocument/2006/relationships/image" Target="../media/image120.png"/><Relationship Id="rId103" Type="http://schemas.openxmlformats.org/officeDocument/2006/relationships/image" Target="../media/image185.png"/><Relationship Id="rId310" Type="http://schemas.openxmlformats.org/officeDocument/2006/relationships/image" Target="../media/image392.png"/><Relationship Id="rId548" Type="http://schemas.openxmlformats.org/officeDocument/2006/relationships/image" Target="../media/image630.png"/><Relationship Id="rId755" Type="http://schemas.openxmlformats.org/officeDocument/2006/relationships/image" Target="../media/image837.png"/><Relationship Id="rId962" Type="http://schemas.openxmlformats.org/officeDocument/2006/relationships/image" Target="../media/image1044.png"/><Relationship Id="rId91" Type="http://schemas.openxmlformats.org/officeDocument/2006/relationships/image" Target="../media/image173.png"/><Relationship Id="rId187" Type="http://schemas.openxmlformats.org/officeDocument/2006/relationships/image" Target="../media/image269.png"/><Relationship Id="rId394" Type="http://schemas.openxmlformats.org/officeDocument/2006/relationships/image" Target="../media/image476.png"/><Relationship Id="rId408" Type="http://schemas.openxmlformats.org/officeDocument/2006/relationships/image" Target="../media/image490.png"/><Relationship Id="rId615" Type="http://schemas.openxmlformats.org/officeDocument/2006/relationships/image" Target="../media/image697.png"/><Relationship Id="rId822" Type="http://schemas.openxmlformats.org/officeDocument/2006/relationships/image" Target="../media/image904.png"/><Relationship Id="rId254" Type="http://schemas.openxmlformats.org/officeDocument/2006/relationships/image" Target="../media/image336.png"/><Relationship Id="rId699" Type="http://schemas.openxmlformats.org/officeDocument/2006/relationships/image" Target="../media/image781.png"/><Relationship Id="rId49" Type="http://schemas.openxmlformats.org/officeDocument/2006/relationships/image" Target="../media/image131.png"/><Relationship Id="rId114" Type="http://schemas.openxmlformats.org/officeDocument/2006/relationships/image" Target="../media/image196.png"/><Relationship Id="rId461" Type="http://schemas.openxmlformats.org/officeDocument/2006/relationships/image" Target="../media/image543.png"/><Relationship Id="rId559" Type="http://schemas.openxmlformats.org/officeDocument/2006/relationships/image" Target="../media/image641.png"/><Relationship Id="rId766" Type="http://schemas.openxmlformats.org/officeDocument/2006/relationships/image" Target="../media/image848.png"/><Relationship Id="rId198" Type="http://schemas.openxmlformats.org/officeDocument/2006/relationships/image" Target="../media/image280.png"/><Relationship Id="rId321" Type="http://schemas.openxmlformats.org/officeDocument/2006/relationships/image" Target="../media/image403.png"/><Relationship Id="rId419" Type="http://schemas.openxmlformats.org/officeDocument/2006/relationships/image" Target="../media/image501.png"/><Relationship Id="rId626" Type="http://schemas.openxmlformats.org/officeDocument/2006/relationships/image" Target="../media/image708.png"/><Relationship Id="rId973" Type="http://schemas.openxmlformats.org/officeDocument/2006/relationships/image" Target="../media/image1055.png"/><Relationship Id="rId833" Type="http://schemas.openxmlformats.org/officeDocument/2006/relationships/image" Target="../media/image915.png"/><Relationship Id="rId265" Type="http://schemas.openxmlformats.org/officeDocument/2006/relationships/image" Target="../media/image347.png"/><Relationship Id="rId472" Type="http://schemas.openxmlformats.org/officeDocument/2006/relationships/image" Target="../media/image554.png"/><Relationship Id="rId900" Type="http://schemas.openxmlformats.org/officeDocument/2006/relationships/image" Target="../media/image982.png"/><Relationship Id="rId125" Type="http://schemas.openxmlformats.org/officeDocument/2006/relationships/image" Target="../media/image207.png"/><Relationship Id="rId332" Type="http://schemas.openxmlformats.org/officeDocument/2006/relationships/image" Target="../media/image414.png"/><Relationship Id="rId777" Type="http://schemas.openxmlformats.org/officeDocument/2006/relationships/image" Target="../media/image859.png"/><Relationship Id="rId984" Type="http://schemas.openxmlformats.org/officeDocument/2006/relationships/image" Target="../media/image1066.png"/><Relationship Id="rId637" Type="http://schemas.openxmlformats.org/officeDocument/2006/relationships/image" Target="../media/image719.png"/><Relationship Id="rId844" Type="http://schemas.openxmlformats.org/officeDocument/2006/relationships/image" Target="../media/image926.png"/><Relationship Id="rId276" Type="http://schemas.openxmlformats.org/officeDocument/2006/relationships/image" Target="../media/image358.png"/><Relationship Id="rId483" Type="http://schemas.openxmlformats.org/officeDocument/2006/relationships/image" Target="../media/image565.png"/><Relationship Id="rId690" Type="http://schemas.openxmlformats.org/officeDocument/2006/relationships/image" Target="../media/image772.png"/><Relationship Id="rId704" Type="http://schemas.openxmlformats.org/officeDocument/2006/relationships/image" Target="../media/image786.png"/><Relationship Id="rId911" Type="http://schemas.openxmlformats.org/officeDocument/2006/relationships/image" Target="../media/image993.png"/><Relationship Id="rId40" Type="http://schemas.openxmlformats.org/officeDocument/2006/relationships/image" Target="../media/image122.png"/><Relationship Id="rId136" Type="http://schemas.openxmlformats.org/officeDocument/2006/relationships/image" Target="../media/image218.png"/><Relationship Id="rId343" Type="http://schemas.openxmlformats.org/officeDocument/2006/relationships/image" Target="../media/image425.png"/><Relationship Id="rId550" Type="http://schemas.openxmlformats.org/officeDocument/2006/relationships/image" Target="../media/image632.png"/><Relationship Id="rId788" Type="http://schemas.openxmlformats.org/officeDocument/2006/relationships/image" Target="../media/image870.png"/><Relationship Id="rId995" Type="http://schemas.openxmlformats.org/officeDocument/2006/relationships/image" Target="../media/image1077.jpeg"/><Relationship Id="rId203" Type="http://schemas.openxmlformats.org/officeDocument/2006/relationships/image" Target="../media/image285.png"/><Relationship Id="rId648" Type="http://schemas.openxmlformats.org/officeDocument/2006/relationships/image" Target="../media/image730.png"/><Relationship Id="rId855" Type="http://schemas.openxmlformats.org/officeDocument/2006/relationships/image" Target="../media/image937.png"/><Relationship Id="rId287" Type="http://schemas.openxmlformats.org/officeDocument/2006/relationships/image" Target="../media/image369.png"/><Relationship Id="rId410" Type="http://schemas.openxmlformats.org/officeDocument/2006/relationships/image" Target="../media/image492.png"/><Relationship Id="rId494" Type="http://schemas.openxmlformats.org/officeDocument/2006/relationships/image" Target="../media/image576.png"/><Relationship Id="rId508" Type="http://schemas.openxmlformats.org/officeDocument/2006/relationships/image" Target="../media/image590.png"/><Relationship Id="rId715" Type="http://schemas.openxmlformats.org/officeDocument/2006/relationships/image" Target="../media/image797.png"/><Relationship Id="rId922" Type="http://schemas.openxmlformats.org/officeDocument/2006/relationships/image" Target="../media/image1004.png"/><Relationship Id="rId147" Type="http://schemas.openxmlformats.org/officeDocument/2006/relationships/image" Target="../media/image229.png"/><Relationship Id="rId354" Type="http://schemas.openxmlformats.org/officeDocument/2006/relationships/image" Target="../media/image436.png"/><Relationship Id="rId799" Type="http://schemas.openxmlformats.org/officeDocument/2006/relationships/image" Target="../media/image881.png"/><Relationship Id="rId51" Type="http://schemas.openxmlformats.org/officeDocument/2006/relationships/image" Target="../media/image133.png"/><Relationship Id="rId561" Type="http://schemas.openxmlformats.org/officeDocument/2006/relationships/image" Target="../media/image643.png"/><Relationship Id="rId659" Type="http://schemas.openxmlformats.org/officeDocument/2006/relationships/image" Target="../media/image741.png"/><Relationship Id="rId866" Type="http://schemas.openxmlformats.org/officeDocument/2006/relationships/image" Target="../media/image948.png"/><Relationship Id="rId214" Type="http://schemas.openxmlformats.org/officeDocument/2006/relationships/image" Target="../media/image296.png"/><Relationship Id="rId298" Type="http://schemas.openxmlformats.org/officeDocument/2006/relationships/image" Target="../media/image380.png"/><Relationship Id="rId421" Type="http://schemas.openxmlformats.org/officeDocument/2006/relationships/image" Target="../media/image503.png"/><Relationship Id="rId519" Type="http://schemas.openxmlformats.org/officeDocument/2006/relationships/image" Target="../media/image601.png"/><Relationship Id="rId158" Type="http://schemas.openxmlformats.org/officeDocument/2006/relationships/image" Target="../media/image240.png"/><Relationship Id="rId726" Type="http://schemas.openxmlformats.org/officeDocument/2006/relationships/image" Target="../media/image808.png"/><Relationship Id="rId933" Type="http://schemas.openxmlformats.org/officeDocument/2006/relationships/image" Target="../media/image1015.png"/><Relationship Id="rId62" Type="http://schemas.openxmlformats.org/officeDocument/2006/relationships/image" Target="../media/image144.png"/><Relationship Id="rId365" Type="http://schemas.openxmlformats.org/officeDocument/2006/relationships/image" Target="../media/image447.png"/><Relationship Id="rId572" Type="http://schemas.openxmlformats.org/officeDocument/2006/relationships/image" Target="../media/image654.png"/><Relationship Id="rId225" Type="http://schemas.openxmlformats.org/officeDocument/2006/relationships/image" Target="../media/image307.png"/><Relationship Id="rId432" Type="http://schemas.openxmlformats.org/officeDocument/2006/relationships/image" Target="../media/image514.png"/><Relationship Id="rId877" Type="http://schemas.openxmlformats.org/officeDocument/2006/relationships/image" Target="../media/image959.png"/><Relationship Id="rId737" Type="http://schemas.openxmlformats.org/officeDocument/2006/relationships/image" Target="../media/image819.png"/><Relationship Id="rId944" Type="http://schemas.openxmlformats.org/officeDocument/2006/relationships/image" Target="../media/image1026.png"/><Relationship Id="rId73" Type="http://schemas.openxmlformats.org/officeDocument/2006/relationships/image" Target="../media/image155.png"/><Relationship Id="rId169" Type="http://schemas.openxmlformats.org/officeDocument/2006/relationships/image" Target="../media/image251.png"/><Relationship Id="rId376" Type="http://schemas.openxmlformats.org/officeDocument/2006/relationships/image" Target="../media/image458.png"/><Relationship Id="rId583" Type="http://schemas.openxmlformats.org/officeDocument/2006/relationships/image" Target="../media/image665.png"/><Relationship Id="rId790" Type="http://schemas.openxmlformats.org/officeDocument/2006/relationships/image" Target="../media/image872.png"/><Relationship Id="rId804" Type="http://schemas.openxmlformats.org/officeDocument/2006/relationships/image" Target="../media/image886.png"/><Relationship Id="rId4" Type="http://schemas.openxmlformats.org/officeDocument/2006/relationships/image" Target="../media/image86.png"/><Relationship Id="rId236" Type="http://schemas.openxmlformats.org/officeDocument/2006/relationships/image" Target="../media/image318.png"/><Relationship Id="rId443" Type="http://schemas.openxmlformats.org/officeDocument/2006/relationships/image" Target="../media/image525.png"/><Relationship Id="rId650" Type="http://schemas.openxmlformats.org/officeDocument/2006/relationships/image" Target="../media/image732.png"/><Relationship Id="rId888" Type="http://schemas.openxmlformats.org/officeDocument/2006/relationships/image" Target="../media/image970.png"/><Relationship Id="rId303" Type="http://schemas.openxmlformats.org/officeDocument/2006/relationships/image" Target="../media/image385.png"/><Relationship Id="rId748" Type="http://schemas.openxmlformats.org/officeDocument/2006/relationships/image" Target="../media/image830.png"/><Relationship Id="rId955" Type="http://schemas.openxmlformats.org/officeDocument/2006/relationships/image" Target="../media/image1037.png"/><Relationship Id="rId84" Type="http://schemas.openxmlformats.org/officeDocument/2006/relationships/image" Target="../media/image166.png"/><Relationship Id="rId387" Type="http://schemas.openxmlformats.org/officeDocument/2006/relationships/image" Target="../media/image469.png"/><Relationship Id="rId510" Type="http://schemas.openxmlformats.org/officeDocument/2006/relationships/image" Target="../media/image592.png"/><Relationship Id="rId594" Type="http://schemas.openxmlformats.org/officeDocument/2006/relationships/image" Target="../media/image676.png"/><Relationship Id="rId608" Type="http://schemas.openxmlformats.org/officeDocument/2006/relationships/image" Target="../media/image690.png"/><Relationship Id="rId815" Type="http://schemas.openxmlformats.org/officeDocument/2006/relationships/image" Target="../media/image897.png"/><Relationship Id="rId247" Type="http://schemas.openxmlformats.org/officeDocument/2006/relationships/image" Target="../media/image329.png"/><Relationship Id="rId899" Type="http://schemas.openxmlformats.org/officeDocument/2006/relationships/image" Target="../media/image981.png"/><Relationship Id="rId1000" Type="http://schemas.openxmlformats.org/officeDocument/2006/relationships/image" Target="../media/image1082.png"/><Relationship Id="rId107" Type="http://schemas.openxmlformats.org/officeDocument/2006/relationships/image" Target="../media/image189.png"/><Relationship Id="rId454" Type="http://schemas.openxmlformats.org/officeDocument/2006/relationships/image" Target="../media/image536.png"/><Relationship Id="rId661" Type="http://schemas.openxmlformats.org/officeDocument/2006/relationships/image" Target="../media/image743.png"/><Relationship Id="rId759" Type="http://schemas.openxmlformats.org/officeDocument/2006/relationships/image" Target="../media/image841.png"/><Relationship Id="rId966" Type="http://schemas.openxmlformats.org/officeDocument/2006/relationships/image" Target="../media/image1048.png"/><Relationship Id="rId11" Type="http://schemas.openxmlformats.org/officeDocument/2006/relationships/image" Target="../media/image93.png"/><Relationship Id="rId314" Type="http://schemas.openxmlformats.org/officeDocument/2006/relationships/image" Target="../media/image396.png"/><Relationship Id="rId398" Type="http://schemas.openxmlformats.org/officeDocument/2006/relationships/image" Target="../media/image480.png"/><Relationship Id="rId521" Type="http://schemas.openxmlformats.org/officeDocument/2006/relationships/image" Target="../media/image603.png"/><Relationship Id="rId619" Type="http://schemas.openxmlformats.org/officeDocument/2006/relationships/image" Target="../media/image701.png"/><Relationship Id="rId95" Type="http://schemas.openxmlformats.org/officeDocument/2006/relationships/image" Target="../media/image177.png"/><Relationship Id="rId160" Type="http://schemas.openxmlformats.org/officeDocument/2006/relationships/image" Target="../media/image242.png"/><Relationship Id="rId826" Type="http://schemas.openxmlformats.org/officeDocument/2006/relationships/image" Target="../media/image908.png"/><Relationship Id="rId258" Type="http://schemas.openxmlformats.org/officeDocument/2006/relationships/image" Target="../media/image340.png"/><Relationship Id="rId465" Type="http://schemas.openxmlformats.org/officeDocument/2006/relationships/image" Target="../media/image547.png"/><Relationship Id="rId672" Type="http://schemas.openxmlformats.org/officeDocument/2006/relationships/image" Target="../media/image754.png"/><Relationship Id="rId22" Type="http://schemas.openxmlformats.org/officeDocument/2006/relationships/image" Target="../media/image104.png"/><Relationship Id="rId118" Type="http://schemas.openxmlformats.org/officeDocument/2006/relationships/image" Target="../media/image200.png"/><Relationship Id="rId325" Type="http://schemas.openxmlformats.org/officeDocument/2006/relationships/image" Target="../media/image407.png"/><Relationship Id="rId532" Type="http://schemas.openxmlformats.org/officeDocument/2006/relationships/image" Target="../media/image614.png"/><Relationship Id="rId977" Type="http://schemas.openxmlformats.org/officeDocument/2006/relationships/image" Target="../media/image1059.png"/><Relationship Id="rId171" Type="http://schemas.openxmlformats.org/officeDocument/2006/relationships/image" Target="../media/image253.png"/><Relationship Id="rId837" Type="http://schemas.openxmlformats.org/officeDocument/2006/relationships/image" Target="../media/image919.png"/><Relationship Id="rId269" Type="http://schemas.openxmlformats.org/officeDocument/2006/relationships/image" Target="../media/image351.png"/><Relationship Id="rId476" Type="http://schemas.openxmlformats.org/officeDocument/2006/relationships/image" Target="../media/image558.png"/><Relationship Id="rId683" Type="http://schemas.openxmlformats.org/officeDocument/2006/relationships/image" Target="../media/image765.png"/><Relationship Id="rId890" Type="http://schemas.openxmlformats.org/officeDocument/2006/relationships/image" Target="../media/image972.png"/><Relationship Id="rId904" Type="http://schemas.openxmlformats.org/officeDocument/2006/relationships/image" Target="../media/image986.png"/><Relationship Id="rId33" Type="http://schemas.openxmlformats.org/officeDocument/2006/relationships/image" Target="../media/image115.png"/><Relationship Id="rId129" Type="http://schemas.openxmlformats.org/officeDocument/2006/relationships/image" Target="../media/image211.png"/><Relationship Id="rId336" Type="http://schemas.openxmlformats.org/officeDocument/2006/relationships/image" Target="../media/image418.png"/><Relationship Id="rId543" Type="http://schemas.openxmlformats.org/officeDocument/2006/relationships/image" Target="../media/image625.png"/><Relationship Id="rId988" Type="http://schemas.openxmlformats.org/officeDocument/2006/relationships/image" Target="../media/image1070.png"/><Relationship Id="rId182" Type="http://schemas.openxmlformats.org/officeDocument/2006/relationships/image" Target="../media/image264.png"/><Relationship Id="rId403" Type="http://schemas.openxmlformats.org/officeDocument/2006/relationships/image" Target="../media/image485.png"/><Relationship Id="rId750" Type="http://schemas.openxmlformats.org/officeDocument/2006/relationships/image" Target="../media/image832.png"/><Relationship Id="rId848" Type="http://schemas.openxmlformats.org/officeDocument/2006/relationships/image" Target="../media/image930.png"/><Relationship Id="rId487" Type="http://schemas.openxmlformats.org/officeDocument/2006/relationships/image" Target="../media/image569.png"/><Relationship Id="rId610" Type="http://schemas.openxmlformats.org/officeDocument/2006/relationships/image" Target="../media/image692.png"/><Relationship Id="rId694" Type="http://schemas.openxmlformats.org/officeDocument/2006/relationships/image" Target="../media/image776.png"/><Relationship Id="rId708" Type="http://schemas.openxmlformats.org/officeDocument/2006/relationships/image" Target="../media/image790.png"/><Relationship Id="rId915" Type="http://schemas.openxmlformats.org/officeDocument/2006/relationships/image" Target="../media/image997.png"/><Relationship Id="rId347" Type="http://schemas.openxmlformats.org/officeDocument/2006/relationships/image" Target="../media/image429.png"/><Relationship Id="rId999" Type="http://schemas.openxmlformats.org/officeDocument/2006/relationships/image" Target="../media/image1081.png"/><Relationship Id="rId44" Type="http://schemas.openxmlformats.org/officeDocument/2006/relationships/image" Target="../media/image126.png"/><Relationship Id="rId554" Type="http://schemas.openxmlformats.org/officeDocument/2006/relationships/image" Target="../media/image636.png"/><Relationship Id="rId761" Type="http://schemas.openxmlformats.org/officeDocument/2006/relationships/image" Target="../media/image843.png"/><Relationship Id="rId859" Type="http://schemas.openxmlformats.org/officeDocument/2006/relationships/image" Target="../media/image941.png"/><Relationship Id="rId193" Type="http://schemas.openxmlformats.org/officeDocument/2006/relationships/image" Target="../media/image275.png"/><Relationship Id="rId207" Type="http://schemas.openxmlformats.org/officeDocument/2006/relationships/image" Target="../media/image289.png"/><Relationship Id="rId414" Type="http://schemas.openxmlformats.org/officeDocument/2006/relationships/image" Target="../media/image496.png"/><Relationship Id="rId498" Type="http://schemas.openxmlformats.org/officeDocument/2006/relationships/image" Target="../media/image580.png"/><Relationship Id="rId621" Type="http://schemas.openxmlformats.org/officeDocument/2006/relationships/image" Target="../media/image703.png"/><Relationship Id="rId260" Type="http://schemas.openxmlformats.org/officeDocument/2006/relationships/image" Target="../media/image342.png"/><Relationship Id="rId719" Type="http://schemas.openxmlformats.org/officeDocument/2006/relationships/image" Target="../media/image801.png"/><Relationship Id="rId926" Type="http://schemas.openxmlformats.org/officeDocument/2006/relationships/image" Target="../media/image1008.png"/><Relationship Id="rId55" Type="http://schemas.openxmlformats.org/officeDocument/2006/relationships/image" Target="../media/image137.png"/><Relationship Id="rId120" Type="http://schemas.openxmlformats.org/officeDocument/2006/relationships/image" Target="../media/image202.png"/><Relationship Id="rId358" Type="http://schemas.openxmlformats.org/officeDocument/2006/relationships/image" Target="../media/image440.png"/><Relationship Id="rId565" Type="http://schemas.openxmlformats.org/officeDocument/2006/relationships/image" Target="../media/image647.png"/><Relationship Id="rId772" Type="http://schemas.openxmlformats.org/officeDocument/2006/relationships/image" Target="../media/image854.png"/><Relationship Id="rId218" Type="http://schemas.openxmlformats.org/officeDocument/2006/relationships/image" Target="../media/image300.png"/><Relationship Id="rId425" Type="http://schemas.openxmlformats.org/officeDocument/2006/relationships/image" Target="../media/image507.png"/><Relationship Id="rId632" Type="http://schemas.openxmlformats.org/officeDocument/2006/relationships/image" Target="../media/image714.png"/><Relationship Id="rId271" Type="http://schemas.openxmlformats.org/officeDocument/2006/relationships/image" Target="../media/image353.png"/><Relationship Id="rId937" Type="http://schemas.openxmlformats.org/officeDocument/2006/relationships/image" Target="../media/image1019.png"/><Relationship Id="rId66" Type="http://schemas.openxmlformats.org/officeDocument/2006/relationships/image" Target="../media/image148.png"/><Relationship Id="rId131" Type="http://schemas.openxmlformats.org/officeDocument/2006/relationships/image" Target="../media/image213.png"/><Relationship Id="rId369" Type="http://schemas.openxmlformats.org/officeDocument/2006/relationships/image" Target="../media/image451.png"/><Relationship Id="rId576" Type="http://schemas.openxmlformats.org/officeDocument/2006/relationships/image" Target="../media/image658.png"/><Relationship Id="rId783" Type="http://schemas.openxmlformats.org/officeDocument/2006/relationships/image" Target="../media/image865.png"/><Relationship Id="rId990" Type="http://schemas.openxmlformats.org/officeDocument/2006/relationships/image" Target="../media/image1072.png"/><Relationship Id="rId229" Type="http://schemas.openxmlformats.org/officeDocument/2006/relationships/image" Target="../media/image311.png"/><Relationship Id="rId436" Type="http://schemas.openxmlformats.org/officeDocument/2006/relationships/image" Target="../media/image518.png"/><Relationship Id="rId643" Type="http://schemas.openxmlformats.org/officeDocument/2006/relationships/image" Target="../media/image725.png"/><Relationship Id="rId850" Type="http://schemas.openxmlformats.org/officeDocument/2006/relationships/image" Target="../media/image932.png"/><Relationship Id="rId948" Type="http://schemas.openxmlformats.org/officeDocument/2006/relationships/image" Target="../media/image1030.png"/><Relationship Id="rId77" Type="http://schemas.openxmlformats.org/officeDocument/2006/relationships/image" Target="../media/image159.png"/><Relationship Id="rId282" Type="http://schemas.openxmlformats.org/officeDocument/2006/relationships/image" Target="../media/image364.png"/><Relationship Id="rId503" Type="http://schemas.openxmlformats.org/officeDocument/2006/relationships/image" Target="../media/image585.png"/><Relationship Id="rId587" Type="http://schemas.openxmlformats.org/officeDocument/2006/relationships/image" Target="../media/image669.png"/><Relationship Id="rId710" Type="http://schemas.openxmlformats.org/officeDocument/2006/relationships/image" Target="../media/image792.png"/><Relationship Id="rId808" Type="http://schemas.openxmlformats.org/officeDocument/2006/relationships/image" Target="../media/image890.png"/><Relationship Id="rId8" Type="http://schemas.openxmlformats.org/officeDocument/2006/relationships/image" Target="../media/image90.png"/><Relationship Id="rId142" Type="http://schemas.openxmlformats.org/officeDocument/2006/relationships/image" Target="../media/image224.png"/><Relationship Id="rId447" Type="http://schemas.openxmlformats.org/officeDocument/2006/relationships/image" Target="../media/image529.png"/><Relationship Id="rId794" Type="http://schemas.openxmlformats.org/officeDocument/2006/relationships/image" Target="../media/image876.png"/><Relationship Id="rId654" Type="http://schemas.openxmlformats.org/officeDocument/2006/relationships/image" Target="../media/image736.png"/><Relationship Id="rId861" Type="http://schemas.openxmlformats.org/officeDocument/2006/relationships/image" Target="../media/image943.png"/><Relationship Id="rId959" Type="http://schemas.openxmlformats.org/officeDocument/2006/relationships/image" Target="../media/image1041.png"/><Relationship Id="rId293" Type="http://schemas.openxmlformats.org/officeDocument/2006/relationships/image" Target="../media/image375.png"/><Relationship Id="rId307" Type="http://schemas.openxmlformats.org/officeDocument/2006/relationships/image" Target="../media/image389.png"/><Relationship Id="rId514" Type="http://schemas.openxmlformats.org/officeDocument/2006/relationships/image" Target="../media/image596.png"/><Relationship Id="rId721" Type="http://schemas.openxmlformats.org/officeDocument/2006/relationships/image" Target="../media/image803.png"/><Relationship Id="rId88" Type="http://schemas.openxmlformats.org/officeDocument/2006/relationships/image" Target="../media/image170.png"/><Relationship Id="rId153" Type="http://schemas.openxmlformats.org/officeDocument/2006/relationships/image" Target="../media/image235.png"/><Relationship Id="rId360" Type="http://schemas.openxmlformats.org/officeDocument/2006/relationships/image" Target="../media/image442.png"/><Relationship Id="rId598" Type="http://schemas.openxmlformats.org/officeDocument/2006/relationships/image" Target="../media/image680.png"/><Relationship Id="rId819" Type="http://schemas.openxmlformats.org/officeDocument/2006/relationships/image" Target="../media/image901.png"/><Relationship Id="rId220" Type="http://schemas.openxmlformats.org/officeDocument/2006/relationships/image" Target="../media/image302.png"/><Relationship Id="rId458" Type="http://schemas.openxmlformats.org/officeDocument/2006/relationships/image" Target="../media/image540.png"/><Relationship Id="rId665" Type="http://schemas.openxmlformats.org/officeDocument/2006/relationships/image" Target="../media/image747.png"/><Relationship Id="rId872" Type="http://schemas.openxmlformats.org/officeDocument/2006/relationships/image" Target="../media/image954.png"/><Relationship Id="rId15" Type="http://schemas.openxmlformats.org/officeDocument/2006/relationships/image" Target="../media/image97.png"/><Relationship Id="rId318" Type="http://schemas.openxmlformats.org/officeDocument/2006/relationships/image" Target="../media/image400.png"/><Relationship Id="rId525" Type="http://schemas.openxmlformats.org/officeDocument/2006/relationships/image" Target="../media/image607.png"/><Relationship Id="rId732" Type="http://schemas.openxmlformats.org/officeDocument/2006/relationships/image" Target="../media/image814.png"/><Relationship Id="rId99" Type="http://schemas.openxmlformats.org/officeDocument/2006/relationships/image" Target="../media/image181.png"/><Relationship Id="rId164" Type="http://schemas.openxmlformats.org/officeDocument/2006/relationships/image" Target="../media/image246.png"/><Relationship Id="rId371" Type="http://schemas.openxmlformats.org/officeDocument/2006/relationships/image" Target="../media/image453.png"/><Relationship Id="rId469" Type="http://schemas.openxmlformats.org/officeDocument/2006/relationships/image" Target="../media/image551.png"/><Relationship Id="rId676" Type="http://schemas.openxmlformats.org/officeDocument/2006/relationships/image" Target="../media/image758.png"/><Relationship Id="rId883" Type="http://schemas.openxmlformats.org/officeDocument/2006/relationships/image" Target="../media/image965.png"/><Relationship Id="rId26" Type="http://schemas.openxmlformats.org/officeDocument/2006/relationships/image" Target="../media/image108.png"/><Relationship Id="rId231" Type="http://schemas.openxmlformats.org/officeDocument/2006/relationships/image" Target="../media/image313.png"/><Relationship Id="rId329" Type="http://schemas.openxmlformats.org/officeDocument/2006/relationships/image" Target="../media/image411.png"/><Relationship Id="rId536" Type="http://schemas.openxmlformats.org/officeDocument/2006/relationships/image" Target="../media/image618.png"/><Relationship Id="rId175" Type="http://schemas.openxmlformats.org/officeDocument/2006/relationships/image" Target="../media/image257.png"/><Relationship Id="rId743" Type="http://schemas.openxmlformats.org/officeDocument/2006/relationships/image" Target="../media/image825.png"/><Relationship Id="rId950" Type="http://schemas.openxmlformats.org/officeDocument/2006/relationships/image" Target="../media/image1032.png"/><Relationship Id="rId382" Type="http://schemas.openxmlformats.org/officeDocument/2006/relationships/image" Target="../media/image464.png"/><Relationship Id="rId603" Type="http://schemas.openxmlformats.org/officeDocument/2006/relationships/image" Target="../media/image685.png"/><Relationship Id="rId687" Type="http://schemas.openxmlformats.org/officeDocument/2006/relationships/image" Target="../media/image769.png"/><Relationship Id="rId810" Type="http://schemas.openxmlformats.org/officeDocument/2006/relationships/image" Target="../media/image892.png"/><Relationship Id="rId908" Type="http://schemas.openxmlformats.org/officeDocument/2006/relationships/image" Target="../media/image990.png"/><Relationship Id="rId242" Type="http://schemas.openxmlformats.org/officeDocument/2006/relationships/image" Target="../media/image324.png"/><Relationship Id="rId894" Type="http://schemas.openxmlformats.org/officeDocument/2006/relationships/image" Target="../media/image976.png"/><Relationship Id="rId37" Type="http://schemas.openxmlformats.org/officeDocument/2006/relationships/image" Target="../media/image119.png"/><Relationship Id="rId102" Type="http://schemas.openxmlformats.org/officeDocument/2006/relationships/image" Target="../media/image184.png"/><Relationship Id="rId547" Type="http://schemas.openxmlformats.org/officeDocument/2006/relationships/image" Target="../media/image629.png"/><Relationship Id="rId754" Type="http://schemas.openxmlformats.org/officeDocument/2006/relationships/image" Target="../media/image836.png"/><Relationship Id="rId961" Type="http://schemas.openxmlformats.org/officeDocument/2006/relationships/image" Target="../media/image1043.png"/><Relationship Id="rId90" Type="http://schemas.openxmlformats.org/officeDocument/2006/relationships/image" Target="../media/image172.png"/><Relationship Id="rId186" Type="http://schemas.openxmlformats.org/officeDocument/2006/relationships/image" Target="../media/image268.png"/><Relationship Id="rId393" Type="http://schemas.openxmlformats.org/officeDocument/2006/relationships/image" Target="../media/image475.png"/><Relationship Id="rId407" Type="http://schemas.openxmlformats.org/officeDocument/2006/relationships/image" Target="../media/image489.png"/><Relationship Id="rId614" Type="http://schemas.openxmlformats.org/officeDocument/2006/relationships/image" Target="../media/image696.png"/><Relationship Id="rId821" Type="http://schemas.openxmlformats.org/officeDocument/2006/relationships/image" Target="../media/image903.png"/><Relationship Id="rId253" Type="http://schemas.openxmlformats.org/officeDocument/2006/relationships/image" Target="../media/image335.png"/><Relationship Id="rId460" Type="http://schemas.openxmlformats.org/officeDocument/2006/relationships/image" Target="../media/image542.png"/><Relationship Id="rId698" Type="http://schemas.openxmlformats.org/officeDocument/2006/relationships/image" Target="../media/image780.png"/><Relationship Id="rId919" Type="http://schemas.openxmlformats.org/officeDocument/2006/relationships/image" Target="../media/image1001.png"/><Relationship Id="rId48" Type="http://schemas.openxmlformats.org/officeDocument/2006/relationships/image" Target="../media/image130.png"/><Relationship Id="rId113" Type="http://schemas.openxmlformats.org/officeDocument/2006/relationships/image" Target="../media/image195.png"/><Relationship Id="rId320" Type="http://schemas.openxmlformats.org/officeDocument/2006/relationships/image" Target="../media/image402.png"/><Relationship Id="rId558" Type="http://schemas.openxmlformats.org/officeDocument/2006/relationships/image" Target="../media/image640.png"/><Relationship Id="rId765" Type="http://schemas.openxmlformats.org/officeDocument/2006/relationships/image" Target="../media/image847.png"/><Relationship Id="rId972" Type="http://schemas.openxmlformats.org/officeDocument/2006/relationships/image" Target="../media/image1054.png"/><Relationship Id="rId197" Type="http://schemas.openxmlformats.org/officeDocument/2006/relationships/image" Target="../media/image279.png"/><Relationship Id="rId418" Type="http://schemas.openxmlformats.org/officeDocument/2006/relationships/image" Target="../media/image500.png"/><Relationship Id="rId625" Type="http://schemas.openxmlformats.org/officeDocument/2006/relationships/image" Target="../media/image707.png"/><Relationship Id="rId832" Type="http://schemas.openxmlformats.org/officeDocument/2006/relationships/image" Target="../media/image914.png"/><Relationship Id="rId264" Type="http://schemas.openxmlformats.org/officeDocument/2006/relationships/image" Target="../media/image346.png"/><Relationship Id="rId471" Type="http://schemas.openxmlformats.org/officeDocument/2006/relationships/image" Target="../media/image553.png"/><Relationship Id="rId59" Type="http://schemas.openxmlformats.org/officeDocument/2006/relationships/image" Target="../media/image141.png"/><Relationship Id="rId124" Type="http://schemas.openxmlformats.org/officeDocument/2006/relationships/image" Target="../media/image206.png"/><Relationship Id="rId569" Type="http://schemas.openxmlformats.org/officeDocument/2006/relationships/image" Target="../media/image651.png"/><Relationship Id="rId776" Type="http://schemas.openxmlformats.org/officeDocument/2006/relationships/image" Target="../media/image858.png"/><Relationship Id="rId983" Type="http://schemas.openxmlformats.org/officeDocument/2006/relationships/image" Target="../media/image1065.png"/><Relationship Id="rId331" Type="http://schemas.openxmlformats.org/officeDocument/2006/relationships/image" Target="../media/image413.png"/><Relationship Id="rId429" Type="http://schemas.openxmlformats.org/officeDocument/2006/relationships/image" Target="../media/image511.png"/><Relationship Id="rId636" Type="http://schemas.openxmlformats.org/officeDocument/2006/relationships/image" Target="../media/image718.png"/><Relationship Id="rId843" Type="http://schemas.openxmlformats.org/officeDocument/2006/relationships/image" Target="../media/image925.png"/><Relationship Id="rId275" Type="http://schemas.openxmlformats.org/officeDocument/2006/relationships/image" Target="../media/image357.png"/><Relationship Id="rId482" Type="http://schemas.openxmlformats.org/officeDocument/2006/relationships/image" Target="../media/image564.png"/><Relationship Id="rId703" Type="http://schemas.openxmlformats.org/officeDocument/2006/relationships/image" Target="../media/image785.png"/><Relationship Id="rId910" Type="http://schemas.openxmlformats.org/officeDocument/2006/relationships/image" Target="../media/image992.png"/><Relationship Id="rId135" Type="http://schemas.openxmlformats.org/officeDocument/2006/relationships/image" Target="../media/image217.png"/><Relationship Id="rId342" Type="http://schemas.openxmlformats.org/officeDocument/2006/relationships/image" Target="../media/image424.png"/><Relationship Id="rId787" Type="http://schemas.openxmlformats.org/officeDocument/2006/relationships/image" Target="../media/image869.png"/><Relationship Id="rId994" Type="http://schemas.openxmlformats.org/officeDocument/2006/relationships/image" Target="../media/image1076.jpeg"/><Relationship Id="rId202" Type="http://schemas.openxmlformats.org/officeDocument/2006/relationships/image" Target="../media/image284.png"/><Relationship Id="rId647" Type="http://schemas.openxmlformats.org/officeDocument/2006/relationships/image" Target="../media/image729.png"/><Relationship Id="rId854" Type="http://schemas.openxmlformats.org/officeDocument/2006/relationships/image" Target="../media/image936.png"/><Relationship Id="rId286" Type="http://schemas.openxmlformats.org/officeDocument/2006/relationships/image" Target="../media/image368.png"/><Relationship Id="rId493" Type="http://schemas.openxmlformats.org/officeDocument/2006/relationships/image" Target="../media/image575.png"/><Relationship Id="rId507" Type="http://schemas.openxmlformats.org/officeDocument/2006/relationships/image" Target="../media/image589.png"/><Relationship Id="rId714" Type="http://schemas.openxmlformats.org/officeDocument/2006/relationships/image" Target="../media/image796.png"/><Relationship Id="rId921" Type="http://schemas.openxmlformats.org/officeDocument/2006/relationships/image" Target="../media/image1003.png"/><Relationship Id="rId50" Type="http://schemas.openxmlformats.org/officeDocument/2006/relationships/image" Target="../media/image132.png"/><Relationship Id="rId146" Type="http://schemas.openxmlformats.org/officeDocument/2006/relationships/image" Target="../media/image228.png"/><Relationship Id="rId353" Type="http://schemas.openxmlformats.org/officeDocument/2006/relationships/image" Target="../media/image435.png"/><Relationship Id="rId560" Type="http://schemas.openxmlformats.org/officeDocument/2006/relationships/image" Target="../media/image642.png"/><Relationship Id="rId798" Type="http://schemas.openxmlformats.org/officeDocument/2006/relationships/image" Target="../media/image880.png"/><Relationship Id="rId213" Type="http://schemas.openxmlformats.org/officeDocument/2006/relationships/image" Target="../media/image295.png"/><Relationship Id="rId420" Type="http://schemas.openxmlformats.org/officeDocument/2006/relationships/image" Target="../media/image502.png"/><Relationship Id="rId658" Type="http://schemas.openxmlformats.org/officeDocument/2006/relationships/image" Target="../media/image740.png"/><Relationship Id="rId865" Type="http://schemas.openxmlformats.org/officeDocument/2006/relationships/image" Target="../media/image947.png"/><Relationship Id="rId297" Type="http://schemas.openxmlformats.org/officeDocument/2006/relationships/image" Target="../media/image379.png"/><Relationship Id="rId518" Type="http://schemas.openxmlformats.org/officeDocument/2006/relationships/image" Target="../media/image600.png"/><Relationship Id="rId725" Type="http://schemas.openxmlformats.org/officeDocument/2006/relationships/image" Target="../media/image807.png"/><Relationship Id="rId932" Type="http://schemas.openxmlformats.org/officeDocument/2006/relationships/image" Target="../media/image1014.png"/><Relationship Id="rId157" Type="http://schemas.openxmlformats.org/officeDocument/2006/relationships/image" Target="../media/image239.png"/><Relationship Id="rId364" Type="http://schemas.openxmlformats.org/officeDocument/2006/relationships/image" Target="../media/image446.png"/><Relationship Id="rId61" Type="http://schemas.openxmlformats.org/officeDocument/2006/relationships/image" Target="../media/image143.png"/><Relationship Id="rId571" Type="http://schemas.openxmlformats.org/officeDocument/2006/relationships/image" Target="../media/image653.png"/><Relationship Id="rId669" Type="http://schemas.openxmlformats.org/officeDocument/2006/relationships/image" Target="../media/image751.png"/><Relationship Id="rId876" Type="http://schemas.openxmlformats.org/officeDocument/2006/relationships/image" Target="../media/image958.png"/><Relationship Id="rId19" Type="http://schemas.openxmlformats.org/officeDocument/2006/relationships/image" Target="../media/image101.png"/><Relationship Id="rId224" Type="http://schemas.openxmlformats.org/officeDocument/2006/relationships/image" Target="../media/image306.png"/><Relationship Id="rId431" Type="http://schemas.openxmlformats.org/officeDocument/2006/relationships/image" Target="../media/image513.png"/><Relationship Id="rId529" Type="http://schemas.openxmlformats.org/officeDocument/2006/relationships/image" Target="../media/image611.png"/><Relationship Id="rId736" Type="http://schemas.openxmlformats.org/officeDocument/2006/relationships/image" Target="../media/image818.png"/><Relationship Id="rId168" Type="http://schemas.openxmlformats.org/officeDocument/2006/relationships/image" Target="../media/image250.png"/><Relationship Id="rId943" Type="http://schemas.openxmlformats.org/officeDocument/2006/relationships/image" Target="../media/image1025.png"/><Relationship Id="rId72" Type="http://schemas.openxmlformats.org/officeDocument/2006/relationships/image" Target="../media/image154.png"/><Relationship Id="rId375" Type="http://schemas.openxmlformats.org/officeDocument/2006/relationships/image" Target="../media/image457.png"/><Relationship Id="rId582" Type="http://schemas.openxmlformats.org/officeDocument/2006/relationships/image" Target="../media/image664.png"/><Relationship Id="rId803" Type="http://schemas.openxmlformats.org/officeDocument/2006/relationships/image" Target="../media/image885.png"/><Relationship Id="rId3" Type="http://schemas.openxmlformats.org/officeDocument/2006/relationships/image" Target="../media/image85.png"/><Relationship Id="rId235" Type="http://schemas.openxmlformats.org/officeDocument/2006/relationships/image" Target="../media/image317.png"/><Relationship Id="rId442" Type="http://schemas.openxmlformats.org/officeDocument/2006/relationships/image" Target="../media/image524.png"/><Relationship Id="rId887" Type="http://schemas.openxmlformats.org/officeDocument/2006/relationships/image" Target="../media/image969.png"/></Relationships>
</file>

<file path=xl/drawings/_rels/drawing5.xml.rels><?xml version="1.0" encoding="UTF-8" standalone="yes"?>
<Relationships xmlns="http://schemas.openxmlformats.org/package/2006/relationships"><Relationship Id="rId117" Type="http://schemas.openxmlformats.org/officeDocument/2006/relationships/image" Target="../media/image1199.jpg"/><Relationship Id="rId21" Type="http://schemas.openxmlformats.org/officeDocument/2006/relationships/image" Target="../media/image1103.jpg"/><Relationship Id="rId42" Type="http://schemas.openxmlformats.org/officeDocument/2006/relationships/image" Target="../media/image1124.jpg"/><Relationship Id="rId63" Type="http://schemas.openxmlformats.org/officeDocument/2006/relationships/image" Target="../media/image1145.jpg"/><Relationship Id="rId84" Type="http://schemas.openxmlformats.org/officeDocument/2006/relationships/image" Target="../media/image1166.jpg"/><Relationship Id="rId138" Type="http://schemas.openxmlformats.org/officeDocument/2006/relationships/image" Target="../media/image1220.jpg"/><Relationship Id="rId107" Type="http://schemas.openxmlformats.org/officeDocument/2006/relationships/image" Target="../media/image1189.jpg"/><Relationship Id="rId11" Type="http://schemas.openxmlformats.org/officeDocument/2006/relationships/image" Target="../media/image1093.jpg"/><Relationship Id="rId32" Type="http://schemas.openxmlformats.org/officeDocument/2006/relationships/image" Target="../media/image1114.jpg"/><Relationship Id="rId53" Type="http://schemas.openxmlformats.org/officeDocument/2006/relationships/image" Target="../media/image1135.jpg"/><Relationship Id="rId74" Type="http://schemas.openxmlformats.org/officeDocument/2006/relationships/image" Target="../media/image1156.jpg"/><Relationship Id="rId128" Type="http://schemas.openxmlformats.org/officeDocument/2006/relationships/image" Target="../media/image1210.jpg"/><Relationship Id="rId149" Type="http://schemas.openxmlformats.org/officeDocument/2006/relationships/image" Target="../media/image1231.jpg"/><Relationship Id="rId5" Type="http://schemas.openxmlformats.org/officeDocument/2006/relationships/image" Target="../media/image1087.jpg"/><Relationship Id="rId95" Type="http://schemas.openxmlformats.org/officeDocument/2006/relationships/image" Target="../media/image1177.jpg"/><Relationship Id="rId22" Type="http://schemas.openxmlformats.org/officeDocument/2006/relationships/image" Target="../media/image1104.jpg"/><Relationship Id="rId27" Type="http://schemas.openxmlformats.org/officeDocument/2006/relationships/image" Target="../media/image1109.jpg"/><Relationship Id="rId43" Type="http://schemas.openxmlformats.org/officeDocument/2006/relationships/image" Target="../media/image1125.jpg"/><Relationship Id="rId48" Type="http://schemas.openxmlformats.org/officeDocument/2006/relationships/image" Target="../media/image1130.jpg"/><Relationship Id="rId64" Type="http://schemas.openxmlformats.org/officeDocument/2006/relationships/image" Target="../media/image1146.jpg"/><Relationship Id="rId69" Type="http://schemas.openxmlformats.org/officeDocument/2006/relationships/image" Target="../media/image1151.jpg"/><Relationship Id="rId113" Type="http://schemas.openxmlformats.org/officeDocument/2006/relationships/image" Target="../media/image1195.jpg"/><Relationship Id="rId118" Type="http://schemas.openxmlformats.org/officeDocument/2006/relationships/image" Target="../media/image1200.jpg"/><Relationship Id="rId134" Type="http://schemas.openxmlformats.org/officeDocument/2006/relationships/image" Target="../media/image1216.jpg"/><Relationship Id="rId139" Type="http://schemas.openxmlformats.org/officeDocument/2006/relationships/image" Target="../media/image1221.jpg"/><Relationship Id="rId80" Type="http://schemas.openxmlformats.org/officeDocument/2006/relationships/image" Target="../media/image1162.jpg"/><Relationship Id="rId85" Type="http://schemas.openxmlformats.org/officeDocument/2006/relationships/image" Target="../media/image1167.jpg"/><Relationship Id="rId150" Type="http://schemas.openxmlformats.org/officeDocument/2006/relationships/image" Target="../media/image1232.jpg"/><Relationship Id="rId12" Type="http://schemas.openxmlformats.org/officeDocument/2006/relationships/image" Target="../media/image1094.jpg"/><Relationship Id="rId17" Type="http://schemas.openxmlformats.org/officeDocument/2006/relationships/image" Target="../media/image1099.jpg"/><Relationship Id="rId33" Type="http://schemas.openxmlformats.org/officeDocument/2006/relationships/image" Target="../media/image1115.jpg"/><Relationship Id="rId38" Type="http://schemas.openxmlformats.org/officeDocument/2006/relationships/image" Target="../media/image1120.jpg"/><Relationship Id="rId59" Type="http://schemas.openxmlformats.org/officeDocument/2006/relationships/image" Target="../media/image1141.jpg"/><Relationship Id="rId103" Type="http://schemas.openxmlformats.org/officeDocument/2006/relationships/image" Target="../media/image1185.jpg"/><Relationship Id="rId108" Type="http://schemas.openxmlformats.org/officeDocument/2006/relationships/image" Target="../media/image1190.jpg"/><Relationship Id="rId124" Type="http://schemas.openxmlformats.org/officeDocument/2006/relationships/image" Target="../media/image1206.jpg"/><Relationship Id="rId129" Type="http://schemas.openxmlformats.org/officeDocument/2006/relationships/image" Target="../media/image1211.jpg"/><Relationship Id="rId54" Type="http://schemas.openxmlformats.org/officeDocument/2006/relationships/image" Target="../media/image1136.jpg"/><Relationship Id="rId70" Type="http://schemas.openxmlformats.org/officeDocument/2006/relationships/image" Target="../media/image1152.jpg"/><Relationship Id="rId75" Type="http://schemas.openxmlformats.org/officeDocument/2006/relationships/image" Target="../media/image1157.jpg"/><Relationship Id="rId91" Type="http://schemas.openxmlformats.org/officeDocument/2006/relationships/image" Target="../media/image1173.jpg"/><Relationship Id="rId96" Type="http://schemas.openxmlformats.org/officeDocument/2006/relationships/image" Target="../media/image1178.jpg"/><Relationship Id="rId140" Type="http://schemas.openxmlformats.org/officeDocument/2006/relationships/image" Target="../media/image1222.jpg"/><Relationship Id="rId145" Type="http://schemas.openxmlformats.org/officeDocument/2006/relationships/image" Target="../media/image1227.jpg"/><Relationship Id="rId1" Type="http://schemas.openxmlformats.org/officeDocument/2006/relationships/image" Target="../media/image1083.jpg"/><Relationship Id="rId6" Type="http://schemas.openxmlformats.org/officeDocument/2006/relationships/image" Target="../media/image1088.jpg"/><Relationship Id="rId23" Type="http://schemas.openxmlformats.org/officeDocument/2006/relationships/image" Target="../media/image1105.jpg"/><Relationship Id="rId28" Type="http://schemas.openxmlformats.org/officeDocument/2006/relationships/image" Target="../media/image1110.jpg"/><Relationship Id="rId49" Type="http://schemas.openxmlformats.org/officeDocument/2006/relationships/image" Target="../media/image1131.jpg"/><Relationship Id="rId114" Type="http://schemas.openxmlformats.org/officeDocument/2006/relationships/image" Target="../media/image1196.jpg"/><Relationship Id="rId119" Type="http://schemas.openxmlformats.org/officeDocument/2006/relationships/image" Target="../media/image1201.jpg"/><Relationship Id="rId44" Type="http://schemas.openxmlformats.org/officeDocument/2006/relationships/image" Target="../media/image1126.jpg"/><Relationship Id="rId60" Type="http://schemas.openxmlformats.org/officeDocument/2006/relationships/image" Target="../media/image1142.jpg"/><Relationship Id="rId65" Type="http://schemas.openxmlformats.org/officeDocument/2006/relationships/image" Target="../media/image1147.jpg"/><Relationship Id="rId81" Type="http://schemas.openxmlformats.org/officeDocument/2006/relationships/image" Target="../media/image1163.jpg"/><Relationship Id="rId86" Type="http://schemas.openxmlformats.org/officeDocument/2006/relationships/image" Target="../media/image1168.jpg"/><Relationship Id="rId130" Type="http://schemas.openxmlformats.org/officeDocument/2006/relationships/image" Target="../media/image1212.jpg"/><Relationship Id="rId135" Type="http://schemas.openxmlformats.org/officeDocument/2006/relationships/image" Target="../media/image1217.jpg"/><Relationship Id="rId151" Type="http://schemas.openxmlformats.org/officeDocument/2006/relationships/image" Target="../media/image1233.jpg"/><Relationship Id="rId13" Type="http://schemas.openxmlformats.org/officeDocument/2006/relationships/image" Target="../media/image1095.jpg"/><Relationship Id="rId18" Type="http://schemas.openxmlformats.org/officeDocument/2006/relationships/image" Target="../media/image1100.jpg"/><Relationship Id="rId39" Type="http://schemas.openxmlformats.org/officeDocument/2006/relationships/image" Target="../media/image1121.jpg"/><Relationship Id="rId109" Type="http://schemas.openxmlformats.org/officeDocument/2006/relationships/image" Target="../media/image1191.jpg"/><Relationship Id="rId34" Type="http://schemas.openxmlformats.org/officeDocument/2006/relationships/image" Target="../media/image1116.jpg"/><Relationship Id="rId50" Type="http://schemas.openxmlformats.org/officeDocument/2006/relationships/image" Target="../media/image1132.jpg"/><Relationship Id="rId55" Type="http://schemas.openxmlformats.org/officeDocument/2006/relationships/image" Target="../media/image1137.jpg"/><Relationship Id="rId76" Type="http://schemas.openxmlformats.org/officeDocument/2006/relationships/image" Target="../media/image1158.jpg"/><Relationship Id="rId97" Type="http://schemas.openxmlformats.org/officeDocument/2006/relationships/image" Target="../media/image1179.jpg"/><Relationship Id="rId104" Type="http://schemas.openxmlformats.org/officeDocument/2006/relationships/image" Target="../media/image1186.jpg"/><Relationship Id="rId120" Type="http://schemas.openxmlformats.org/officeDocument/2006/relationships/image" Target="../media/image1202.jpg"/><Relationship Id="rId125" Type="http://schemas.openxmlformats.org/officeDocument/2006/relationships/image" Target="../media/image1207.jpg"/><Relationship Id="rId141" Type="http://schemas.openxmlformats.org/officeDocument/2006/relationships/image" Target="../media/image1223.jpg"/><Relationship Id="rId146" Type="http://schemas.openxmlformats.org/officeDocument/2006/relationships/image" Target="../media/image1228.jpg"/><Relationship Id="rId7" Type="http://schemas.openxmlformats.org/officeDocument/2006/relationships/image" Target="../media/image1089.jpg"/><Relationship Id="rId71" Type="http://schemas.openxmlformats.org/officeDocument/2006/relationships/image" Target="../media/image1153.jpg"/><Relationship Id="rId92" Type="http://schemas.openxmlformats.org/officeDocument/2006/relationships/image" Target="../media/image1174.jpg"/><Relationship Id="rId2" Type="http://schemas.openxmlformats.org/officeDocument/2006/relationships/image" Target="../media/image1084.jpg"/><Relationship Id="rId29" Type="http://schemas.openxmlformats.org/officeDocument/2006/relationships/image" Target="../media/image1111.jpg"/><Relationship Id="rId24" Type="http://schemas.openxmlformats.org/officeDocument/2006/relationships/image" Target="../media/image1106.jpg"/><Relationship Id="rId40" Type="http://schemas.openxmlformats.org/officeDocument/2006/relationships/image" Target="../media/image1122.jpg"/><Relationship Id="rId45" Type="http://schemas.openxmlformats.org/officeDocument/2006/relationships/image" Target="../media/image1127.jpg"/><Relationship Id="rId66" Type="http://schemas.openxmlformats.org/officeDocument/2006/relationships/image" Target="../media/image1148.jpg"/><Relationship Id="rId87" Type="http://schemas.openxmlformats.org/officeDocument/2006/relationships/image" Target="../media/image1169.jpg"/><Relationship Id="rId110" Type="http://schemas.openxmlformats.org/officeDocument/2006/relationships/image" Target="../media/image1192.jpg"/><Relationship Id="rId115" Type="http://schemas.openxmlformats.org/officeDocument/2006/relationships/image" Target="../media/image1197.jpg"/><Relationship Id="rId131" Type="http://schemas.openxmlformats.org/officeDocument/2006/relationships/image" Target="../media/image1213.jpg"/><Relationship Id="rId136" Type="http://schemas.openxmlformats.org/officeDocument/2006/relationships/image" Target="../media/image1218.jpg"/><Relationship Id="rId61" Type="http://schemas.openxmlformats.org/officeDocument/2006/relationships/image" Target="../media/image1143.jpg"/><Relationship Id="rId82" Type="http://schemas.openxmlformats.org/officeDocument/2006/relationships/image" Target="../media/image1164.jpg"/><Relationship Id="rId152" Type="http://schemas.openxmlformats.org/officeDocument/2006/relationships/image" Target="../media/image1234.jpg"/><Relationship Id="rId19" Type="http://schemas.openxmlformats.org/officeDocument/2006/relationships/image" Target="../media/image1101.jpg"/><Relationship Id="rId14" Type="http://schemas.openxmlformats.org/officeDocument/2006/relationships/image" Target="../media/image1096.jpg"/><Relationship Id="rId30" Type="http://schemas.openxmlformats.org/officeDocument/2006/relationships/image" Target="../media/image1112.jpg"/><Relationship Id="rId35" Type="http://schemas.openxmlformats.org/officeDocument/2006/relationships/image" Target="../media/image1117.jpg"/><Relationship Id="rId56" Type="http://schemas.openxmlformats.org/officeDocument/2006/relationships/image" Target="../media/image1138.jpg"/><Relationship Id="rId77" Type="http://schemas.openxmlformats.org/officeDocument/2006/relationships/image" Target="../media/image1159.jpg"/><Relationship Id="rId100" Type="http://schemas.openxmlformats.org/officeDocument/2006/relationships/image" Target="../media/image1182.jpg"/><Relationship Id="rId105" Type="http://schemas.openxmlformats.org/officeDocument/2006/relationships/image" Target="../media/image1187.jpg"/><Relationship Id="rId126" Type="http://schemas.openxmlformats.org/officeDocument/2006/relationships/image" Target="../media/image1208.jpg"/><Relationship Id="rId147" Type="http://schemas.openxmlformats.org/officeDocument/2006/relationships/image" Target="../media/image1229.jpg"/><Relationship Id="rId8" Type="http://schemas.openxmlformats.org/officeDocument/2006/relationships/image" Target="../media/image1090.jpg"/><Relationship Id="rId51" Type="http://schemas.openxmlformats.org/officeDocument/2006/relationships/image" Target="../media/image1133.jpg"/><Relationship Id="rId72" Type="http://schemas.openxmlformats.org/officeDocument/2006/relationships/image" Target="../media/image1154.jpg"/><Relationship Id="rId93" Type="http://schemas.openxmlformats.org/officeDocument/2006/relationships/image" Target="../media/image1175.jpg"/><Relationship Id="rId98" Type="http://schemas.openxmlformats.org/officeDocument/2006/relationships/image" Target="../media/image1180.jpg"/><Relationship Id="rId121" Type="http://schemas.openxmlformats.org/officeDocument/2006/relationships/image" Target="../media/image1203.jpg"/><Relationship Id="rId142" Type="http://schemas.openxmlformats.org/officeDocument/2006/relationships/image" Target="../media/image1224.jpg"/><Relationship Id="rId3" Type="http://schemas.openxmlformats.org/officeDocument/2006/relationships/image" Target="../media/image1085.jpg"/><Relationship Id="rId25" Type="http://schemas.openxmlformats.org/officeDocument/2006/relationships/image" Target="../media/image1107.jpg"/><Relationship Id="rId46" Type="http://schemas.openxmlformats.org/officeDocument/2006/relationships/image" Target="../media/image1128.jpg"/><Relationship Id="rId67" Type="http://schemas.openxmlformats.org/officeDocument/2006/relationships/image" Target="../media/image1149.jpg"/><Relationship Id="rId116" Type="http://schemas.openxmlformats.org/officeDocument/2006/relationships/image" Target="../media/image1198.jpg"/><Relationship Id="rId137" Type="http://schemas.openxmlformats.org/officeDocument/2006/relationships/image" Target="../media/image1219.jpg"/><Relationship Id="rId20" Type="http://schemas.openxmlformats.org/officeDocument/2006/relationships/image" Target="../media/image1102.jpg"/><Relationship Id="rId41" Type="http://schemas.openxmlformats.org/officeDocument/2006/relationships/image" Target="../media/image1123.jpg"/><Relationship Id="rId62" Type="http://schemas.openxmlformats.org/officeDocument/2006/relationships/image" Target="../media/image1144.jpg"/><Relationship Id="rId83" Type="http://schemas.openxmlformats.org/officeDocument/2006/relationships/image" Target="../media/image1165.jpg"/><Relationship Id="rId88" Type="http://schemas.openxmlformats.org/officeDocument/2006/relationships/image" Target="../media/image1170.jpg"/><Relationship Id="rId111" Type="http://schemas.openxmlformats.org/officeDocument/2006/relationships/image" Target="../media/image1193.jpg"/><Relationship Id="rId132" Type="http://schemas.openxmlformats.org/officeDocument/2006/relationships/image" Target="../media/image1214.jpg"/><Relationship Id="rId153" Type="http://schemas.openxmlformats.org/officeDocument/2006/relationships/image" Target="../media/image1235.jpg"/><Relationship Id="rId15" Type="http://schemas.openxmlformats.org/officeDocument/2006/relationships/image" Target="../media/image1097.jpg"/><Relationship Id="rId36" Type="http://schemas.openxmlformats.org/officeDocument/2006/relationships/image" Target="../media/image1118.jpg"/><Relationship Id="rId57" Type="http://schemas.openxmlformats.org/officeDocument/2006/relationships/image" Target="../media/image1139.jpg"/><Relationship Id="rId106" Type="http://schemas.openxmlformats.org/officeDocument/2006/relationships/image" Target="../media/image1188.jpg"/><Relationship Id="rId127" Type="http://schemas.openxmlformats.org/officeDocument/2006/relationships/image" Target="../media/image1209.jpg"/><Relationship Id="rId10" Type="http://schemas.openxmlformats.org/officeDocument/2006/relationships/image" Target="../media/image1092.jpg"/><Relationship Id="rId31" Type="http://schemas.openxmlformats.org/officeDocument/2006/relationships/image" Target="../media/image1113.jpg"/><Relationship Id="rId52" Type="http://schemas.openxmlformats.org/officeDocument/2006/relationships/image" Target="../media/image1134.jpg"/><Relationship Id="rId73" Type="http://schemas.openxmlformats.org/officeDocument/2006/relationships/image" Target="../media/image1155.jpg"/><Relationship Id="rId78" Type="http://schemas.openxmlformats.org/officeDocument/2006/relationships/image" Target="../media/image1160.jpg"/><Relationship Id="rId94" Type="http://schemas.openxmlformats.org/officeDocument/2006/relationships/image" Target="../media/image1176.jpg"/><Relationship Id="rId99" Type="http://schemas.openxmlformats.org/officeDocument/2006/relationships/image" Target="../media/image1181.jpg"/><Relationship Id="rId101" Type="http://schemas.openxmlformats.org/officeDocument/2006/relationships/image" Target="../media/image1183.jpg"/><Relationship Id="rId122" Type="http://schemas.openxmlformats.org/officeDocument/2006/relationships/image" Target="../media/image1204.jpg"/><Relationship Id="rId143" Type="http://schemas.openxmlformats.org/officeDocument/2006/relationships/image" Target="../media/image1225.jpg"/><Relationship Id="rId148" Type="http://schemas.openxmlformats.org/officeDocument/2006/relationships/image" Target="../media/image1230.jpg"/><Relationship Id="rId4" Type="http://schemas.openxmlformats.org/officeDocument/2006/relationships/image" Target="../media/image1086.jpg"/><Relationship Id="rId9" Type="http://schemas.openxmlformats.org/officeDocument/2006/relationships/image" Target="../media/image1091.jpg"/><Relationship Id="rId26" Type="http://schemas.openxmlformats.org/officeDocument/2006/relationships/image" Target="../media/image1108.jpg"/><Relationship Id="rId47" Type="http://schemas.openxmlformats.org/officeDocument/2006/relationships/image" Target="../media/image1129.jpg"/><Relationship Id="rId68" Type="http://schemas.openxmlformats.org/officeDocument/2006/relationships/image" Target="../media/image1150.jpg"/><Relationship Id="rId89" Type="http://schemas.openxmlformats.org/officeDocument/2006/relationships/image" Target="../media/image1171.jpg"/><Relationship Id="rId112" Type="http://schemas.openxmlformats.org/officeDocument/2006/relationships/image" Target="../media/image1194.jpg"/><Relationship Id="rId133" Type="http://schemas.openxmlformats.org/officeDocument/2006/relationships/image" Target="../media/image1215.jpg"/><Relationship Id="rId154" Type="http://schemas.openxmlformats.org/officeDocument/2006/relationships/image" Target="../media/image1236.jpg"/><Relationship Id="rId16" Type="http://schemas.openxmlformats.org/officeDocument/2006/relationships/image" Target="../media/image1098.jpg"/><Relationship Id="rId37" Type="http://schemas.openxmlformats.org/officeDocument/2006/relationships/image" Target="../media/image1119.jpg"/><Relationship Id="rId58" Type="http://schemas.openxmlformats.org/officeDocument/2006/relationships/image" Target="../media/image1140.jpg"/><Relationship Id="rId79" Type="http://schemas.openxmlformats.org/officeDocument/2006/relationships/image" Target="../media/image1161.jpg"/><Relationship Id="rId102" Type="http://schemas.openxmlformats.org/officeDocument/2006/relationships/image" Target="../media/image1184.jpg"/><Relationship Id="rId123" Type="http://schemas.openxmlformats.org/officeDocument/2006/relationships/image" Target="../media/image1205.jpg"/><Relationship Id="rId144" Type="http://schemas.openxmlformats.org/officeDocument/2006/relationships/image" Target="../media/image1226.jpg"/><Relationship Id="rId90" Type="http://schemas.openxmlformats.org/officeDocument/2006/relationships/image" Target="../media/image1172.jpg"/></Relationships>
</file>

<file path=xl/drawings/_rels/drawing6.xml.rels><?xml version="1.0" encoding="UTF-8" standalone="yes"?>
<Relationships xmlns="http://schemas.openxmlformats.org/package/2006/relationships"><Relationship Id="rId3" Type="http://schemas.openxmlformats.org/officeDocument/2006/relationships/image" Target="../media/image1238.jpeg"/><Relationship Id="rId2" Type="http://schemas.openxmlformats.org/officeDocument/2006/relationships/image" Target="../media/image1237.jpeg"/><Relationship Id="rId1" Type="http://schemas.openxmlformats.org/officeDocument/2006/relationships/image" Target="../media/image1075.jpeg"/><Relationship Id="rId4" Type="http://schemas.openxmlformats.org/officeDocument/2006/relationships/image" Target="../media/image1239.jpeg"/></Relationships>
</file>

<file path=xl/drawings/_rels/vmlDrawing1.vml.rels><?xml version="1.0" encoding="UTF-8" standalone="yes"?>
<Relationships xmlns="http://schemas.openxmlformats.org/package/2006/relationships"><Relationship Id="rId8" Type="http://schemas.openxmlformats.org/officeDocument/2006/relationships/image" Target="../media/image40.emf"/><Relationship Id="rId13" Type="http://schemas.openxmlformats.org/officeDocument/2006/relationships/image" Target="../media/image45.emf"/><Relationship Id="rId18" Type="http://schemas.openxmlformats.org/officeDocument/2006/relationships/image" Target="../media/image50.emf"/><Relationship Id="rId26" Type="http://schemas.openxmlformats.org/officeDocument/2006/relationships/image" Target="../media/image58.emf"/><Relationship Id="rId3" Type="http://schemas.openxmlformats.org/officeDocument/2006/relationships/image" Target="../media/image35.emf"/><Relationship Id="rId21" Type="http://schemas.openxmlformats.org/officeDocument/2006/relationships/image" Target="../media/image53.emf"/><Relationship Id="rId7" Type="http://schemas.openxmlformats.org/officeDocument/2006/relationships/image" Target="../media/image39.emf"/><Relationship Id="rId12" Type="http://schemas.openxmlformats.org/officeDocument/2006/relationships/image" Target="../media/image44.emf"/><Relationship Id="rId17" Type="http://schemas.openxmlformats.org/officeDocument/2006/relationships/image" Target="../media/image49.emf"/><Relationship Id="rId25" Type="http://schemas.openxmlformats.org/officeDocument/2006/relationships/image" Target="../media/image57.emf"/><Relationship Id="rId2" Type="http://schemas.openxmlformats.org/officeDocument/2006/relationships/image" Target="../media/image34.emf"/><Relationship Id="rId16" Type="http://schemas.openxmlformats.org/officeDocument/2006/relationships/image" Target="../media/image48.emf"/><Relationship Id="rId20" Type="http://schemas.openxmlformats.org/officeDocument/2006/relationships/image" Target="../media/image52.emf"/><Relationship Id="rId1" Type="http://schemas.openxmlformats.org/officeDocument/2006/relationships/image" Target="../media/image33.emf"/><Relationship Id="rId6" Type="http://schemas.openxmlformats.org/officeDocument/2006/relationships/image" Target="../media/image38.emf"/><Relationship Id="rId11" Type="http://schemas.openxmlformats.org/officeDocument/2006/relationships/image" Target="../media/image43.emf"/><Relationship Id="rId24" Type="http://schemas.openxmlformats.org/officeDocument/2006/relationships/image" Target="../media/image56.emf"/><Relationship Id="rId5" Type="http://schemas.openxmlformats.org/officeDocument/2006/relationships/image" Target="../media/image37.emf"/><Relationship Id="rId15" Type="http://schemas.openxmlformats.org/officeDocument/2006/relationships/image" Target="../media/image47.emf"/><Relationship Id="rId23" Type="http://schemas.openxmlformats.org/officeDocument/2006/relationships/image" Target="../media/image55.emf"/><Relationship Id="rId28" Type="http://schemas.openxmlformats.org/officeDocument/2006/relationships/image" Target="../media/image60.emf"/><Relationship Id="rId10" Type="http://schemas.openxmlformats.org/officeDocument/2006/relationships/image" Target="../media/image42.emf"/><Relationship Id="rId19" Type="http://schemas.openxmlformats.org/officeDocument/2006/relationships/image" Target="../media/image51.emf"/><Relationship Id="rId4" Type="http://schemas.openxmlformats.org/officeDocument/2006/relationships/image" Target="../media/image36.emf"/><Relationship Id="rId9" Type="http://schemas.openxmlformats.org/officeDocument/2006/relationships/image" Target="../media/image41.emf"/><Relationship Id="rId14" Type="http://schemas.openxmlformats.org/officeDocument/2006/relationships/image" Target="../media/image46.emf"/><Relationship Id="rId22" Type="http://schemas.openxmlformats.org/officeDocument/2006/relationships/image" Target="../media/image54.emf"/><Relationship Id="rId27" Type="http://schemas.openxmlformats.org/officeDocument/2006/relationships/image" Target="../media/image5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xdr:colOff>
          <xdr:row>5</xdr:row>
          <xdr:rowOff>7620</xdr:rowOff>
        </xdr:from>
        <xdr:to>
          <xdr:col>12</xdr:col>
          <xdr:colOff>655320</xdr:colOff>
          <xdr:row>5</xdr:row>
          <xdr:rowOff>716280</xdr:rowOff>
        </xdr:to>
        <xdr:sp macro="" textlink="">
          <xdr:nvSpPr>
            <xdr:cNvPr id="1029" name="Scroll Bar 5" hidden="1">
              <a:extLst>
                <a:ext uri="{63B3BB69-23CF-44E3-9099-C40C66FF867C}">
                  <a14:compatExt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257738</xdr:colOff>
          <xdr:row>6</xdr:row>
          <xdr:rowOff>29543</xdr:rowOff>
        </xdr:from>
        <xdr:to>
          <xdr:col>8</xdr:col>
          <xdr:colOff>341064</xdr:colOff>
          <xdr:row>30</xdr:row>
          <xdr:rowOff>236887</xdr:rowOff>
        </xdr:to>
        <xdr:pic>
          <xdr:nvPicPr>
            <xdr:cNvPr id="49" name="그림 48">
              <a:extLst>
                <a:ext uri="{FF2B5EF4-FFF2-40B4-BE49-F238E27FC236}">
                  <a16:creationId xmlns:a16="http://schemas.microsoft.com/office/drawing/2014/main" id="{00000000-0008-0000-0100-000031000000}"/>
                </a:ext>
              </a:extLst>
            </xdr:cNvPr>
            <xdr:cNvPicPr>
              <a:picLocks noChangeAspect="1" noChangeArrowheads="1"/>
              <a:extLst>
                <a:ext uri="{84589F7E-364E-4C9E-8A38-B11213B215E9}">
                  <a14:cameraTool cellRange="챔피언풀이미지업로드" spid="_x0000_s20525"/>
                </a:ext>
              </a:extLst>
            </xdr:cNvPicPr>
          </xdr:nvPicPr>
          <xdr:blipFill rotWithShape="1">
            <a:blip xmlns:r="http://schemas.openxmlformats.org/officeDocument/2006/relationships" r:embed="rId1"/>
            <a:srcRect l="1072" t="515" b="622"/>
            <a:stretch>
              <a:fillRect/>
            </a:stretch>
          </xdr:blipFill>
          <xdr:spPr bwMode="auto">
            <a:xfrm>
              <a:off x="5109885" y="2405190"/>
              <a:ext cx="3534738" cy="639299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87230</xdr:colOff>
          <xdr:row>4</xdr:row>
          <xdr:rowOff>41672</xdr:rowOff>
        </xdr:from>
        <xdr:to>
          <xdr:col>5</xdr:col>
          <xdr:colOff>801605</xdr:colOff>
          <xdr:row>4</xdr:row>
          <xdr:rowOff>726282</xdr:rowOff>
        </xdr:to>
        <xdr:pic>
          <xdr:nvPicPr>
            <xdr:cNvPr id="37" name="그림 36">
              <a:extLst>
                <a:ext uri="{FF2B5EF4-FFF2-40B4-BE49-F238E27FC236}">
                  <a16:creationId xmlns:a16="http://schemas.microsoft.com/office/drawing/2014/main" id="{00000000-0008-0000-0100-000025000000}"/>
                </a:ext>
              </a:extLst>
            </xdr:cNvPr>
            <xdr:cNvPicPr>
              <a:picLocks noChangeAspect="1" noChangeArrowheads="1"/>
              <a:extLst>
                <a:ext uri="{84589F7E-364E-4C9E-8A38-B11213B215E9}">
                  <a14:cameraTool cellRange="지역이미지목록업로드" spid="_x0000_s20526"/>
                </a:ext>
              </a:extLst>
            </xdr:cNvPicPr>
          </xdr:nvPicPr>
          <xdr:blipFill rotWithShape="1">
            <a:blip xmlns:r="http://schemas.openxmlformats.org/officeDocument/2006/relationships" r:embed="rId2"/>
            <a:srcRect l="3433" t="3688" r="4040" b="4445"/>
            <a:stretch>
              <a:fillRect/>
            </a:stretch>
          </xdr:blipFill>
          <xdr:spPr bwMode="auto">
            <a:xfrm>
              <a:off x="4311848" y="915731"/>
              <a:ext cx="714375" cy="68461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91941</xdr:colOff>
          <xdr:row>4</xdr:row>
          <xdr:rowOff>41672</xdr:rowOff>
        </xdr:from>
        <xdr:to>
          <xdr:col>4</xdr:col>
          <xdr:colOff>806317</xdr:colOff>
          <xdr:row>4</xdr:row>
          <xdr:rowOff>744142</xdr:rowOff>
        </xdr:to>
        <xdr:pic>
          <xdr:nvPicPr>
            <xdr:cNvPr id="41" name="그림 40">
              <a:extLst>
                <a:ext uri="{FF2B5EF4-FFF2-40B4-BE49-F238E27FC236}">
                  <a16:creationId xmlns:a16="http://schemas.microsoft.com/office/drawing/2014/main" id="{00000000-0008-0000-0100-000029000000}"/>
                </a:ext>
              </a:extLst>
            </xdr:cNvPr>
            <xdr:cNvPicPr>
              <a:picLocks noChangeAspect="1" noChangeArrowheads="1"/>
              <a:extLst>
                <a:ext uri="{84589F7E-364E-4C9E-8A38-B11213B215E9}">
                  <a14:cameraTool cellRange="직업이미지목록업로드2" spid="_x0000_s20527"/>
                </a:ext>
              </a:extLst>
            </xdr:cNvPicPr>
          </xdr:nvPicPr>
          <xdr:blipFill rotWithShape="1">
            <a:blip xmlns:r="http://schemas.openxmlformats.org/officeDocument/2006/relationships" r:embed="rId3"/>
            <a:srcRect l="3824" t="3623" r="3091" b="4853"/>
            <a:stretch>
              <a:fillRect/>
            </a:stretch>
          </xdr:blipFill>
          <xdr:spPr bwMode="auto">
            <a:xfrm>
              <a:off x="3453706" y="915731"/>
              <a:ext cx="714376" cy="70247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50426</xdr:colOff>
          <xdr:row>4</xdr:row>
          <xdr:rowOff>35719</xdr:rowOff>
        </xdr:from>
        <xdr:to>
          <xdr:col>3</xdr:col>
          <xdr:colOff>788614</xdr:colOff>
          <xdr:row>5</xdr:row>
          <xdr:rowOff>0</xdr:rowOff>
        </xdr:to>
        <xdr:pic>
          <xdr:nvPicPr>
            <xdr:cNvPr id="43" name="그림 42">
              <a:extLst>
                <a:ext uri="{FF2B5EF4-FFF2-40B4-BE49-F238E27FC236}">
                  <a16:creationId xmlns:a16="http://schemas.microsoft.com/office/drawing/2014/main" id="{00000000-0008-0000-0100-00002B000000}"/>
                </a:ext>
              </a:extLst>
            </xdr:cNvPr>
            <xdr:cNvPicPr>
              <a:picLocks noChangeAspect="1" noChangeArrowheads="1"/>
              <a:extLst>
                <a:ext uri="{84589F7E-364E-4C9E-8A38-B11213B215E9}">
                  <a14:cameraTool cellRange="직업이미지목록업로드1" spid="_x0000_s20528"/>
                </a:ext>
              </a:extLst>
            </xdr:cNvPicPr>
          </xdr:nvPicPr>
          <xdr:blipFill rotWithShape="1">
            <a:blip xmlns:r="http://schemas.openxmlformats.org/officeDocument/2006/relationships" r:embed="rId4"/>
            <a:srcRect l="2036" t="2621" r="2311" b="4256"/>
            <a:stretch>
              <a:fillRect/>
            </a:stretch>
          </xdr:blipFill>
          <xdr:spPr bwMode="auto">
            <a:xfrm>
              <a:off x="2392111" y="897365"/>
              <a:ext cx="738188" cy="71748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6</xdr:col>
      <xdr:colOff>116137</xdr:colOff>
      <xdr:row>4</xdr:row>
      <xdr:rowOff>70339</xdr:rowOff>
    </xdr:from>
    <xdr:to>
      <xdr:col>6</xdr:col>
      <xdr:colOff>763837</xdr:colOff>
      <xdr:row>4</xdr:row>
      <xdr:rowOff>718039</xdr:rowOff>
    </xdr:to>
    <xdr:pic>
      <xdr:nvPicPr>
        <xdr:cNvPr id="45" name="그림 44" descr="롤아이콘-RP 원본">
          <a:extLst>
            <a:ext uri="{FF2B5EF4-FFF2-40B4-BE49-F238E27FC236}">
              <a16:creationId xmlns:a16="http://schemas.microsoft.com/office/drawing/2014/main" id="{00000000-0008-0000-0100-00002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03608" y="944398"/>
          <a:ext cx="6477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xdr:row>
      <xdr:rowOff>0</xdr:rowOff>
    </xdr:from>
    <xdr:to>
      <xdr:col>7</xdr:col>
      <xdr:colOff>795131</xdr:colOff>
      <xdr:row>5</xdr:row>
      <xdr:rowOff>33606</xdr:rowOff>
    </xdr:to>
    <xdr:pic>
      <xdr:nvPicPr>
        <xdr:cNvPr id="50" name="그림 49">
          <a:extLst>
            <a:ext uri="{FF2B5EF4-FFF2-40B4-BE49-F238E27FC236}">
              <a16:creationId xmlns:a16="http://schemas.microsoft.com/office/drawing/2014/main" id="{00000000-0008-0000-0100-000032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64136" y="865909"/>
          <a:ext cx="795131" cy="778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10</xdr:col>
          <xdr:colOff>12555</xdr:colOff>
          <xdr:row>6</xdr:row>
          <xdr:rowOff>79372</xdr:rowOff>
        </xdr:from>
        <xdr:to>
          <xdr:col>13</xdr:col>
          <xdr:colOff>12556</xdr:colOff>
          <xdr:row>12</xdr:row>
          <xdr:rowOff>209001</xdr:rowOff>
        </xdr:to>
        <xdr:pic>
          <xdr:nvPicPr>
            <xdr:cNvPr id="39" name="그림 38">
              <a:extLst>
                <a:ext uri="{FF2B5EF4-FFF2-40B4-BE49-F238E27FC236}">
                  <a16:creationId xmlns:a16="http://schemas.microsoft.com/office/drawing/2014/main" id="{00000000-0008-0000-0100-000027000000}"/>
                </a:ext>
              </a:extLst>
            </xdr:cNvPr>
            <xdr:cNvPicPr>
              <a:picLocks noChangeAspect="1" noChangeArrowheads="1"/>
              <a:extLst>
                <a:ext uri="{84589F7E-364E-4C9E-8A38-B11213B215E9}">
                  <a14:cameraTool cellRange="챔피언아이콘이미지업로드" spid="_x0000_s20529"/>
                </a:ext>
              </a:extLst>
            </xdr:cNvPicPr>
          </xdr:nvPicPr>
          <xdr:blipFill rotWithShape="1">
            <a:blip xmlns:r="http://schemas.openxmlformats.org/officeDocument/2006/relationships" r:embed="rId7"/>
            <a:srcRect r="1596" b="1621"/>
            <a:stretch>
              <a:fillRect/>
            </a:stretch>
          </xdr:blipFill>
          <xdr:spPr bwMode="auto">
            <a:xfrm>
              <a:off x="7904698" y="2419801"/>
              <a:ext cx="1673678" cy="168084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85725</xdr:colOff>
          <xdr:row>4</xdr:row>
          <xdr:rowOff>38100</xdr:rowOff>
        </xdr:from>
        <xdr:to>
          <xdr:col>5</xdr:col>
          <xdr:colOff>800100</xdr:colOff>
          <xdr:row>4</xdr:row>
          <xdr:rowOff>723900</xdr:rowOff>
        </xdr:to>
        <xdr:pic>
          <xdr:nvPicPr>
            <xdr:cNvPr id="1990" name="그림 36">
              <a:extLst>
                <a:ext uri="{FF2B5EF4-FFF2-40B4-BE49-F238E27FC236}">
                  <a16:creationId xmlns:a16="http://schemas.microsoft.com/office/drawing/2014/main" id="{00000000-0008-0000-0100-0000C6070000}"/>
                </a:ext>
              </a:extLst>
            </xdr:cNvPr>
            <xdr:cNvPicPr>
              <a:picLocks noChangeAspect="1" noChangeArrowheads="1"/>
              <a:extLst>
                <a:ext uri="{84589F7E-364E-4C9E-8A38-B11213B215E9}">
                  <a14:cameraTool cellRange="지역이미지목록업로드" spid="_x0000_s20530"/>
                </a:ext>
              </a:extLst>
            </xdr:cNvPicPr>
          </xdr:nvPicPr>
          <xdr:blipFill>
            <a:blip xmlns:r="http://schemas.openxmlformats.org/officeDocument/2006/relationships" r:embed="rId8">
              <a:clrChange>
                <a:clrFrom>
                  <a:srgbClr val="000000"/>
                </a:clrFrom>
                <a:clrTo>
                  <a:srgbClr val="000000">
                    <a:alpha val="0"/>
                  </a:srgbClr>
                </a:clrTo>
              </a:clrChange>
            </a:blip>
            <a:srcRect l="3433" t="3688" r="4041" b="4445"/>
            <a:stretch>
              <a:fillRect/>
            </a:stretch>
          </xdr:blipFill>
          <xdr:spPr bwMode="auto">
            <a:xfrm>
              <a:off x="4162425" y="895350"/>
              <a:ext cx="714375" cy="6858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95250</xdr:colOff>
          <xdr:row>4</xdr:row>
          <xdr:rowOff>38100</xdr:rowOff>
        </xdr:from>
        <xdr:to>
          <xdr:col>4</xdr:col>
          <xdr:colOff>809625</xdr:colOff>
          <xdr:row>4</xdr:row>
          <xdr:rowOff>742950</xdr:rowOff>
        </xdr:to>
        <xdr:pic>
          <xdr:nvPicPr>
            <xdr:cNvPr id="1991" name="그림 40">
              <a:extLst>
                <a:ext uri="{FF2B5EF4-FFF2-40B4-BE49-F238E27FC236}">
                  <a16:creationId xmlns:a16="http://schemas.microsoft.com/office/drawing/2014/main" id="{00000000-0008-0000-0100-0000C7070000}"/>
                </a:ext>
              </a:extLst>
            </xdr:cNvPr>
            <xdr:cNvPicPr>
              <a:picLocks noChangeAspect="1" noChangeArrowheads="1"/>
              <a:extLst>
                <a:ext uri="{84589F7E-364E-4C9E-8A38-B11213B215E9}">
                  <a14:cameraTool cellRange="직업이미지목록업로드2" spid="_x0000_s20531"/>
                </a:ext>
              </a:extLst>
            </xdr:cNvPicPr>
          </xdr:nvPicPr>
          <xdr:blipFill>
            <a:blip xmlns:r="http://schemas.openxmlformats.org/officeDocument/2006/relationships" r:embed="rId9"/>
            <a:srcRect l="3824" t="3622" r="3091" b="4852"/>
            <a:stretch>
              <a:fillRect/>
            </a:stretch>
          </xdr:blipFill>
          <xdr:spPr bwMode="auto">
            <a:xfrm>
              <a:off x="3305175" y="895350"/>
              <a:ext cx="714375" cy="7048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4</xdr:row>
          <xdr:rowOff>38100</xdr:rowOff>
        </xdr:from>
        <xdr:to>
          <xdr:col>3</xdr:col>
          <xdr:colOff>781050</xdr:colOff>
          <xdr:row>5</xdr:row>
          <xdr:rowOff>0</xdr:rowOff>
        </xdr:to>
        <xdr:pic>
          <xdr:nvPicPr>
            <xdr:cNvPr id="1992" name="그림 42">
              <a:extLst>
                <a:ext uri="{FF2B5EF4-FFF2-40B4-BE49-F238E27FC236}">
                  <a16:creationId xmlns:a16="http://schemas.microsoft.com/office/drawing/2014/main" id="{00000000-0008-0000-0100-0000C8070000}"/>
                </a:ext>
              </a:extLst>
            </xdr:cNvPr>
            <xdr:cNvPicPr>
              <a:picLocks noChangeAspect="1" noChangeArrowheads="1"/>
              <a:extLst>
                <a:ext uri="{84589F7E-364E-4C9E-8A38-B11213B215E9}">
                  <a14:cameraTool cellRange="직업이미지목록업로드1" spid="_x0000_s20532"/>
                </a:ext>
              </a:extLst>
            </xdr:cNvPicPr>
          </xdr:nvPicPr>
          <xdr:blipFill>
            <a:blip xmlns:r="http://schemas.openxmlformats.org/officeDocument/2006/relationships" r:embed="rId10"/>
            <a:srcRect l="2036" t="2621" r="2722" b="4256"/>
            <a:stretch>
              <a:fillRect/>
            </a:stretch>
          </xdr:blipFill>
          <xdr:spPr bwMode="auto">
            <a:xfrm>
              <a:off x="28484080" y="2653145"/>
              <a:ext cx="733425" cy="70658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9525</xdr:colOff>
          <xdr:row>6</xdr:row>
          <xdr:rowOff>76200</xdr:rowOff>
        </xdr:from>
        <xdr:to>
          <xdr:col>13</xdr:col>
          <xdr:colOff>9526</xdr:colOff>
          <xdr:row>12</xdr:row>
          <xdr:rowOff>209550</xdr:rowOff>
        </xdr:to>
        <xdr:pic>
          <xdr:nvPicPr>
            <xdr:cNvPr id="1993" name="그림 38">
              <a:extLst>
                <a:ext uri="{FF2B5EF4-FFF2-40B4-BE49-F238E27FC236}">
                  <a16:creationId xmlns:a16="http://schemas.microsoft.com/office/drawing/2014/main" id="{00000000-0008-0000-0100-0000C9070000}"/>
                </a:ext>
              </a:extLst>
            </xdr:cNvPr>
            <xdr:cNvPicPr>
              <a:picLocks noChangeAspect="1" noChangeArrowheads="1"/>
              <a:extLst>
                <a:ext uri="{84589F7E-364E-4C9E-8A38-B11213B215E9}">
                  <a14:cameraTool cellRange="챔피언아이콘이미지업로드" spid="_x0000_s20533"/>
                </a:ext>
              </a:extLst>
            </xdr:cNvPicPr>
          </xdr:nvPicPr>
          <xdr:blipFill>
            <a:blip xmlns:r="http://schemas.openxmlformats.org/officeDocument/2006/relationships" r:embed="rId11"/>
            <a:srcRect r="1596" b="1620"/>
            <a:stretch>
              <a:fillRect/>
            </a:stretch>
          </xdr:blipFill>
          <xdr:spPr bwMode="auto">
            <a:xfrm>
              <a:off x="7886700" y="2438400"/>
              <a:ext cx="1685925" cy="16764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12</xdr:col>
      <xdr:colOff>274417</xdr:colOff>
      <xdr:row>120</xdr:row>
      <xdr:rowOff>222995</xdr:rowOff>
    </xdr:from>
    <xdr:to>
      <xdr:col>22</xdr:col>
      <xdr:colOff>105209</xdr:colOff>
      <xdr:row>133</xdr:row>
      <xdr:rowOff>46782</xdr:rowOff>
    </xdr:to>
    <xdr:pic>
      <xdr:nvPicPr>
        <xdr:cNvPr id="68" name="그림 67" descr="리그 오브 레전드">
          <a:extLst>
            <a:ext uri="{FF2B5EF4-FFF2-40B4-BE49-F238E27FC236}">
              <a16:creationId xmlns:a16="http://schemas.microsoft.com/office/drawing/2014/main" id="{00000000-0008-0000-0100-000044000000}"/>
            </a:ext>
          </a:extLst>
        </xdr:cNvPr>
        <xdr:cNvPicPr>
          <a:picLocks noChangeAspect="1" noChangeArrowheads="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3787" t="7448" r="3785" b="5192"/>
        <a:stretch/>
      </xdr:blipFill>
      <xdr:spPr bwMode="auto">
        <a:xfrm>
          <a:off x="12163858" y="39423973"/>
          <a:ext cx="9801226" cy="41576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242456</xdr:colOff>
      <xdr:row>11</xdr:row>
      <xdr:rowOff>20174</xdr:rowOff>
    </xdr:from>
    <xdr:to>
      <xdr:col>23</xdr:col>
      <xdr:colOff>279257</xdr:colOff>
      <xdr:row>26</xdr:row>
      <xdr:rowOff>44162</xdr:rowOff>
    </xdr:to>
    <xdr:pic>
      <xdr:nvPicPr>
        <xdr:cNvPr id="70" name="그림 69" descr="리그 오브 레전드">
          <a:extLst>
            <a:ext uri="{FF2B5EF4-FFF2-40B4-BE49-F238E27FC236}">
              <a16:creationId xmlns:a16="http://schemas.microsoft.com/office/drawing/2014/main" id="{00000000-0008-0000-0100-000046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330547" y="3674310"/>
          <a:ext cx="10271846" cy="3920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3</xdr:col>
          <xdr:colOff>14288</xdr:colOff>
          <xdr:row>57</xdr:row>
          <xdr:rowOff>57000</xdr:rowOff>
        </xdr:from>
        <xdr:to>
          <xdr:col>6</xdr:col>
          <xdr:colOff>52538</xdr:colOff>
          <xdr:row>65</xdr:row>
          <xdr:rowOff>0</xdr:rowOff>
        </xdr:to>
        <xdr:pic>
          <xdr:nvPicPr>
            <xdr:cNvPr id="69" name="그림 68">
              <a:extLst>
                <a:ext uri="{FF2B5EF4-FFF2-40B4-BE49-F238E27FC236}">
                  <a16:creationId xmlns:a16="http://schemas.microsoft.com/office/drawing/2014/main" id="{00000000-0008-0000-0100-000045000000}"/>
                </a:ext>
              </a:extLst>
            </xdr:cNvPr>
            <xdr:cNvPicPr>
              <a:picLocks noChangeAspect="1" noChangeArrowheads="1"/>
              <a:extLst>
                <a:ext uri="{84589F7E-364E-4C9E-8A38-B11213B215E9}">
                  <a14:cameraTool cellRange="챔피언W1이미지업로드" spid="_x0000_s20534"/>
                </a:ext>
              </a:extLst>
            </xdr:cNvPicPr>
          </xdr:nvPicPr>
          <xdr:blipFill rotWithShape="1">
            <a:blip xmlns:r="http://schemas.openxmlformats.org/officeDocument/2006/relationships" r:embed="rId14"/>
            <a:srcRect r="1388" b="1161"/>
            <a:stretch>
              <a:fillRect/>
            </a:stretch>
          </xdr:blipFill>
          <xdr:spPr bwMode="auto">
            <a:xfrm>
              <a:off x="3990976" y="17059125"/>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0</xdr:colOff>
          <xdr:row>49</xdr:row>
          <xdr:rowOff>59454</xdr:rowOff>
        </xdr:from>
        <xdr:to>
          <xdr:col>6</xdr:col>
          <xdr:colOff>38250</xdr:colOff>
          <xdr:row>57</xdr:row>
          <xdr:rowOff>2454</xdr:rowOff>
        </xdr:to>
        <xdr:pic>
          <xdr:nvPicPr>
            <xdr:cNvPr id="72" name="그림 46">
              <a:extLst>
                <a:ext uri="{FF2B5EF4-FFF2-40B4-BE49-F238E27FC236}">
                  <a16:creationId xmlns:a16="http://schemas.microsoft.com/office/drawing/2014/main" id="{00000000-0008-0000-0100-000048000000}"/>
                </a:ext>
              </a:extLst>
            </xdr:cNvPr>
            <xdr:cNvPicPr>
              <a:picLocks noChangeAspect="1" noChangeArrowheads="1"/>
              <a:extLst>
                <a:ext uri="{84589F7E-364E-4C9E-8A38-B11213B215E9}">
                  <a14:cameraTool cellRange="챔피언Q1이미지업로드" spid="_x0000_s20535"/>
                </a:ext>
              </a:extLst>
            </xdr:cNvPicPr>
          </xdr:nvPicPr>
          <xdr:blipFill>
            <a:blip xmlns:r="http://schemas.openxmlformats.org/officeDocument/2006/relationships" r:embed="rId15"/>
            <a:srcRect r="1389" b="1161"/>
            <a:stretch>
              <a:fillRect/>
            </a:stretch>
          </xdr:blipFill>
          <xdr:spPr bwMode="auto">
            <a:xfrm>
              <a:off x="3976688" y="14394579"/>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14288</xdr:colOff>
          <xdr:row>65</xdr:row>
          <xdr:rowOff>66817</xdr:rowOff>
        </xdr:from>
        <xdr:to>
          <xdr:col>6</xdr:col>
          <xdr:colOff>52538</xdr:colOff>
          <xdr:row>73</xdr:row>
          <xdr:rowOff>9817</xdr:rowOff>
        </xdr:to>
        <xdr:pic>
          <xdr:nvPicPr>
            <xdr:cNvPr id="74" name="그림 53">
              <a:extLst>
                <a:ext uri="{FF2B5EF4-FFF2-40B4-BE49-F238E27FC236}">
                  <a16:creationId xmlns:a16="http://schemas.microsoft.com/office/drawing/2014/main" id="{00000000-0008-0000-0100-00004A000000}"/>
                </a:ext>
              </a:extLst>
            </xdr:cNvPr>
            <xdr:cNvPicPr>
              <a:picLocks noChangeAspect="1" noChangeArrowheads="1"/>
              <a:extLst>
                <a:ext uri="{84589F7E-364E-4C9E-8A38-B11213B215E9}">
                  <a14:cameraTool cellRange="챔피언E1이미지업로드" spid="_x0000_s20536"/>
                </a:ext>
              </a:extLst>
            </xdr:cNvPicPr>
          </xdr:nvPicPr>
          <xdr:blipFill>
            <a:blip xmlns:r="http://schemas.openxmlformats.org/officeDocument/2006/relationships" r:embed="rId16"/>
            <a:srcRect r="1389" b="1161"/>
            <a:stretch>
              <a:fillRect/>
            </a:stretch>
          </xdr:blipFill>
          <xdr:spPr bwMode="auto">
            <a:xfrm>
              <a:off x="3990976" y="19735942"/>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11205</xdr:colOff>
          <xdr:row>41</xdr:row>
          <xdr:rowOff>599548</xdr:rowOff>
        </xdr:from>
        <xdr:to>
          <xdr:col>6</xdr:col>
          <xdr:colOff>49455</xdr:colOff>
          <xdr:row>47</xdr:row>
          <xdr:rowOff>94313</xdr:rowOff>
        </xdr:to>
        <xdr:pic>
          <xdr:nvPicPr>
            <xdr:cNvPr id="76" name="그림 58">
              <a:extLst>
                <a:ext uri="{FF2B5EF4-FFF2-40B4-BE49-F238E27FC236}">
                  <a16:creationId xmlns:a16="http://schemas.microsoft.com/office/drawing/2014/main" id="{00000000-0008-0000-0100-00004C000000}"/>
                </a:ext>
              </a:extLst>
            </xdr:cNvPr>
            <xdr:cNvPicPr>
              <a:picLocks noChangeAspect="1" noChangeArrowheads="1"/>
              <a:extLst>
                <a:ext uri="{84589F7E-364E-4C9E-8A38-B11213B215E9}">
                  <a14:cameraTool cellRange="챔피언패시브이미지업로드" spid="_x0000_s20537"/>
                </a:ext>
              </a:extLst>
            </xdr:cNvPicPr>
          </xdr:nvPicPr>
          <xdr:blipFill>
            <a:blip xmlns:r="http://schemas.openxmlformats.org/officeDocument/2006/relationships" r:embed="rId17"/>
            <a:srcRect r="1389" b="1161"/>
            <a:stretch>
              <a:fillRect/>
            </a:stretch>
          </xdr:blipFill>
          <xdr:spPr bwMode="auto">
            <a:xfrm>
              <a:off x="4000499" y="12119195"/>
              <a:ext cx="2626809" cy="272205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14288</xdr:colOff>
          <xdr:row>73</xdr:row>
          <xdr:rowOff>113727</xdr:rowOff>
        </xdr:from>
        <xdr:to>
          <xdr:col>6</xdr:col>
          <xdr:colOff>52538</xdr:colOff>
          <xdr:row>81</xdr:row>
          <xdr:rowOff>56727</xdr:rowOff>
        </xdr:to>
        <xdr:pic>
          <xdr:nvPicPr>
            <xdr:cNvPr id="77" name="그림 59">
              <a:extLst>
                <a:ext uri="{FF2B5EF4-FFF2-40B4-BE49-F238E27FC236}">
                  <a16:creationId xmlns:a16="http://schemas.microsoft.com/office/drawing/2014/main" id="{00000000-0008-0000-0100-00004D000000}"/>
                </a:ext>
              </a:extLst>
            </xdr:cNvPr>
            <xdr:cNvPicPr>
              <a:picLocks noChangeAspect="1" noChangeArrowheads="1"/>
              <a:extLst>
                <a:ext uri="{84589F7E-364E-4C9E-8A38-B11213B215E9}">
                  <a14:cameraTool cellRange="챔피언R1이미지업로드" spid="_x0000_s20538"/>
                </a:ext>
              </a:extLst>
            </xdr:cNvPicPr>
          </xdr:nvPicPr>
          <xdr:blipFill>
            <a:blip xmlns:r="http://schemas.openxmlformats.org/officeDocument/2006/relationships" r:embed="rId18"/>
            <a:srcRect r="1389" b="1161"/>
            <a:stretch>
              <a:fillRect/>
            </a:stretch>
          </xdr:blipFill>
          <xdr:spPr bwMode="auto">
            <a:xfrm>
              <a:off x="3990976" y="22449852"/>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14288</xdr:colOff>
          <xdr:row>57</xdr:row>
          <xdr:rowOff>40124</xdr:rowOff>
        </xdr:from>
        <xdr:to>
          <xdr:col>18</xdr:col>
          <xdr:colOff>52538</xdr:colOff>
          <xdr:row>64</xdr:row>
          <xdr:rowOff>316499</xdr:rowOff>
        </xdr:to>
        <xdr:pic>
          <xdr:nvPicPr>
            <xdr:cNvPr id="97" name="그림 96">
              <a:extLst>
                <a:ext uri="{FF2B5EF4-FFF2-40B4-BE49-F238E27FC236}">
                  <a16:creationId xmlns:a16="http://schemas.microsoft.com/office/drawing/2014/main" id="{00000000-0008-0000-0100-000061000000}"/>
                </a:ext>
              </a:extLst>
            </xdr:cNvPr>
            <xdr:cNvPicPr>
              <a:picLocks noChangeAspect="1" noChangeArrowheads="1"/>
              <a:extLst>
                <a:ext uri="{84589F7E-364E-4C9E-8A38-B11213B215E9}">
                  <a14:cameraTool cellRange="챔피언W2이미지업로드" spid="_x0000_s20539"/>
                </a:ext>
              </a:extLst>
            </xdr:cNvPicPr>
          </xdr:nvPicPr>
          <xdr:blipFill rotWithShape="1">
            <a:blip xmlns:r="http://schemas.openxmlformats.org/officeDocument/2006/relationships" r:embed="rId19"/>
            <a:srcRect r="1388" b="1161"/>
            <a:stretch>
              <a:fillRect/>
            </a:stretch>
          </xdr:blipFill>
          <xdr:spPr bwMode="auto">
            <a:xfrm>
              <a:off x="15301913" y="17042249"/>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0</xdr:colOff>
          <xdr:row>49</xdr:row>
          <xdr:rowOff>42578</xdr:rowOff>
        </xdr:from>
        <xdr:to>
          <xdr:col>18</xdr:col>
          <xdr:colOff>38250</xdr:colOff>
          <xdr:row>56</xdr:row>
          <xdr:rowOff>318953</xdr:rowOff>
        </xdr:to>
        <xdr:pic>
          <xdr:nvPicPr>
            <xdr:cNvPr id="98" name="그림 46">
              <a:extLst>
                <a:ext uri="{FF2B5EF4-FFF2-40B4-BE49-F238E27FC236}">
                  <a16:creationId xmlns:a16="http://schemas.microsoft.com/office/drawing/2014/main" id="{00000000-0008-0000-0100-000062000000}"/>
                </a:ext>
              </a:extLst>
            </xdr:cNvPr>
            <xdr:cNvPicPr>
              <a:picLocks noChangeAspect="1" noChangeArrowheads="1"/>
              <a:extLst>
                <a:ext uri="{84589F7E-364E-4C9E-8A38-B11213B215E9}">
                  <a14:cameraTool cellRange="챔피언Q2이미지업로드" spid="_x0000_s20540"/>
                </a:ext>
              </a:extLst>
            </xdr:cNvPicPr>
          </xdr:nvPicPr>
          <xdr:blipFill>
            <a:blip xmlns:r="http://schemas.openxmlformats.org/officeDocument/2006/relationships" r:embed="rId20"/>
            <a:srcRect r="1389" b="1161"/>
            <a:stretch>
              <a:fillRect/>
            </a:stretch>
          </xdr:blipFill>
          <xdr:spPr bwMode="auto">
            <a:xfrm>
              <a:off x="15287625" y="14377703"/>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14288</xdr:colOff>
          <xdr:row>65</xdr:row>
          <xdr:rowOff>49941</xdr:rowOff>
        </xdr:from>
        <xdr:to>
          <xdr:col>18</xdr:col>
          <xdr:colOff>52538</xdr:colOff>
          <xdr:row>72</xdr:row>
          <xdr:rowOff>326316</xdr:rowOff>
        </xdr:to>
        <xdr:pic>
          <xdr:nvPicPr>
            <xdr:cNvPr id="99" name="그림 53">
              <a:extLst>
                <a:ext uri="{FF2B5EF4-FFF2-40B4-BE49-F238E27FC236}">
                  <a16:creationId xmlns:a16="http://schemas.microsoft.com/office/drawing/2014/main" id="{00000000-0008-0000-0100-000063000000}"/>
                </a:ext>
              </a:extLst>
            </xdr:cNvPr>
            <xdr:cNvPicPr>
              <a:picLocks noChangeAspect="1" noChangeArrowheads="1"/>
              <a:extLst>
                <a:ext uri="{84589F7E-364E-4C9E-8A38-B11213B215E9}">
                  <a14:cameraTool cellRange="챔피언E2이미지업로드" spid="_x0000_s20541"/>
                </a:ext>
              </a:extLst>
            </xdr:cNvPicPr>
          </xdr:nvPicPr>
          <xdr:blipFill>
            <a:blip xmlns:r="http://schemas.openxmlformats.org/officeDocument/2006/relationships" r:embed="rId21"/>
            <a:srcRect r="1389" b="1161"/>
            <a:stretch>
              <a:fillRect/>
            </a:stretch>
          </xdr:blipFill>
          <xdr:spPr bwMode="auto">
            <a:xfrm>
              <a:off x="15301913" y="19719066"/>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0</xdr:colOff>
          <xdr:row>41</xdr:row>
          <xdr:rowOff>606551</xdr:rowOff>
        </xdr:from>
        <xdr:to>
          <xdr:col>18</xdr:col>
          <xdr:colOff>38250</xdr:colOff>
          <xdr:row>47</xdr:row>
          <xdr:rowOff>87309</xdr:rowOff>
        </xdr:to>
        <xdr:pic>
          <xdr:nvPicPr>
            <xdr:cNvPr id="100" name="그림 58">
              <a:extLst>
                <a:ext uri="{FF2B5EF4-FFF2-40B4-BE49-F238E27FC236}">
                  <a16:creationId xmlns:a16="http://schemas.microsoft.com/office/drawing/2014/main" id="{00000000-0008-0000-0100-000064000000}"/>
                </a:ext>
              </a:extLst>
            </xdr:cNvPr>
            <xdr:cNvPicPr>
              <a:picLocks noChangeAspect="1" noChangeArrowheads="1"/>
              <a:extLst>
                <a:ext uri="{84589F7E-364E-4C9E-8A38-B11213B215E9}">
                  <a14:cameraTool cellRange="챔피언패시브이미지업로드" spid="_x0000_s20542"/>
                </a:ext>
              </a:extLst>
            </xdr:cNvPicPr>
          </xdr:nvPicPr>
          <xdr:blipFill>
            <a:blip xmlns:r="http://schemas.openxmlformats.org/officeDocument/2006/relationships" r:embed="rId22"/>
            <a:srcRect r="1389" b="1161"/>
            <a:stretch>
              <a:fillRect/>
            </a:stretch>
          </xdr:blipFill>
          <xdr:spPr bwMode="auto">
            <a:xfrm>
              <a:off x="15912353" y="12126198"/>
              <a:ext cx="2626809" cy="270805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14288</xdr:colOff>
          <xdr:row>73</xdr:row>
          <xdr:rowOff>96851</xdr:rowOff>
        </xdr:from>
        <xdr:to>
          <xdr:col>18</xdr:col>
          <xdr:colOff>52538</xdr:colOff>
          <xdr:row>81</xdr:row>
          <xdr:rowOff>39851</xdr:rowOff>
        </xdr:to>
        <xdr:pic>
          <xdr:nvPicPr>
            <xdr:cNvPr id="101" name="그림 59">
              <a:extLst>
                <a:ext uri="{FF2B5EF4-FFF2-40B4-BE49-F238E27FC236}">
                  <a16:creationId xmlns:a16="http://schemas.microsoft.com/office/drawing/2014/main" id="{00000000-0008-0000-0100-000065000000}"/>
                </a:ext>
              </a:extLst>
            </xdr:cNvPr>
            <xdr:cNvPicPr>
              <a:picLocks noChangeAspect="1" noChangeArrowheads="1"/>
              <a:extLst>
                <a:ext uri="{84589F7E-364E-4C9E-8A38-B11213B215E9}">
                  <a14:cameraTool cellRange="챔피언R2이미지업로드" spid="_x0000_s20543"/>
                </a:ext>
              </a:extLst>
            </xdr:cNvPicPr>
          </xdr:nvPicPr>
          <xdr:blipFill>
            <a:blip xmlns:r="http://schemas.openxmlformats.org/officeDocument/2006/relationships" r:embed="rId23"/>
            <a:srcRect r="1389" b="1161"/>
            <a:stretch>
              <a:fillRect/>
            </a:stretch>
          </xdr:blipFill>
          <xdr:spPr bwMode="auto">
            <a:xfrm>
              <a:off x="15301913" y="22432976"/>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28576</xdr:colOff>
          <xdr:row>90</xdr:row>
          <xdr:rowOff>0</xdr:rowOff>
        </xdr:from>
        <xdr:to>
          <xdr:col>6</xdr:col>
          <xdr:colOff>66826</xdr:colOff>
          <xdr:row>97</xdr:row>
          <xdr:rowOff>276375</xdr:rowOff>
        </xdr:to>
        <xdr:pic>
          <xdr:nvPicPr>
            <xdr:cNvPr id="102" name="그림 101">
              <a:extLst>
                <a:ext uri="{FF2B5EF4-FFF2-40B4-BE49-F238E27FC236}">
                  <a16:creationId xmlns:a16="http://schemas.microsoft.com/office/drawing/2014/main" id="{00000000-0008-0000-0100-000066000000}"/>
                </a:ext>
              </a:extLst>
            </xdr:cNvPr>
            <xdr:cNvPicPr>
              <a:picLocks noChangeAspect="1" noChangeArrowheads="1"/>
              <a:extLst>
                <a:ext uri="{84589F7E-364E-4C9E-8A38-B11213B215E9}">
                  <a14:cameraTool cellRange="챔피언W3이미지업로드" spid="_x0000_s20544"/>
                </a:ext>
              </a:extLst>
            </xdr:cNvPicPr>
          </xdr:nvPicPr>
          <xdr:blipFill rotWithShape="1">
            <a:blip xmlns:r="http://schemas.openxmlformats.org/officeDocument/2006/relationships" r:embed="rId24"/>
            <a:srcRect r="1388" b="1161"/>
            <a:stretch>
              <a:fillRect/>
            </a:stretch>
          </xdr:blipFill>
          <xdr:spPr bwMode="auto">
            <a:xfrm>
              <a:off x="4005264" y="28051125"/>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14288</xdr:colOff>
          <xdr:row>82</xdr:row>
          <xdr:rowOff>2454</xdr:rowOff>
        </xdr:from>
        <xdr:to>
          <xdr:col>6</xdr:col>
          <xdr:colOff>52538</xdr:colOff>
          <xdr:row>89</xdr:row>
          <xdr:rowOff>278829</xdr:rowOff>
        </xdr:to>
        <xdr:pic>
          <xdr:nvPicPr>
            <xdr:cNvPr id="103" name="그림 46">
              <a:extLst>
                <a:ext uri="{FF2B5EF4-FFF2-40B4-BE49-F238E27FC236}">
                  <a16:creationId xmlns:a16="http://schemas.microsoft.com/office/drawing/2014/main" id="{00000000-0008-0000-0100-000067000000}"/>
                </a:ext>
              </a:extLst>
            </xdr:cNvPr>
            <xdr:cNvPicPr>
              <a:picLocks noChangeAspect="1" noChangeArrowheads="1"/>
              <a:extLst>
                <a:ext uri="{84589F7E-364E-4C9E-8A38-B11213B215E9}">
                  <a14:cameraTool cellRange="챔피언Q3이미지업로드" spid="_x0000_s20545"/>
                </a:ext>
              </a:extLst>
            </xdr:cNvPicPr>
          </xdr:nvPicPr>
          <xdr:blipFill>
            <a:blip xmlns:r="http://schemas.openxmlformats.org/officeDocument/2006/relationships" r:embed="rId25"/>
            <a:srcRect r="1389" b="1161"/>
            <a:stretch>
              <a:fillRect/>
            </a:stretch>
          </xdr:blipFill>
          <xdr:spPr bwMode="auto">
            <a:xfrm>
              <a:off x="3990976" y="25386579"/>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28576</xdr:colOff>
          <xdr:row>98</xdr:row>
          <xdr:rowOff>9817</xdr:rowOff>
        </xdr:from>
        <xdr:to>
          <xdr:col>6</xdr:col>
          <xdr:colOff>66826</xdr:colOff>
          <xdr:row>105</xdr:row>
          <xdr:rowOff>286192</xdr:rowOff>
        </xdr:to>
        <xdr:pic>
          <xdr:nvPicPr>
            <xdr:cNvPr id="104" name="그림 53">
              <a:extLst>
                <a:ext uri="{FF2B5EF4-FFF2-40B4-BE49-F238E27FC236}">
                  <a16:creationId xmlns:a16="http://schemas.microsoft.com/office/drawing/2014/main" id="{00000000-0008-0000-0100-000068000000}"/>
                </a:ext>
              </a:extLst>
            </xdr:cNvPr>
            <xdr:cNvPicPr>
              <a:picLocks noChangeAspect="1" noChangeArrowheads="1"/>
              <a:extLst>
                <a:ext uri="{84589F7E-364E-4C9E-8A38-B11213B215E9}">
                  <a14:cameraTool cellRange="챔피언E3이미지업로드" spid="_x0000_s20546"/>
                </a:ext>
              </a:extLst>
            </xdr:cNvPicPr>
          </xdr:nvPicPr>
          <xdr:blipFill>
            <a:blip xmlns:r="http://schemas.openxmlformats.org/officeDocument/2006/relationships" r:embed="rId26"/>
            <a:srcRect r="1389" b="1161"/>
            <a:stretch>
              <a:fillRect/>
            </a:stretch>
          </xdr:blipFill>
          <xdr:spPr bwMode="auto">
            <a:xfrm>
              <a:off x="4005264" y="30727942"/>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28576</xdr:colOff>
          <xdr:row>106</xdr:row>
          <xdr:rowOff>56727</xdr:rowOff>
        </xdr:from>
        <xdr:to>
          <xdr:col>6</xdr:col>
          <xdr:colOff>66826</xdr:colOff>
          <xdr:row>113</xdr:row>
          <xdr:rowOff>333102</xdr:rowOff>
        </xdr:to>
        <xdr:pic>
          <xdr:nvPicPr>
            <xdr:cNvPr id="105" name="그림 59">
              <a:extLst>
                <a:ext uri="{FF2B5EF4-FFF2-40B4-BE49-F238E27FC236}">
                  <a16:creationId xmlns:a16="http://schemas.microsoft.com/office/drawing/2014/main" id="{00000000-0008-0000-0100-000069000000}"/>
                </a:ext>
              </a:extLst>
            </xdr:cNvPr>
            <xdr:cNvPicPr>
              <a:picLocks noChangeAspect="1" noChangeArrowheads="1"/>
              <a:extLst>
                <a:ext uri="{84589F7E-364E-4C9E-8A38-B11213B215E9}">
                  <a14:cameraTool cellRange="챔피언R3이미지업로드" spid="_x0000_s20547"/>
                </a:ext>
              </a:extLst>
            </xdr:cNvPicPr>
          </xdr:nvPicPr>
          <xdr:blipFill>
            <a:blip xmlns:r="http://schemas.openxmlformats.org/officeDocument/2006/relationships" r:embed="rId27"/>
            <a:srcRect r="1389" b="1161"/>
            <a:stretch>
              <a:fillRect/>
            </a:stretch>
          </xdr:blipFill>
          <xdr:spPr bwMode="auto">
            <a:xfrm>
              <a:off x="4005264" y="33441852"/>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14288</xdr:colOff>
          <xdr:row>90</xdr:row>
          <xdr:rowOff>0</xdr:rowOff>
        </xdr:from>
        <xdr:to>
          <xdr:col>18</xdr:col>
          <xdr:colOff>52538</xdr:colOff>
          <xdr:row>97</xdr:row>
          <xdr:rowOff>276375</xdr:rowOff>
        </xdr:to>
        <xdr:pic>
          <xdr:nvPicPr>
            <xdr:cNvPr id="106" name="그림 105">
              <a:extLst>
                <a:ext uri="{FF2B5EF4-FFF2-40B4-BE49-F238E27FC236}">
                  <a16:creationId xmlns:a16="http://schemas.microsoft.com/office/drawing/2014/main" id="{00000000-0008-0000-0100-00006A000000}"/>
                </a:ext>
              </a:extLst>
            </xdr:cNvPr>
            <xdr:cNvPicPr>
              <a:picLocks noChangeAspect="1" noChangeArrowheads="1"/>
              <a:extLst>
                <a:ext uri="{84589F7E-364E-4C9E-8A38-B11213B215E9}">
                  <a14:cameraTool cellRange="챔피언W4이미지업로드" spid="_x0000_s20548"/>
                </a:ext>
              </a:extLst>
            </xdr:cNvPicPr>
          </xdr:nvPicPr>
          <xdr:blipFill rotWithShape="1">
            <a:blip xmlns:r="http://schemas.openxmlformats.org/officeDocument/2006/relationships" r:embed="rId28"/>
            <a:srcRect r="1388" b="1161"/>
            <a:stretch>
              <a:fillRect/>
            </a:stretch>
          </xdr:blipFill>
          <xdr:spPr bwMode="auto">
            <a:xfrm>
              <a:off x="15301913" y="28051125"/>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0</xdr:colOff>
          <xdr:row>82</xdr:row>
          <xdr:rowOff>2454</xdr:rowOff>
        </xdr:from>
        <xdr:to>
          <xdr:col>18</xdr:col>
          <xdr:colOff>38250</xdr:colOff>
          <xdr:row>89</xdr:row>
          <xdr:rowOff>278829</xdr:rowOff>
        </xdr:to>
        <xdr:pic>
          <xdr:nvPicPr>
            <xdr:cNvPr id="107" name="그림 46">
              <a:extLst>
                <a:ext uri="{FF2B5EF4-FFF2-40B4-BE49-F238E27FC236}">
                  <a16:creationId xmlns:a16="http://schemas.microsoft.com/office/drawing/2014/main" id="{00000000-0008-0000-0100-00006B000000}"/>
                </a:ext>
              </a:extLst>
            </xdr:cNvPr>
            <xdr:cNvPicPr>
              <a:picLocks noChangeAspect="1" noChangeArrowheads="1"/>
              <a:extLst>
                <a:ext uri="{84589F7E-364E-4C9E-8A38-B11213B215E9}">
                  <a14:cameraTool cellRange="챔피언Q4이미지업로드" spid="_x0000_s20549"/>
                </a:ext>
              </a:extLst>
            </xdr:cNvPicPr>
          </xdr:nvPicPr>
          <xdr:blipFill>
            <a:blip xmlns:r="http://schemas.openxmlformats.org/officeDocument/2006/relationships" r:embed="rId27"/>
            <a:srcRect r="1389" b="1161"/>
            <a:stretch>
              <a:fillRect/>
            </a:stretch>
          </xdr:blipFill>
          <xdr:spPr bwMode="auto">
            <a:xfrm>
              <a:off x="15287625" y="25386579"/>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14288</xdr:colOff>
          <xdr:row>98</xdr:row>
          <xdr:rowOff>9817</xdr:rowOff>
        </xdr:from>
        <xdr:to>
          <xdr:col>18</xdr:col>
          <xdr:colOff>52538</xdr:colOff>
          <xdr:row>105</xdr:row>
          <xdr:rowOff>286192</xdr:rowOff>
        </xdr:to>
        <xdr:pic>
          <xdr:nvPicPr>
            <xdr:cNvPr id="108" name="그림 53">
              <a:extLst>
                <a:ext uri="{FF2B5EF4-FFF2-40B4-BE49-F238E27FC236}">
                  <a16:creationId xmlns:a16="http://schemas.microsoft.com/office/drawing/2014/main" id="{00000000-0008-0000-0100-00006C000000}"/>
                </a:ext>
              </a:extLst>
            </xdr:cNvPr>
            <xdr:cNvPicPr>
              <a:picLocks noChangeAspect="1" noChangeArrowheads="1"/>
              <a:extLst>
                <a:ext uri="{84589F7E-364E-4C9E-8A38-B11213B215E9}">
                  <a14:cameraTool cellRange="챔피언E4이미지업로드" spid="_x0000_s20550"/>
                </a:ext>
              </a:extLst>
            </xdr:cNvPicPr>
          </xdr:nvPicPr>
          <xdr:blipFill>
            <a:blip xmlns:r="http://schemas.openxmlformats.org/officeDocument/2006/relationships" r:embed="rId29"/>
            <a:srcRect r="1389" b="1161"/>
            <a:stretch>
              <a:fillRect/>
            </a:stretch>
          </xdr:blipFill>
          <xdr:spPr bwMode="auto">
            <a:xfrm>
              <a:off x="15301913" y="30727942"/>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14288</xdr:colOff>
          <xdr:row>106</xdr:row>
          <xdr:rowOff>56727</xdr:rowOff>
        </xdr:from>
        <xdr:to>
          <xdr:col>18</xdr:col>
          <xdr:colOff>52538</xdr:colOff>
          <xdr:row>113</xdr:row>
          <xdr:rowOff>333102</xdr:rowOff>
        </xdr:to>
        <xdr:pic>
          <xdr:nvPicPr>
            <xdr:cNvPr id="109" name="그림 59">
              <a:extLst>
                <a:ext uri="{FF2B5EF4-FFF2-40B4-BE49-F238E27FC236}">
                  <a16:creationId xmlns:a16="http://schemas.microsoft.com/office/drawing/2014/main" id="{00000000-0008-0000-0100-00006D000000}"/>
                </a:ext>
              </a:extLst>
            </xdr:cNvPr>
            <xdr:cNvPicPr>
              <a:picLocks noChangeAspect="1" noChangeArrowheads="1"/>
              <a:extLst>
                <a:ext uri="{84589F7E-364E-4C9E-8A38-B11213B215E9}">
                  <a14:cameraTool cellRange="챔피언R4이미지업로드" spid="_x0000_s20551"/>
                </a:ext>
              </a:extLst>
            </xdr:cNvPicPr>
          </xdr:nvPicPr>
          <xdr:blipFill>
            <a:blip xmlns:r="http://schemas.openxmlformats.org/officeDocument/2006/relationships" r:embed="rId20"/>
            <a:srcRect r="1389" b="1161"/>
            <a:stretch>
              <a:fillRect/>
            </a:stretch>
          </xdr:blipFill>
          <xdr:spPr bwMode="auto">
            <a:xfrm>
              <a:off x="15301913" y="33441852"/>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28576</xdr:colOff>
          <xdr:row>123</xdr:row>
          <xdr:rowOff>0</xdr:rowOff>
        </xdr:from>
        <xdr:to>
          <xdr:col>6</xdr:col>
          <xdr:colOff>66826</xdr:colOff>
          <xdr:row>130</xdr:row>
          <xdr:rowOff>276375</xdr:rowOff>
        </xdr:to>
        <xdr:pic>
          <xdr:nvPicPr>
            <xdr:cNvPr id="110" name="그림 109">
              <a:extLst>
                <a:ext uri="{FF2B5EF4-FFF2-40B4-BE49-F238E27FC236}">
                  <a16:creationId xmlns:a16="http://schemas.microsoft.com/office/drawing/2014/main" id="{00000000-0008-0000-0100-00006E000000}"/>
                </a:ext>
              </a:extLst>
            </xdr:cNvPr>
            <xdr:cNvPicPr>
              <a:picLocks noChangeAspect="1" noChangeArrowheads="1"/>
              <a:extLst>
                <a:ext uri="{84589F7E-364E-4C9E-8A38-B11213B215E9}">
                  <a14:cameraTool cellRange="챔피언W5이미지업로드" spid="_x0000_s20552"/>
                </a:ext>
              </a:extLst>
            </xdr:cNvPicPr>
          </xdr:nvPicPr>
          <xdr:blipFill rotWithShape="1">
            <a:blip xmlns:r="http://schemas.openxmlformats.org/officeDocument/2006/relationships" r:embed="rId30"/>
            <a:srcRect r="1388" b="1161"/>
            <a:stretch>
              <a:fillRect/>
            </a:stretch>
          </xdr:blipFill>
          <xdr:spPr bwMode="auto">
            <a:xfrm>
              <a:off x="4005264" y="39100125"/>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14288</xdr:colOff>
          <xdr:row>115</xdr:row>
          <xdr:rowOff>2454</xdr:rowOff>
        </xdr:from>
        <xdr:to>
          <xdr:col>6</xdr:col>
          <xdr:colOff>52538</xdr:colOff>
          <xdr:row>122</xdr:row>
          <xdr:rowOff>278829</xdr:rowOff>
        </xdr:to>
        <xdr:pic>
          <xdr:nvPicPr>
            <xdr:cNvPr id="111" name="그림 46">
              <a:extLst>
                <a:ext uri="{FF2B5EF4-FFF2-40B4-BE49-F238E27FC236}">
                  <a16:creationId xmlns:a16="http://schemas.microsoft.com/office/drawing/2014/main" id="{00000000-0008-0000-0100-00006F000000}"/>
                </a:ext>
              </a:extLst>
            </xdr:cNvPr>
            <xdr:cNvPicPr>
              <a:picLocks noChangeAspect="1" noChangeArrowheads="1"/>
              <a:extLst>
                <a:ext uri="{84589F7E-364E-4C9E-8A38-B11213B215E9}">
                  <a14:cameraTool cellRange="챔피언Q5이미지업로드" spid="_x0000_s20553"/>
                </a:ext>
              </a:extLst>
            </xdr:cNvPicPr>
          </xdr:nvPicPr>
          <xdr:blipFill>
            <a:blip xmlns:r="http://schemas.openxmlformats.org/officeDocument/2006/relationships" r:embed="rId20"/>
            <a:srcRect r="1389" b="1161"/>
            <a:stretch>
              <a:fillRect/>
            </a:stretch>
          </xdr:blipFill>
          <xdr:spPr bwMode="auto">
            <a:xfrm>
              <a:off x="3990976" y="36435579"/>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28576</xdr:colOff>
          <xdr:row>131</xdr:row>
          <xdr:rowOff>9817</xdr:rowOff>
        </xdr:from>
        <xdr:to>
          <xdr:col>6</xdr:col>
          <xdr:colOff>66826</xdr:colOff>
          <xdr:row>138</xdr:row>
          <xdr:rowOff>286192</xdr:rowOff>
        </xdr:to>
        <xdr:pic>
          <xdr:nvPicPr>
            <xdr:cNvPr id="112" name="그림 53">
              <a:extLst>
                <a:ext uri="{FF2B5EF4-FFF2-40B4-BE49-F238E27FC236}">
                  <a16:creationId xmlns:a16="http://schemas.microsoft.com/office/drawing/2014/main" id="{00000000-0008-0000-0100-000070000000}"/>
                </a:ext>
              </a:extLst>
            </xdr:cNvPr>
            <xdr:cNvPicPr>
              <a:picLocks noChangeAspect="1" noChangeArrowheads="1"/>
              <a:extLst>
                <a:ext uri="{84589F7E-364E-4C9E-8A38-B11213B215E9}">
                  <a14:cameraTool cellRange="챔피언E5이미지업로드" spid="_x0000_s20554"/>
                </a:ext>
              </a:extLst>
            </xdr:cNvPicPr>
          </xdr:nvPicPr>
          <xdr:blipFill>
            <a:blip xmlns:r="http://schemas.openxmlformats.org/officeDocument/2006/relationships" r:embed="rId31"/>
            <a:srcRect r="1389" b="1161"/>
            <a:stretch>
              <a:fillRect/>
            </a:stretch>
          </xdr:blipFill>
          <xdr:spPr bwMode="auto">
            <a:xfrm>
              <a:off x="4005264" y="41776942"/>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3</xdr:col>
          <xdr:colOff>28576</xdr:colOff>
          <xdr:row>139</xdr:row>
          <xdr:rowOff>56727</xdr:rowOff>
        </xdr:from>
        <xdr:to>
          <xdr:col>6</xdr:col>
          <xdr:colOff>66826</xdr:colOff>
          <xdr:row>146</xdr:row>
          <xdr:rowOff>333102</xdr:rowOff>
        </xdr:to>
        <xdr:pic>
          <xdr:nvPicPr>
            <xdr:cNvPr id="113" name="그림 59">
              <a:extLst>
                <a:ext uri="{FF2B5EF4-FFF2-40B4-BE49-F238E27FC236}">
                  <a16:creationId xmlns:a16="http://schemas.microsoft.com/office/drawing/2014/main" id="{00000000-0008-0000-0100-000071000000}"/>
                </a:ext>
              </a:extLst>
            </xdr:cNvPr>
            <xdr:cNvPicPr>
              <a:picLocks noChangeAspect="1" noChangeArrowheads="1"/>
              <a:extLst>
                <a:ext uri="{84589F7E-364E-4C9E-8A38-B11213B215E9}">
                  <a14:cameraTool cellRange="챔피언R5이미지업로드" spid="_x0000_s20555"/>
                </a:ext>
              </a:extLst>
            </xdr:cNvPicPr>
          </xdr:nvPicPr>
          <xdr:blipFill>
            <a:blip xmlns:r="http://schemas.openxmlformats.org/officeDocument/2006/relationships" r:embed="rId32"/>
            <a:srcRect r="1389" b="1161"/>
            <a:stretch>
              <a:fillRect/>
            </a:stretch>
          </xdr:blipFill>
          <xdr:spPr bwMode="auto">
            <a:xfrm>
              <a:off x="4005264" y="44490852"/>
              <a:ext cx="2610000" cy="26100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49</xdr:col>
      <xdr:colOff>157844</xdr:colOff>
      <xdr:row>21</xdr:row>
      <xdr:rowOff>100692</xdr:rowOff>
    </xdr:from>
    <xdr:to>
      <xdr:col>51</xdr:col>
      <xdr:colOff>652984</xdr:colOff>
      <xdr:row>25</xdr:row>
      <xdr:rowOff>186801</xdr:rowOff>
    </xdr:to>
    <xdr:pic>
      <xdr:nvPicPr>
        <xdr:cNvPr id="24" name="그림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
        <a:stretch>
          <a:fillRect/>
        </a:stretch>
      </xdr:blipFill>
      <xdr:spPr>
        <a:xfrm>
          <a:off x="9579430" y="9473292"/>
          <a:ext cx="1866741" cy="2763995"/>
        </a:xfrm>
        <a:prstGeom prst="rect">
          <a:avLst/>
        </a:prstGeom>
      </xdr:spPr>
    </xdr:pic>
    <xdr:clientData/>
  </xdr:twoCellAnchor>
  <xdr:twoCellAnchor editAs="oneCell">
    <xdr:from>
      <xdr:col>48</xdr:col>
      <xdr:colOff>653143</xdr:colOff>
      <xdr:row>16</xdr:row>
      <xdr:rowOff>628022</xdr:rowOff>
    </xdr:from>
    <xdr:to>
      <xdr:col>52</xdr:col>
      <xdr:colOff>545806</xdr:colOff>
      <xdr:row>17</xdr:row>
      <xdr:rowOff>294694</xdr:rowOff>
    </xdr:to>
    <xdr:pic>
      <xdr:nvPicPr>
        <xdr:cNvPr id="26" name="그림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
        <a:stretch>
          <a:fillRect/>
        </a:stretch>
      </xdr:blipFill>
      <xdr:spPr>
        <a:xfrm>
          <a:off x="9348107" y="6628772"/>
          <a:ext cx="2614092" cy="33342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649942</xdr:colOff>
      <xdr:row>3</xdr:row>
      <xdr:rowOff>638523</xdr:rowOff>
    </xdr:from>
    <xdr:to>
      <xdr:col>3</xdr:col>
      <xdr:colOff>22820</xdr:colOff>
      <xdr:row>5</xdr:row>
      <xdr:rowOff>4022</xdr:rowOff>
    </xdr:to>
    <xdr:pic>
      <xdr:nvPicPr>
        <xdr:cNvPr id="14" name="그림 13" descr="Slayer icon">
          <a:extLst>
            <a:ext uri="{FF2B5EF4-FFF2-40B4-BE49-F238E27FC236}">
              <a16:creationId xmlns:a16="http://schemas.microsoft.com/office/drawing/2014/main" id="{00000000-0008-0000-03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9942" y="2689199"/>
          <a:ext cx="739996" cy="732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652908</xdr:colOff>
      <xdr:row>3</xdr:row>
      <xdr:rowOff>624224</xdr:rowOff>
    </xdr:from>
    <xdr:to>
      <xdr:col>4</xdr:col>
      <xdr:colOff>37799</xdr:colOff>
      <xdr:row>5</xdr:row>
      <xdr:rowOff>18320</xdr:rowOff>
    </xdr:to>
    <xdr:pic>
      <xdr:nvPicPr>
        <xdr:cNvPr id="15" name="그림 14" descr="Fighter icon">
          <a:extLst>
            <a:ext uri="{FF2B5EF4-FFF2-40B4-BE49-F238E27FC236}">
              <a16:creationId xmlns:a16="http://schemas.microsoft.com/office/drawing/2014/main" id="{00000000-0008-0000-0300-00000F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36467" y="2674900"/>
          <a:ext cx="752008" cy="761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634267</xdr:colOff>
      <xdr:row>3</xdr:row>
      <xdr:rowOff>613180</xdr:rowOff>
    </xdr:from>
    <xdr:to>
      <xdr:col>5</xdr:col>
      <xdr:colOff>33833</xdr:colOff>
      <xdr:row>5</xdr:row>
      <xdr:rowOff>29364</xdr:rowOff>
    </xdr:to>
    <xdr:pic>
      <xdr:nvPicPr>
        <xdr:cNvPr id="16" name="그림 15" descr="Mage icon">
          <a:extLst>
            <a:ext uri="{FF2B5EF4-FFF2-40B4-BE49-F238E27FC236}">
              <a16:creationId xmlns:a16="http://schemas.microsoft.com/office/drawing/2014/main" id="{00000000-0008-0000-03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01385" y="2663856"/>
          <a:ext cx="766683" cy="7833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663922</xdr:colOff>
      <xdr:row>3</xdr:row>
      <xdr:rowOff>646065</xdr:rowOff>
    </xdr:from>
    <xdr:to>
      <xdr:col>6</xdr:col>
      <xdr:colOff>34616</xdr:colOff>
      <xdr:row>5</xdr:row>
      <xdr:rowOff>18892</xdr:rowOff>
    </xdr:to>
    <xdr:pic>
      <xdr:nvPicPr>
        <xdr:cNvPr id="17" name="그림 16" descr="Marksman icon">
          <a:extLst>
            <a:ext uri="{FF2B5EF4-FFF2-40B4-BE49-F238E27FC236}">
              <a16:creationId xmlns:a16="http://schemas.microsoft.com/office/drawing/2014/main" id="{00000000-0008-0000-0300-000011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714598" y="2696741"/>
          <a:ext cx="737812" cy="739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14762</xdr:colOff>
      <xdr:row>3</xdr:row>
      <xdr:rowOff>667461</xdr:rowOff>
    </xdr:from>
    <xdr:to>
      <xdr:col>7</xdr:col>
      <xdr:colOff>25287</xdr:colOff>
      <xdr:row>4</xdr:row>
      <xdr:rowOff>681054</xdr:rowOff>
    </xdr:to>
    <xdr:pic>
      <xdr:nvPicPr>
        <xdr:cNvPr id="18" name="그림 17" descr="Controller icon">
          <a:extLst>
            <a:ext uri="{FF2B5EF4-FFF2-40B4-BE49-F238E27FC236}">
              <a16:creationId xmlns:a16="http://schemas.microsoft.com/office/drawing/2014/main" id="{00000000-0008-0000-0300-000012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432556" y="2718137"/>
          <a:ext cx="694084" cy="6971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655377</xdr:colOff>
      <xdr:row>3</xdr:row>
      <xdr:rowOff>653835</xdr:rowOff>
    </xdr:from>
    <xdr:to>
      <xdr:col>8</xdr:col>
      <xdr:colOff>16467</xdr:colOff>
      <xdr:row>5</xdr:row>
      <xdr:rowOff>11121</xdr:rowOff>
    </xdr:to>
    <xdr:pic>
      <xdr:nvPicPr>
        <xdr:cNvPr id="19" name="그림 18" descr="Tank icon">
          <a:extLst>
            <a:ext uri="{FF2B5EF4-FFF2-40B4-BE49-F238E27FC236}">
              <a16:creationId xmlns:a16="http://schemas.microsoft.com/office/drawing/2014/main" id="{00000000-0008-0000-0300-000013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073171" y="2704511"/>
          <a:ext cx="728208" cy="724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33617</xdr:colOff>
      <xdr:row>8</xdr:row>
      <xdr:rowOff>26363</xdr:rowOff>
    </xdr:from>
    <xdr:to>
      <xdr:col>2</xdr:col>
      <xdr:colOff>651104</xdr:colOff>
      <xdr:row>8</xdr:row>
      <xdr:rowOff>660265</xdr:rowOff>
    </xdr:to>
    <xdr:pic>
      <xdr:nvPicPr>
        <xdr:cNvPr id="20" name="그림 19" descr="롤-데마시아-엠블럼">
          <a:extLst>
            <a:ext uri="{FF2B5EF4-FFF2-40B4-BE49-F238E27FC236}">
              <a16:creationId xmlns:a16="http://schemas.microsoft.com/office/drawing/2014/main" id="{00000000-0008-0000-0300-000014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17176" y="4811275"/>
          <a:ext cx="617487" cy="633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18111</xdr:colOff>
      <xdr:row>8</xdr:row>
      <xdr:rowOff>48226</xdr:rowOff>
    </xdr:from>
    <xdr:to>
      <xdr:col>3</xdr:col>
      <xdr:colOff>627902</xdr:colOff>
      <xdr:row>8</xdr:row>
      <xdr:rowOff>660814</xdr:rowOff>
    </xdr:to>
    <xdr:pic>
      <xdr:nvPicPr>
        <xdr:cNvPr id="21" name="그림 20" descr="롤-아이오니아-엠블럼">
          <a:extLst>
            <a:ext uri="{FF2B5EF4-FFF2-40B4-BE49-F238E27FC236}">
              <a16:creationId xmlns:a16="http://schemas.microsoft.com/office/drawing/2014/main" id="{00000000-0008-0000-0300-000015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803023" y="5516697"/>
          <a:ext cx="609791" cy="612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28526</xdr:colOff>
      <xdr:row>8</xdr:row>
      <xdr:rowOff>44764</xdr:rowOff>
    </xdr:from>
    <xdr:to>
      <xdr:col>4</xdr:col>
      <xdr:colOff>645644</xdr:colOff>
      <xdr:row>8</xdr:row>
      <xdr:rowOff>664277</xdr:rowOff>
    </xdr:to>
    <xdr:pic>
      <xdr:nvPicPr>
        <xdr:cNvPr id="22" name="그림 21" descr="롤-필트오버-엠블럼">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5496997" y="5513235"/>
          <a:ext cx="617118" cy="619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46269</xdr:colOff>
      <xdr:row>8</xdr:row>
      <xdr:rowOff>44694</xdr:rowOff>
    </xdr:from>
    <xdr:to>
      <xdr:col>5</xdr:col>
      <xdr:colOff>663387</xdr:colOff>
      <xdr:row>8</xdr:row>
      <xdr:rowOff>664346</xdr:rowOff>
    </xdr:to>
    <xdr:pic>
      <xdr:nvPicPr>
        <xdr:cNvPr id="23" name="그림 22" descr="롤-그림자군도-엠블럼">
          <a:extLst>
            <a:ext uri="{FF2B5EF4-FFF2-40B4-BE49-F238E27FC236}">
              <a16:creationId xmlns:a16="http://schemas.microsoft.com/office/drawing/2014/main" id="{00000000-0008-0000-0300-000017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198298" y="5513165"/>
          <a:ext cx="617118" cy="6196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64011</xdr:colOff>
      <xdr:row>8</xdr:row>
      <xdr:rowOff>63334</xdr:rowOff>
    </xdr:from>
    <xdr:to>
      <xdr:col>6</xdr:col>
      <xdr:colOff>642837</xdr:colOff>
      <xdr:row>8</xdr:row>
      <xdr:rowOff>645707</xdr:rowOff>
    </xdr:to>
    <xdr:pic>
      <xdr:nvPicPr>
        <xdr:cNvPr id="24" name="그림 23" descr="롤-녹서스-엠블럼">
          <a:extLst>
            <a:ext uri="{FF2B5EF4-FFF2-40B4-BE49-F238E27FC236}">
              <a16:creationId xmlns:a16="http://schemas.microsoft.com/office/drawing/2014/main" id="{00000000-0008-0000-0300-000018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899599" y="5531805"/>
          <a:ext cx="578826" cy="582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43461</xdr:colOff>
      <xdr:row>8</xdr:row>
      <xdr:rowOff>37317</xdr:rowOff>
    </xdr:from>
    <xdr:to>
      <xdr:col>7</xdr:col>
      <xdr:colOff>673577</xdr:colOff>
      <xdr:row>8</xdr:row>
      <xdr:rowOff>671724</xdr:rowOff>
    </xdr:to>
    <xdr:pic>
      <xdr:nvPicPr>
        <xdr:cNvPr id="25" name="그림 24" descr="롤-빌지워터-엠블럼">
          <a:extLst>
            <a:ext uri="{FF2B5EF4-FFF2-40B4-BE49-F238E27FC236}">
              <a16:creationId xmlns:a16="http://schemas.microsoft.com/office/drawing/2014/main" id="{00000000-0008-0000-0300-000019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562608" y="5505788"/>
          <a:ext cx="630116" cy="634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74201</xdr:colOff>
      <xdr:row>8</xdr:row>
      <xdr:rowOff>43731</xdr:rowOff>
    </xdr:from>
    <xdr:to>
      <xdr:col>9</xdr:col>
      <xdr:colOff>6107</xdr:colOff>
      <xdr:row>8</xdr:row>
      <xdr:rowOff>665309</xdr:rowOff>
    </xdr:to>
    <xdr:pic>
      <xdr:nvPicPr>
        <xdr:cNvPr id="26" name="그림 25" descr="롤-자운-엠블럼">
          <a:extLst>
            <a:ext uri="{FF2B5EF4-FFF2-40B4-BE49-F238E27FC236}">
              <a16:creationId xmlns:a16="http://schemas.microsoft.com/office/drawing/2014/main" id="{00000000-0008-0000-0300-00001A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8276907" y="5512202"/>
          <a:ext cx="615464" cy="621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90289</xdr:colOff>
      <xdr:row>8</xdr:row>
      <xdr:rowOff>30368</xdr:rowOff>
    </xdr:from>
    <xdr:to>
      <xdr:col>9</xdr:col>
      <xdr:colOff>654463</xdr:colOff>
      <xdr:row>8</xdr:row>
      <xdr:rowOff>678673</xdr:rowOff>
    </xdr:to>
    <xdr:pic>
      <xdr:nvPicPr>
        <xdr:cNvPr id="27" name="그림 26" descr="롤-공허-엠블럼">
          <a:extLst>
            <a:ext uri="{FF2B5EF4-FFF2-40B4-BE49-F238E27FC236}">
              <a16:creationId xmlns:a16="http://schemas.microsoft.com/office/drawing/2014/main" id="{00000000-0008-0000-0300-00001B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8976554" y="5498839"/>
          <a:ext cx="564174" cy="648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99911</xdr:colOff>
      <xdr:row>8</xdr:row>
      <xdr:rowOff>39591</xdr:rowOff>
    </xdr:from>
    <xdr:to>
      <xdr:col>10</xdr:col>
      <xdr:colOff>568833</xdr:colOff>
      <xdr:row>8</xdr:row>
      <xdr:rowOff>669450</xdr:rowOff>
    </xdr:to>
    <xdr:pic>
      <xdr:nvPicPr>
        <xdr:cNvPr id="28" name="그림 27" descr="롤-이쉬탈-엠블럼">
          <a:extLst>
            <a:ext uri="{FF2B5EF4-FFF2-40B4-BE49-F238E27FC236}">
              <a16:creationId xmlns:a16="http://schemas.microsoft.com/office/drawing/2014/main" id="{00000000-0008-0000-0300-00001C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251940" y="4824503"/>
          <a:ext cx="468922" cy="6298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36692</xdr:colOff>
      <xdr:row>8</xdr:row>
      <xdr:rowOff>22295</xdr:rowOff>
    </xdr:from>
    <xdr:to>
      <xdr:col>11</xdr:col>
      <xdr:colOff>674134</xdr:colOff>
      <xdr:row>8</xdr:row>
      <xdr:rowOff>664336</xdr:rowOff>
    </xdr:to>
    <xdr:pic>
      <xdr:nvPicPr>
        <xdr:cNvPr id="29" name="그림 28" descr="롤-슈리마-엠블럼">
          <a:extLst>
            <a:ext uri="{FF2B5EF4-FFF2-40B4-BE49-F238E27FC236}">
              <a16:creationId xmlns:a16="http://schemas.microsoft.com/office/drawing/2014/main" id="{00000000-0008-0000-0300-00001D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872280" y="4807207"/>
          <a:ext cx="637442" cy="6420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41141</xdr:colOff>
      <xdr:row>8</xdr:row>
      <xdr:rowOff>44569</xdr:rowOff>
    </xdr:from>
    <xdr:to>
      <xdr:col>12</xdr:col>
      <xdr:colOff>656603</xdr:colOff>
      <xdr:row>8</xdr:row>
      <xdr:rowOff>664471</xdr:rowOff>
    </xdr:to>
    <xdr:pic>
      <xdr:nvPicPr>
        <xdr:cNvPr id="30" name="그림 29" descr="롤-타곤-엠블럼">
          <a:extLst>
            <a:ext uri="{FF2B5EF4-FFF2-40B4-BE49-F238E27FC236}">
              <a16:creationId xmlns:a16="http://schemas.microsoft.com/office/drawing/2014/main" id="{00000000-0008-0000-0300-00001E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7560288" y="4829481"/>
          <a:ext cx="615462" cy="619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12404</xdr:colOff>
      <xdr:row>8</xdr:row>
      <xdr:rowOff>33845</xdr:rowOff>
    </xdr:from>
    <xdr:to>
      <xdr:col>13</xdr:col>
      <xdr:colOff>649849</xdr:colOff>
      <xdr:row>8</xdr:row>
      <xdr:rowOff>675195</xdr:rowOff>
    </xdr:to>
    <xdr:pic>
      <xdr:nvPicPr>
        <xdr:cNvPr id="31" name="그림 30" descr="롤-프렐요드-엠블럼">
          <a:extLst>
            <a:ext uri="{FF2B5EF4-FFF2-40B4-BE49-F238E27FC236}">
              <a16:creationId xmlns:a16="http://schemas.microsoft.com/office/drawing/2014/main" id="{00000000-0008-0000-0300-00001F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215110" y="4818757"/>
          <a:ext cx="637445" cy="64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28061</xdr:colOff>
      <xdr:row>8</xdr:row>
      <xdr:rowOff>21949</xdr:rowOff>
    </xdr:from>
    <xdr:to>
      <xdr:col>14</xdr:col>
      <xdr:colOff>606887</xdr:colOff>
      <xdr:row>9</xdr:row>
      <xdr:rowOff>3532</xdr:rowOff>
    </xdr:to>
    <xdr:pic>
      <xdr:nvPicPr>
        <xdr:cNvPr id="32" name="그림 31" descr="롤-밴들시티-엠블럼">
          <a:extLst>
            <a:ext uri="{FF2B5EF4-FFF2-40B4-BE49-F238E27FC236}">
              <a16:creationId xmlns:a16="http://schemas.microsoft.com/office/drawing/2014/main" id="{00000000-0008-0000-0300-00002000000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8914326" y="4806861"/>
          <a:ext cx="578826" cy="665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679869</xdr:colOff>
      <xdr:row>8</xdr:row>
      <xdr:rowOff>10473</xdr:rowOff>
    </xdr:from>
    <xdr:to>
      <xdr:col>15</xdr:col>
      <xdr:colOff>682110</xdr:colOff>
      <xdr:row>9</xdr:row>
      <xdr:rowOff>34059</xdr:rowOff>
    </xdr:to>
    <xdr:pic>
      <xdr:nvPicPr>
        <xdr:cNvPr id="33" name="그림 32" descr="롤-룬테라-아이콘">
          <a:extLst>
            <a:ext uri="{FF2B5EF4-FFF2-40B4-BE49-F238E27FC236}">
              <a16:creationId xmlns:a16="http://schemas.microsoft.com/office/drawing/2014/main" id="{00000000-0008-0000-0300-00002100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9595269" y="4811073"/>
          <a:ext cx="688040" cy="709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2500</xdr:colOff>
      <xdr:row>46</xdr:row>
      <xdr:rowOff>14246</xdr:rowOff>
    </xdr:from>
    <xdr:to>
      <xdr:col>2</xdr:col>
      <xdr:colOff>1538898</xdr:colOff>
      <xdr:row>46</xdr:row>
      <xdr:rowOff>1537046</xdr:rowOff>
    </xdr:to>
    <xdr:pic>
      <xdr:nvPicPr>
        <xdr:cNvPr id="3" name="그림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3500" y="87644246"/>
          <a:ext cx="1536398" cy="1522800"/>
        </a:xfrm>
        <a:prstGeom prst="rect">
          <a:avLst/>
        </a:prstGeom>
      </xdr:spPr>
    </xdr:pic>
    <xdr:clientData/>
  </xdr:twoCellAnchor>
  <xdr:twoCellAnchor editAs="oneCell">
    <xdr:from>
      <xdr:col>2</xdr:col>
      <xdr:colOff>20193</xdr:colOff>
      <xdr:row>56</xdr:row>
      <xdr:rowOff>13556</xdr:rowOff>
    </xdr:from>
    <xdr:to>
      <xdr:col>3</xdr:col>
      <xdr:colOff>8778</xdr:colOff>
      <xdr:row>56</xdr:row>
      <xdr:rowOff>1536356</xdr:rowOff>
    </xdr:to>
    <xdr:pic>
      <xdr:nvPicPr>
        <xdr:cNvPr id="5" name="그림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11193" y="106693556"/>
          <a:ext cx="1536398" cy="1522800"/>
        </a:xfrm>
        <a:prstGeom prst="rect">
          <a:avLst/>
        </a:prstGeom>
      </xdr:spPr>
    </xdr:pic>
    <xdr:clientData/>
  </xdr:twoCellAnchor>
  <xdr:twoCellAnchor editAs="oneCell">
    <xdr:from>
      <xdr:col>2</xdr:col>
      <xdr:colOff>11211</xdr:colOff>
      <xdr:row>54</xdr:row>
      <xdr:rowOff>13694</xdr:rowOff>
    </xdr:from>
    <xdr:to>
      <xdr:col>2</xdr:col>
      <xdr:colOff>1547609</xdr:colOff>
      <xdr:row>54</xdr:row>
      <xdr:rowOff>1536494</xdr:rowOff>
    </xdr:to>
    <xdr:pic>
      <xdr:nvPicPr>
        <xdr:cNvPr id="7" name="그림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02211" y="102883694"/>
          <a:ext cx="1536398" cy="1522800"/>
        </a:xfrm>
        <a:prstGeom prst="rect">
          <a:avLst/>
        </a:prstGeom>
      </xdr:spPr>
    </xdr:pic>
    <xdr:clientData/>
  </xdr:twoCellAnchor>
  <xdr:twoCellAnchor editAs="oneCell">
    <xdr:from>
      <xdr:col>1</xdr:col>
      <xdr:colOff>2095416</xdr:colOff>
      <xdr:row>53</xdr:row>
      <xdr:rowOff>13763</xdr:rowOff>
    </xdr:from>
    <xdr:to>
      <xdr:col>2</xdr:col>
      <xdr:colOff>1536315</xdr:colOff>
      <xdr:row>53</xdr:row>
      <xdr:rowOff>1536563</xdr:rowOff>
    </xdr:to>
    <xdr:pic>
      <xdr:nvPicPr>
        <xdr:cNvPr id="9" name="그림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90916" y="100978763"/>
          <a:ext cx="1536399" cy="1522800"/>
        </a:xfrm>
        <a:prstGeom prst="rect">
          <a:avLst/>
        </a:prstGeom>
      </xdr:spPr>
    </xdr:pic>
    <xdr:clientData/>
  </xdr:twoCellAnchor>
  <xdr:twoCellAnchor editAs="oneCell">
    <xdr:from>
      <xdr:col>1</xdr:col>
      <xdr:colOff>2092913</xdr:colOff>
      <xdr:row>17</xdr:row>
      <xdr:rowOff>16656</xdr:rowOff>
    </xdr:from>
    <xdr:to>
      <xdr:col>2</xdr:col>
      <xdr:colOff>1533811</xdr:colOff>
      <xdr:row>17</xdr:row>
      <xdr:rowOff>1539456</xdr:rowOff>
    </xdr:to>
    <xdr:pic>
      <xdr:nvPicPr>
        <xdr:cNvPr id="25" name="그림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88413" y="32401656"/>
          <a:ext cx="1536398" cy="1522800"/>
        </a:xfrm>
        <a:prstGeom prst="rect">
          <a:avLst/>
        </a:prstGeom>
      </xdr:spPr>
    </xdr:pic>
    <xdr:clientData/>
  </xdr:twoCellAnchor>
  <xdr:twoCellAnchor editAs="oneCell">
    <xdr:from>
      <xdr:col>1</xdr:col>
      <xdr:colOff>2092913</xdr:colOff>
      <xdr:row>18</xdr:row>
      <xdr:rowOff>16793</xdr:rowOff>
    </xdr:from>
    <xdr:to>
      <xdr:col>2</xdr:col>
      <xdr:colOff>1533811</xdr:colOff>
      <xdr:row>18</xdr:row>
      <xdr:rowOff>1539593</xdr:rowOff>
    </xdr:to>
    <xdr:pic>
      <xdr:nvPicPr>
        <xdr:cNvPr id="27" name="그림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88413" y="34306793"/>
          <a:ext cx="1536398" cy="1522800"/>
        </a:xfrm>
        <a:prstGeom prst="rect">
          <a:avLst/>
        </a:prstGeom>
      </xdr:spPr>
    </xdr:pic>
    <xdr:clientData/>
  </xdr:twoCellAnchor>
  <xdr:twoCellAnchor editAs="oneCell">
    <xdr:from>
      <xdr:col>2</xdr:col>
      <xdr:colOff>0</xdr:colOff>
      <xdr:row>19</xdr:row>
      <xdr:rowOff>0</xdr:rowOff>
    </xdr:from>
    <xdr:to>
      <xdr:col>2</xdr:col>
      <xdr:colOff>1536398</xdr:colOff>
      <xdr:row>19</xdr:row>
      <xdr:rowOff>1522800</xdr:rowOff>
    </xdr:to>
    <xdr:pic>
      <xdr:nvPicPr>
        <xdr:cNvPr id="29" name="그림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91000" y="36195000"/>
          <a:ext cx="1536398" cy="1522800"/>
        </a:xfrm>
        <a:prstGeom prst="rect">
          <a:avLst/>
        </a:prstGeom>
      </xdr:spPr>
    </xdr:pic>
    <xdr:clientData/>
  </xdr:twoCellAnchor>
  <xdr:twoCellAnchor editAs="oneCell">
    <xdr:from>
      <xdr:col>2</xdr:col>
      <xdr:colOff>0</xdr:colOff>
      <xdr:row>155</xdr:row>
      <xdr:rowOff>0</xdr:rowOff>
    </xdr:from>
    <xdr:to>
      <xdr:col>2</xdr:col>
      <xdr:colOff>1536398</xdr:colOff>
      <xdr:row>155</xdr:row>
      <xdr:rowOff>1522800</xdr:rowOff>
    </xdr:to>
    <xdr:pic>
      <xdr:nvPicPr>
        <xdr:cNvPr id="41" name="그림 40">
          <a:extLst>
            <a:ext uri="{FF2B5EF4-FFF2-40B4-BE49-F238E27FC236}">
              <a16:creationId xmlns:a16="http://schemas.microsoft.com/office/drawing/2014/main" id="{00000000-0008-0000-0400-00002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191000" y="295275000"/>
          <a:ext cx="1536398" cy="1522800"/>
        </a:xfrm>
        <a:prstGeom prst="rect">
          <a:avLst/>
        </a:prstGeom>
      </xdr:spPr>
    </xdr:pic>
    <xdr:clientData/>
  </xdr:twoCellAnchor>
  <xdr:twoCellAnchor editAs="oneCell">
    <xdr:from>
      <xdr:col>2</xdr:col>
      <xdr:colOff>0</xdr:colOff>
      <xdr:row>156</xdr:row>
      <xdr:rowOff>0</xdr:rowOff>
    </xdr:from>
    <xdr:to>
      <xdr:col>2</xdr:col>
      <xdr:colOff>1536398</xdr:colOff>
      <xdr:row>156</xdr:row>
      <xdr:rowOff>1522800</xdr:rowOff>
    </xdr:to>
    <xdr:pic>
      <xdr:nvPicPr>
        <xdr:cNvPr id="43" name="그림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91000" y="297180000"/>
          <a:ext cx="1536398" cy="1522800"/>
        </a:xfrm>
        <a:prstGeom prst="rect">
          <a:avLst/>
        </a:prstGeom>
      </xdr:spPr>
    </xdr:pic>
    <xdr:clientData/>
  </xdr:twoCellAnchor>
  <xdr:twoCellAnchor editAs="oneCell">
    <xdr:from>
      <xdr:col>2</xdr:col>
      <xdr:colOff>0</xdr:colOff>
      <xdr:row>157</xdr:row>
      <xdr:rowOff>0</xdr:rowOff>
    </xdr:from>
    <xdr:to>
      <xdr:col>2</xdr:col>
      <xdr:colOff>1536398</xdr:colOff>
      <xdr:row>157</xdr:row>
      <xdr:rowOff>1522800</xdr:rowOff>
    </xdr:to>
    <xdr:pic>
      <xdr:nvPicPr>
        <xdr:cNvPr id="45" name="그림 44">
          <a:extLst>
            <a:ext uri="{FF2B5EF4-FFF2-40B4-BE49-F238E27FC236}">
              <a16:creationId xmlns:a16="http://schemas.microsoft.com/office/drawing/2014/main" id="{00000000-0008-0000-0400-00002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191000" y="299085000"/>
          <a:ext cx="1536398" cy="1522800"/>
        </a:xfrm>
        <a:prstGeom prst="rect">
          <a:avLst/>
        </a:prstGeom>
      </xdr:spPr>
    </xdr:pic>
    <xdr:clientData/>
  </xdr:twoCellAnchor>
  <xdr:twoCellAnchor editAs="oneCell">
    <xdr:from>
      <xdr:col>1</xdr:col>
      <xdr:colOff>2092914</xdr:colOff>
      <xdr:row>5</xdr:row>
      <xdr:rowOff>22243</xdr:rowOff>
    </xdr:from>
    <xdr:to>
      <xdr:col>2</xdr:col>
      <xdr:colOff>1520214</xdr:colOff>
      <xdr:row>5</xdr:row>
      <xdr:rowOff>1531565</xdr:rowOff>
    </xdr:to>
    <xdr:pic>
      <xdr:nvPicPr>
        <xdr:cNvPr id="47" name="그림 46">
          <a:extLst>
            <a:ext uri="{FF2B5EF4-FFF2-40B4-BE49-F238E27FC236}">
              <a16:creationId xmlns:a16="http://schemas.microsoft.com/office/drawing/2014/main" id="{00000000-0008-0000-0400-00002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188414" y="7728834"/>
          <a:ext cx="1522800" cy="1509322"/>
        </a:xfrm>
        <a:prstGeom prst="rect">
          <a:avLst/>
        </a:prstGeom>
      </xdr:spPr>
    </xdr:pic>
    <xdr:clientData/>
  </xdr:twoCellAnchor>
  <xdr:twoCellAnchor editAs="oneCell">
    <xdr:from>
      <xdr:col>2</xdr:col>
      <xdr:colOff>0</xdr:colOff>
      <xdr:row>3</xdr:row>
      <xdr:rowOff>0</xdr:rowOff>
    </xdr:from>
    <xdr:to>
      <xdr:col>2</xdr:col>
      <xdr:colOff>1536398</xdr:colOff>
      <xdr:row>3</xdr:row>
      <xdr:rowOff>1522800</xdr:rowOff>
    </xdr:to>
    <xdr:pic>
      <xdr:nvPicPr>
        <xdr:cNvPr id="49" name="그림 48">
          <a:extLst>
            <a:ext uri="{FF2B5EF4-FFF2-40B4-BE49-F238E27FC236}">
              <a16:creationId xmlns:a16="http://schemas.microsoft.com/office/drawing/2014/main" id="{00000000-0008-0000-0400-00003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191000" y="4623955"/>
          <a:ext cx="1536398" cy="1522800"/>
        </a:xfrm>
        <a:prstGeom prst="rect">
          <a:avLst/>
        </a:prstGeom>
      </xdr:spPr>
    </xdr:pic>
    <xdr:clientData/>
  </xdr:twoCellAnchor>
  <xdr:twoCellAnchor editAs="oneCell">
    <xdr:from>
      <xdr:col>2</xdr:col>
      <xdr:colOff>0</xdr:colOff>
      <xdr:row>6</xdr:row>
      <xdr:rowOff>0</xdr:rowOff>
    </xdr:from>
    <xdr:to>
      <xdr:col>2</xdr:col>
      <xdr:colOff>1536398</xdr:colOff>
      <xdr:row>6</xdr:row>
      <xdr:rowOff>1522800</xdr:rowOff>
    </xdr:to>
    <xdr:pic>
      <xdr:nvPicPr>
        <xdr:cNvPr id="53" name="그림 52">
          <a:extLst>
            <a:ext uri="{FF2B5EF4-FFF2-40B4-BE49-F238E27FC236}">
              <a16:creationId xmlns:a16="http://schemas.microsoft.com/office/drawing/2014/main" id="{00000000-0008-0000-0400-000035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191000" y="9247909"/>
          <a:ext cx="1536398" cy="1522800"/>
        </a:xfrm>
        <a:prstGeom prst="rect">
          <a:avLst/>
        </a:prstGeom>
      </xdr:spPr>
    </xdr:pic>
    <xdr:clientData/>
  </xdr:twoCellAnchor>
  <xdr:twoCellAnchor editAs="oneCell">
    <xdr:from>
      <xdr:col>1</xdr:col>
      <xdr:colOff>2092913</xdr:colOff>
      <xdr:row>7</xdr:row>
      <xdr:rowOff>5199</xdr:rowOff>
    </xdr:from>
    <xdr:to>
      <xdr:col>2</xdr:col>
      <xdr:colOff>1533811</xdr:colOff>
      <xdr:row>7</xdr:row>
      <xdr:rowOff>1527999</xdr:rowOff>
    </xdr:to>
    <xdr:pic>
      <xdr:nvPicPr>
        <xdr:cNvPr id="55" name="그림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188413" y="13340199"/>
          <a:ext cx="1536398" cy="1522800"/>
        </a:xfrm>
        <a:prstGeom prst="rect">
          <a:avLst/>
        </a:prstGeom>
      </xdr:spPr>
    </xdr:pic>
    <xdr:clientData/>
  </xdr:twoCellAnchor>
  <xdr:twoCellAnchor editAs="oneCell">
    <xdr:from>
      <xdr:col>2</xdr:col>
      <xdr:colOff>0</xdr:colOff>
      <xdr:row>133</xdr:row>
      <xdr:rowOff>0</xdr:rowOff>
    </xdr:from>
    <xdr:to>
      <xdr:col>2</xdr:col>
      <xdr:colOff>1536398</xdr:colOff>
      <xdr:row>133</xdr:row>
      <xdr:rowOff>1522800</xdr:rowOff>
    </xdr:to>
    <xdr:pic>
      <xdr:nvPicPr>
        <xdr:cNvPr id="67" name="그림 66">
          <a:extLst>
            <a:ext uri="{FF2B5EF4-FFF2-40B4-BE49-F238E27FC236}">
              <a16:creationId xmlns:a16="http://schemas.microsoft.com/office/drawing/2014/main" id="{00000000-0008-0000-0400-000043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191000" y="253365000"/>
          <a:ext cx="1536398" cy="1522800"/>
        </a:xfrm>
        <a:prstGeom prst="rect">
          <a:avLst/>
        </a:prstGeom>
      </xdr:spPr>
    </xdr:pic>
    <xdr:clientData/>
  </xdr:twoCellAnchor>
  <xdr:twoCellAnchor editAs="oneCell">
    <xdr:from>
      <xdr:col>2</xdr:col>
      <xdr:colOff>0</xdr:colOff>
      <xdr:row>137</xdr:row>
      <xdr:rowOff>0</xdr:rowOff>
    </xdr:from>
    <xdr:to>
      <xdr:col>2</xdr:col>
      <xdr:colOff>1536398</xdr:colOff>
      <xdr:row>137</xdr:row>
      <xdr:rowOff>1522800</xdr:rowOff>
    </xdr:to>
    <xdr:pic>
      <xdr:nvPicPr>
        <xdr:cNvPr id="70" name="그림 69">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191000" y="260985000"/>
          <a:ext cx="1536398" cy="1522800"/>
        </a:xfrm>
        <a:prstGeom prst="rect">
          <a:avLst/>
        </a:prstGeom>
      </xdr:spPr>
    </xdr:pic>
    <xdr:clientData/>
  </xdr:twoCellAnchor>
  <xdr:twoCellAnchor editAs="oneCell">
    <xdr:from>
      <xdr:col>2</xdr:col>
      <xdr:colOff>0</xdr:colOff>
      <xdr:row>124</xdr:row>
      <xdr:rowOff>0</xdr:rowOff>
    </xdr:from>
    <xdr:to>
      <xdr:col>2</xdr:col>
      <xdr:colOff>1536398</xdr:colOff>
      <xdr:row>124</xdr:row>
      <xdr:rowOff>1522800</xdr:rowOff>
    </xdr:to>
    <xdr:pic>
      <xdr:nvPicPr>
        <xdr:cNvPr id="71" name="그림 70">
          <a:extLst>
            <a:ext uri="{FF2B5EF4-FFF2-40B4-BE49-F238E27FC236}">
              <a16:creationId xmlns:a16="http://schemas.microsoft.com/office/drawing/2014/main" id="{00000000-0008-0000-0400-000047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191000" y="236220000"/>
          <a:ext cx="1536398" cy="1522800"/>
        </a:xfrm>
        <a:prstGeom prst="rect">
          <a:avLst/>
        </a:prstGeom>
      </xdr:spPr>
    </xdr:pic>
    <xdr:clientData/>
  </xdr:twoCellAnchor>
  <xdr:twoCellAnchor editAs="oneCell">
    <xdr:from>
      <xdr:col>2</xdr:col>
      <xdr:colOff>3173</xdr:colOff>
      <xdr:row>127</xdr:row>
      <xdr:rowOff>25975</xdr:rowOff>
    </xdr:from>
    <xdr:to>
      <xdr:col>2</xdr:col>
      <xdr:colOff>1539571</xdr:colOff>
      <xdr:row>128</xdr:row>
      <xdr:rowOff>7457</xdr:rowOff>
    </xdr:to>
    <xdr:pic>
      <xdr:nvPicPr>
        <xdr:cNvPr id="72" name="그림 71">
          <a:extLst>
            <a:ext uri="{FF2B5EF4-FFF2-40B4-BE49-F238E27FC236}">
              <a16:creationId xmlns:a16="http://schemas.microsoft.com/office/drawing/2014/main" id="{00000000-0008-0000-0400-000048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194173" y="241960975"/>
          <a:ext cx="1536398" cy="1522800"/>
        </a:xfrm>
        <a:prstGeom prst="rect">
          <a:avLst/>
        </a:prstGeom>
      </xdr:spPr>
    </xdr:pic>
    <xdr:clientData/>
  </xdr:twoCellAnchor>
  <xdr:twoCellAnchor editAs="oneCell">
    <xdr:from>
      <xdr:col>2</xdr:col>
      <xdr:colOff>0</xdr:colOff>
      <xdr:row>122</xdr:row>
      <xdr:rowOff>0</xdr:rowOff>
    </xdr:from>
    <xdr:to>
      <xdr:col>2</xdr:col>
      <xdr:colOff>1536398</xdr:colOff>
      <xdr:row>122</xdr:row>
      <xdr:rowOff>1522800</xdr:rowOff>
    </xdr:to>
    <xdr:pic>
      <xdr:nvPicPr>
        <xdr:cNvPr id="73" name="그림 72">
          <a:extLst>
            <a:ext uri="{FF2B5EF4-FFF2-40B4-BE49-F238E27FC236}">
              <a16:creationId xmlns:a16="http://schemas.microsoft.com/office/drawing/2014/main" id="{00000000-0008-0000-0400-00004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191000" y="232410000"/>
          <a:ext cx="1536398" cy="1522800"/>
        </a:xfrm>
        <a:prstGeom prst="rect">
          <a:avLst/>
        </a:prstGeom>
      </xdr:spPr>
    </xdr:pic>
    <xdr:clientData/>
  </xdr:twoCellAnchor>
  <xdr:twoCellAnchor editAs="oneCell">
    <xdr:from>
      <xdr:col>2</xdr:col>
      <xdr:colOff>0</xdr:colOff>
      <xdr:row>44</xdr:row>
      <xdr:rowOff>0</xdr:rowOff>
    </xdr:from>
    <xdr:to>
      <xdr:col>2</xdr:col>
      <xdr:colOff>1536398</xdr:colOff>
      <xdr:row>44</xdr:row>
      <xdr:rowOff>1522800</xdr:rowOff>
    </xdr:to>
    <xdr:pic>
      <xdr:nvPicPr>
        <xdr:cNvPr id="74" name="그림 73">
          <a:extLst>
            <a:ext uri="{FF2B5EF4-FFF2-40B4-BE49-F238E27FC236}">
              <a16:creationId xmlns:a16="http://schemas.microsoft.com/office/drawing/2014/main" id="{00000000-0008-0000-0400-00004A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191000" y="83820000"/>
          <a:ext cx="1536398" cy="1522800"/>
        </a:xfrm>
        <a:prstGeom prst="rect">
          <a:avLst/>
        </a:prstGeom>
      </xdr:spPr>
    </xdr:pic>
    <xdr:clientData/>
  </xdr:twoCellAnchor>
  <xdr:twoCellAnchor editAs="oneCell">
    <xdr:from>
      <xdr:col>2</xdr:col>
      <xdr:colOff>0</xdr:colOff>
      <xdr:row>92</xdr:row>
      <xdr:rowOff>0</xdr:rowOff>
    </xdr:from>
    <xdr:to>
      <xdr:col>2</xdr:col>
      <xdr:colOff>1536398</xdr:colOff>
      <xdr:row>92</xdr:row>
      <xdr:rowOff>1522800</xdr:rowOff>
    </xdr:to>
    <xdr:pic>
      <xdr:nvPicPr>
        <xdr:cNvPr id="75" name="그림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191000" y="175260000"/>
          <a:ext cx="1536398" cy="1522800"/>
        </a:xfrm>
        <a:prstGeom prst="rect">
          <a:avLst/>
        </a:prstGeom>
      </xdr:spPr>
    </xdr:pic>
    <xdr:clientData/>
  </xdr:twoCellAnchor>
  <xdr:twoCellAnchor editAs="oneCell">
    <xdr:from>
      <xdr:col>2</xdr:col>
      <xdr:colOff>0</xdr:colOff>
      <xdr:row>93</xdr:row>
      <xdr:rowOff>0</xdr:rowOff>
    </xdr:from>
    <xdr:to>
      <xdr:col>2</xdr:col>
      <xdr:colOff>1536398</xdr:colOff>
      <xdr:row>93</xdr:row>
      <xdr:rowOff>1522800</xdr:rowOff>
    </xdr:to>
    <xdr:pic>
      <xdr:nvPicPr>
        <xdr:cNvPr id="76" name="그림 75">
          <a:extLst>
            <a:ext uri="{FF2B5EF4-FFF2-40B4-BE49-F238E27FC236}">
              <a16:creationId xmlns:a16="http://schemas.microsoft.com/office/drawing/2014/main" id="{00000000-0008-0000-0400-00004C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191000" y="177165000"/>
          <a:ext cx="1536398" cy="1522800"/>
        </a:xfrm>
        <a:prstGeom prst="rect">
          <a:avLst/>
        </a:prstGeom>
      </xdr:spPr>
    </xdr:pic>
    <xdr:clientData/>
  </xdr:twoCellAnchor>
  <xdr:twoCellAnchor editAs="oneCell">
    <xdr:from>
      <xdr:col>2</xdr:col>
      <xdr:colOff>0</xdr:colOff>
      <xdr:row>105</xdr:row>
      <xdr:rowOff>0</xdr:rowOff>
    </xdr:from>
    <xdr:to>
      <xdr:col>2</xdr:col>
      <xdr:colOff>1536398</xdr:colOff>
      <xdr:row>105</xdr:row>
      <xdr:rowOff>1529295</xdr:rowOff>
    </xdr:to>
    <xdr:pic>
      <xdr:nvPicPr>
        <xdr:cNvPr id="79" name="그림 78">
          <a:extLst>
            <a:ext uri="{FF2B5EF4-FFF2-40B4-BE49-F238E27FC236}">
              <a16:creationId xmlns:a16="http://schemas.microsoft.com/office/drawing/2014/main" id="{00000000-0008-0000-0400-00004F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191000" y="162520313"/>
          <a:ext cx="1536398" cy="1529295"/>
        </a:xfrm>
        <a:prstGeom prst="rect">
          <a:avLst/>
        </a:prstGeom>
      </xdr:spPr>
    </xdr:pic>
    <xdr:clientData/>
  </xdr:twoCellAnchor>
  <xdr:twoCellAnchor editAs="oneCell">
    <xdr:from>
      <xdr:col>1</xdr:col>
      <xdr:colOff>2089107</xdr:colOff>
      <xdr:row>105</xdr:row>
      <xdr:rowOff>1897788</xdr:rowOff>
    </xdr:from>
    <xdr:to>
      <xdr:col>2</xdr:col>
      <xdr:colOff>1530005</xdr:colOff>
      <xdr:row>106</xdr:row>
      <xdr:rowOff>1526845</xdr:rowOff>
    </xdr:to>
    <xdr:pic>
      <xdr:nvPicPr>
        <xdr:cNvPr id="80" name="그림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184607" y="201922788"/>
          <a:ext cx="1536398" cy="1522800"/>
        </a:xfrm>
        <a:prstGeom prst="rect">
          <a:avLst/>
        </a:prstGeom>
      </xdr:spPr>
    </xdr:pic>
    <xdr:clientData/>
  </xdr:twoCellAnchor>
  <xdr:twoCellAnchor editAs="oneCell">
    <xdr:from>
      <xdr:col>1</xdr:col>
      <xdr:colOff>2092913</xdr:colOff>
      <xdr:row>8</xdr:row>
      <xdr:rowOff>5336</xdr:rowOff>
    </xdr:from>
    <xdr:to>
      <xdr:col>2</xdr:col>
      <xdr:colOff>1533811</xdr:colOff>
      <xdr:row>8</xdr:row>
      <xdr:rowOff>1528136</xdr:rowOff>
    </xdr:to>
    <xdr:pic>
      <xdr:nvPicPr>
        <xdr:cNvPr id="81" name="그림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188413" y="15245336"/>
          <a:ext cx="1536398" cy="1522800"/>
        </a:xfrm>
        <a:prstGeom prst="rect">
          <a:avLst/>
        </a:prstGeom>
      </xdr:spPr>
    </xdr:pic>
    <xdr:clientData/>
  </xdr:twoCellAnchor>
  <xdr:twoCellAnchor editAs="oneCell">
    <xdr:from>
      <xdr:col>1</xdr:col>
      <xdr:colOff>2086014</xdr:colOff>
      <xdr:row>9</xdr:row>
      <xdr:rowOff>5473</xdr:rowOff>
    </xdr:from>
    <xdr:to>
      <xdr:col>2</xdr:col>
      <xdr:colOff>1513314</xdr:colOff>
      <xdr:row>9</xdr:row>
      <xdr:rowOff>1528273</xdr:rowOff>
    </xdr:to>
    <xdr:pic>
      <xdr:nvPicPr>
        <xdr:cNvPr id="82" name="그림 81" descr="attachment/나르(리그...">
          <a:extLst>
            <a:ext uri="{FF2B5EF4-FFF2-40B4-BE49-F238E27FC236}">
              <a16:creationId xmlns:a16="http://schemas.microsoft.com/office/drawing/2014/main" id="{00000000-0008-0000-0400-000052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181514" y="1715047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18677</xdr:colOff>
      <xdr:row>85</xdr:row>
      <xdr:rowOff>11555</xdr:rowOff>
    </xdr:from>
    <xdr:to>
      <xdr:col>2</xdr:col>
      <xdr:colOff>1541477</xdr:colOff>
      <xdr:row>85</xdr:row>
      <xdr:rowOff>1534355</xdr:rowOff>
    </xdr:to>
    <xdr:pic>
      <xdr:nvPicPr>
        <xdr:cNvPr id="113" name="그림 112">
          <a:extLst>
            <a:ext uri="{FF2B5EF4-FFF2-40B4-BE49-F238E27FC236}">
              <a16:creationId xmlns:a16="http://schemas.microsoft.com/office/drawing/2014/main" id="{00000000-0008-0000-0400-000071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209677" y="161936555"/>
          <a:ext cx="1522800" cy="1522800"/>
        </a:xfrm>
        <a:prstGeom prst="rect">
          <a:avLst/>
        </a:prstGeom>
      </xdr:spPr>
    </xdr:pic>
    <xdr:clientData/>
  </xdr:twoCellAnchor>
  <xdr:twoCellAnchor editAs="oneCell">
    <xdr:from>
      <xdr:col>2</xdr:col>
      <xdr:colOff>20990</xdr:colOff>
      <xdr:row>84</xdr:row>
      <xdr:rowOff>11624</xdr:rowOff>
    </xdr:from>
    <xdr:to>
      <xdr:col>2</xdr:col>
      <xdr:colOff>1543790</xdr:colOff>
      <xdr:row>84</xdr:row>
      <xdr:rowOff>1534424</xdr:rowOff>
    </xdr:to>
    <xdr:pic>
      <xdr:nvPicPr>
        <xdr:cNvPr id="115" name="그림 114">
          <a:extLst>
            <a:ext uri="{FF2B5EF4-FFF2-40B4-BE49-F238E27FC236}">
              <a16:creationId xmlns:a16="http://schemas.microsoft.com/office/drawing/2014/main" id="{00000000-0008-0000-0400-000073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211990" y="160031624"/>
          <a:ext cx="1522800" cy="1522800"/>
        </a:xfrm>
        <a:prstGeom prst="rect">
          <a:avLst/>
        </a:prstGeom>
      </xdr:spPr>
    </xdr:pic>
    <xdr:clientData/>
  </xdr:twoCellAnchor>
  <xdr:twoCellAnchor editAs="oneCell">
    <xdr:from>
      <xdr:col>2</xdr:col>
      <xdr:colOff>14051</xdr:colOff>
      <xdr:row>87</xdr:row>
      <xdr:rowOff>11417</xdr:rowOff>
    </xdr:from>
    <xdr:to>
      <xdr:col>2</xdr:col>
      <xdr:colOff>1536851</xdr:colOff>
      <xdr:row>87</xdr:row>
      <xdr:rowOff>1534217</xdr:rowOff>
    </xdr:to>
    <xdr:pic>
      <xdr:nvPicPr>
        <xdr:cNvPr id="116" name="그림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205051" y="165746417"/>
          <a:ext cx="1522800" cy="1522800"/>
        </a:xfrm>
        <a:prstGeom prst="rect">
          <a:avLst/>
        </a:prstGeom>
      </xdr:spPr>
    </xdr:pic>
    <xdr:clientData/>
  </xdr:twoCellAnchor>
  <xdr:twoCellAnchor editAs="oneCell">
    <xdr:from>
      <xdr:col>1</xdr:col>
      <xdr:colOff>2089920</xdr:colOff>
      <xdr:row>88</xdr:row>
      <xdr:rowOff>11348</xdr:rowOff>
    </xdr:from>
    <xdr:to>
      <xdr:col>2</xdr:col>
      <xdr:colOff>1517220</xdr:colOff>
      <xdr:row>88</xdr:row>
      <xdr:rowOff>1534148</xdr:rowOff>
    </xdr:to>
    <xdr:pic>
      <xdr:nvPicPr>
        <xdr:cNvPr id="119" name="그림 118">
          <a:extLst>
            <a:ext uri="{FF2B5EF4-FFF2-40B4-BE49-F238E27FC236}">
              <a16:creationId xmlns:a16="http://schemas.microsoft.com/office/drawing/2014/main" id="{00000000-0008-0000-0400-00007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185420" y="167651348"/>
          <a:ext cx="1522800" cy="1522800"/>
        </a:xfrm>
        <a:prstGeom prst="rect">
          <a:avLst/>
        </a:prstGeom>
      </xdr:spPr>
    </xdr:pic>
    <xdr:clientData/>
  </xdr:twoCellAnchor>
  <xdr:twoCellAnchor editAs="oneCell">
    <xdr:from>
      <xdr:col>2</xdr:col>
      <xdr:colOff>16364</xdr:colOff>
      <xdr:row>86</xdr:row>
      <xdr:rowOff>11486</xdr:rowOff>
    </xdr:from>
    <xdr:to>
      <xdr:col>2</xdr:col>
      <xdr:colOff>1539164</xdr:colOff>
      <xdr:row>86</xdr:row>
      <xdr:rowOff>1534286</xdr:rowOff>
    </xdr:to>
    <xdr:pic>
      <xdr:nvPicPr>
        <xdr:cNvPr id="120" name="그림 119">
          <a:extLst>
            <a:ext uri="{FF2B5EF4-FFF2-40B4-BE49-F238E27FC236}">
              <a16:creationId xmlns:a16="http://schemas.microsoft.com/office/drawing/2014/main" id="{00000000-0008-0000-0400-000078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4207364" y="163841486"/>
          <a:ext cx="1522800" cy="1522800"/>
        </a:xfrm>
        <a:prstGeom prst="rect">
          <a:avLst/>
        </a:prstGeom>
      </xdr:spPr>
    </xdr:pic>
    <xdr:clientData/>
  </xdr:twoCellAnchor>
  <xdr:twoCellAnchor editAs="oneCell">
    <xdr:from>
      <xdr:col>2</xdr:col>
      <xdr:colOff>23303</xdr:colOff>
      <xdr:row>83</xdr:row>
      <xdr:rowOff>11693</xdr:rowOff>
    </xdr:from>
    <xdr:to>
      <xdr:col>2</xdr:col>
      <xdr:colOff>1546103</xdr:colOff>
      <xdr:row>83</xdr:row>
      <xdr:rowOff>1534493</xdr:rowOff>
    </xdr:to>
    <xdr:pic>
      <xdr:nvPicPr>
        <xdr:cNvPr id="123" name="그림 122">
          <a:extLst>
            <a:ext uri="{FF2B5EF4-FFF2-40B4-BE49-F238E27FC236}">
              <a16:creationId xmlns:a16="http://schemas.microsoft.com/office/drawing/2014/main" id="{00000000-0008-0000-0400-00007B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214303" y="158126693"/>
          <a:ext cx="1522800" cy="1522800"/>
        </a:xfrm>
        <a:prstGeom prst="rect">
          <a:avLst/>
        </a:prstGeom>
      </xdr:spPr>
    </xdr:pic>
    <xdr:clientData/>
  </xdr:twoCellAnchor>
  <xdr:twoCellAnchor editAs="oneCell">
    <xdr:from>
      <xdr:col>1</xdr:col>
      <xdr:colOff>2087607</xdr:colOff>
      <xdr:row>89</xdr:row>
      <xdr:rowOff>11279</xdr:rowOff>
    </xdr:from>
    <xdr:to>
      <xdr:col>2</xdr:col>
      <xdr:colOff>1514907</xdr:colOff>
      <xdr:row>89</xdr:row>
      <xdr:rowOff>1534079</xdr:rowOff>
    </xdr:to>
    <xdr:pic>
      <xdr:nvPicPr>
        <xdr:cNvPr id="126" name="그림 125">
          <a:extLst>
            <a:ext uri="{FF2B5EF4-FFF2-40B4-BE49-F238E27FC236}">
              <a16:creationId xmlns:a16="http://schemas.microsoft.com/office/drawing/2014/main" id="{00000000-0008-0000-0400-00007E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183107" y="169556279"/>
          <a:ext cx="1522800" cy="1522800"/>
        </a:xfrm>
        <a:prstGeom prst="rect">
          <a:avLst/>
        </a:prstGeom>
      </xdr:spPr>
    </xdr:pic>
    <xdr:clientData/>
  </xdr:twoCellAnchor>
  <xdr:twoCellAnchor editAs="oneCell">
    <xdr:from>
      <xdr:col>2</xdr:col>
      <xdr:colOff>24430</xdr:colOff>
      <xdr:row>90</xdr:row>
      <xdr:rowOff>11210</xdr:rowOff>
    </xdr:from>
    <xdr:to>
      <xdr:col>2</xdr:col>
      <xdr:colOff>1547230</xdr:colOff>
      <xdr:row>90</xdr:row>
      <xdr:rowOff>1534010</xdr:rowOff>
    </xdr:to>
    <xdr:pic>
      <xdr:nvPicPr>
        <xdr:cNvPr id="127" name="그림 126">
          <a:extLst>
            <a:ext uri="{FF2B5EF4-FFF2-40B4-BE49-F238E27FC236}">
              <a16:creationId xmlns:a16="http://schemas.microsoft.com/office/drawing/2014/main" id="{00000000-0008-0000-0400-00007F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215430" y="171461210"/>
          <a:ext cx="1522800" cy="1522800"/>
        </a:xfrm>
        <a:prstGeom prst="rect">
          <a:avLst/>
        </a:prstGeom>
      </xdr:spPr>
    </xdr:pic>
    <xdr:clientData/>
  </xdr:twoCellAnchor>
  <xdr:twoCellAnchor editAs="oneCell">
    <xdr:from>
      <xdr:col>1</xdr:col>
      <xdr:colOff>2093418</xdr:colOff>
      <xdr:row>79</xdr:row>
      <xdr:rowOff>11968</xdr:rowOff>
    </xdr:from>
    <xdr:to>
      <xdr:col>2</xdr:col>
      <xdr:colOff>1520718</xdr:colOff>
      <xdr:row>79</xdr:row>
      <xdr:rowOff>1534768</xdr:rowOff>
    </xdr:to>
    <xdr:pic>
      <xdr:nvPicPr>
        <xdr:cNvPr id="129" name="그림 128">
          <a:extLst>
            <a:ext uri="{FF2B5EF4-FFF2-40B4-BE49-F238E27FC236}">
              <a16:creationId xmlns:a16="http://schemas.microsoft.com/office/drawing/2014/main" id="{00000000-0008-0000-0400-000081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188918" y="150506968"/>
          <a:ext cx="1522800" cy="1522800"/>
        </a:xfrm>
        <a:prstGeom prst="rect">
          <a:avLst/>
        </a:prstGeom>
      </xdr:spPr>
    </xdr:pic>
    <xdr:clientData/>
  </xdr:twoCellAnchor>
  <xdr:twoCellAnchor editAs="oneCell">
    <xdr:from>
      <xdr:col>1</xdr:col>
      <xdr:colOff>2091105</xdr:colOff>
      <xdr:row>80</xdr:row>
      <xdr:rowOff>11899</xdr:rowOff>
    </xdr:from>
    <xdr:to>
      <xdr:col>2</xdr:col>
      <xdr:colOff>1518405</xdr:colOff>
      <xdr:row>80</xdr:row>
      <xdr:rowOff>1534699</xdr:rowOff>
    </xdr:to>
    <xdr:pic>
      <xdr:nvPicPr>
        <xdr:cNvPr id="130" name="그림 129">
          <a:extLst>
            <a:ext uri="{FF2B5EF4-FFF2-40B4-BE49-F238E27FC236}">
              <a16:creationId xmlns:a16="http://schemas.microsoft.com/office/drawing/2014/main" id="{00000000-0008-0000-0400-000082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4186605" y="152411899"/>
          <a:ext cx="1522800" cy="1522800"/>
        </a:xfrm>
        <a:prstGeom prst="rect">
          <a:avLst/>
        </a:prstGeom>
      </xdr:spPr>
    </xdr:pic>
    <xdr:clientData/>
  </xdr:twoCellAnchor>
  <xdr:twoCellAnchor editAs="oneCell">
    <xdr:from>
      <xdr:col>1</xdr:col>
      <xdr:colOff>2088792</xdr:colOff>
      <xdr:row>81</xdr:row>
      <xdr:rowOff>11830</xdr:rowOff>
    </xdr:from>
    <xdr:to>
      <xdr:col>2</xdr:col>
      <xdr:colOff>1516092</xdr:colOff>
      <xdr:row>81</xdr:row>
      <xdr:rowOff>1534630</xdr:rowOff>
    </xdr:to>
    <xdr:pic>
      <xdr:nvPicPr>
        <xdr:cNvPr id="131" name="그림 130">
          <a:extLst>
            <a:ext uri="{FF2B5EF4-FFF2-40B4-BE49-F238E27FC236}">
              <a16:creationId xmlns:a16="http://schemas.microsoft.com/office/drawing/2014/main" id="{00000000-0008-0000-0400-000083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4184292" y="154316830"/>
          <a:ext cx="1522800" cy="1522800"/>
        </a:xfrm>
        <a:prstGeom prst="rect">
          <a:avLst/>
        </a:prstGeom>
      </xdr:spPr>
    </xdr:pic>
    <xdr:clientData/>
  </xdr:twoCellAnchor>
  <xdr:twoCellAnchor editAs="oneCell">
    <xdr:from>
      <xdr:col>2</xdr:col>
      <xdr:colOff>0</xdr:colOff>
      <xdr:row>159</xdr:row>
      <xdr:rowOff>0</xdr:rowOff>
    </xdr:from>
    <xdr:to>
      <xdr:col>2</xdr:col>
      <xdr:colOff>1522800</xdr:colOff>
      <xdr:row>159</xdr:row>
      <xdr:rowOff>1522800</xdr:rowOff>
    </xdr:to>
    <xdr:pic>
      <xdr:nvPicPr>
        <xdr:cNvPr id="95" name="그림 94">
          <a:extLst>
            <a:ext uri="{FF2B5EF4-FFF2-40B4-BE49-F238E27FC236}">
              <a16:creationId xmlns:a16="http://schemas.microsoft.com/office/drawing/2014/main" id="{00000000-0008-0000-0400-00005F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191000" y="302895000"/>
          <a:ext cx="1522800" cy="1522800"/>
        </a:xfrm>
        <a:prstGeom prst="rect">
          <a:avLst/>
        </a:prstGeom>
      </xdr:spPr>
    </xdr:pic>
    <xdr:clientData/>
  </xdr:twoCellAnchor>
  <xdr:twoCellAnchor editAs="oneCell">
    <xdr:from>
      <xdr:col>2</xdr:col>
      <xdr:colOff>0</xdr:colOff>
      <xdr:row>158</xdr:row>
      <xdr:rowOff>0</xdr:rowOff>
    </xdr:from>
    <xdr:to>
      <xdr:col>2</xdr:col>
      <xdr:colOff>1522800</xdr:colOff>
      <xdr:row>158</xdr:row>
      <xdr:rowOff>1522800</xdr:rowOff>
    </xdr:to>
    <xdr:pic>
      <xdr:nvPicPr>
        <xdr:cNvPr id="97" name="그림 96">
          <a:extLst>
            <a:ext uri="{FF2B5EF4-FFF2-40B4-BE49-F238E27FC236}">
              <a16:creationId xmlns:a16="http://schemas.microsoft.com/office/drawing/2014/main" id="{00000000-0008-0000-0400-000061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4191000" y="300990000"/>
          <a:ext cx="1522800" cy="1522800"/>
        </a:xfrm>
        <a:prstGeom prst="rect">
          <a:avLst/>
        </a:prstGeom>
      </xdr:spPr>
    </xdr:pic>
    <xdr:clientData/>
  </xdr:twoCellAnchor>
  <xdr:twoCellAnchor editAs="oneCell">
    <xdr:from>
      <xdr:col>2</xdr:col>
      <xdr:colOff>25616</xdr:colOff>
      <xdr:row>82</xdr:row>
      <xdr:rowOff>11762</xdr:rowOff>
    </xdr:from>
    <xdr:to>
      <xdr:col>3</xdr:col>
      <xdr:colOff>603</xdr:colOff>
      <xdr:row>82</xdr:row>
      <xdr:rowOff>1534562</xdr:rowOff>
    </xdr:to>
    <xdr:pic>
      <xdr:nvPicPr>
        <xdr:cNvPr id="103" name="그림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216616" y="156221762"/>
          <a:ext cx="1522800" cy="1522800"/>
        </a:xfrm>
        <a:prstGeom prst="rect">
          <a:avLst/>
        </a:prstGeom>
      </xdr:spPr>
    </xdr:pic>
    <xdr:clientData/>
  </xdr:twoCellAnchor>
  <xdr:twoCellAnchor editAs="oneCell">
    <xdr:from>
      <xdr:col>2</xdr:col>
      <xdr:colOff>0</xdr:colOff>
      <xdr:row>112</xdr:row>
      <xdr:rowOff>0</xdr:rowOff>
    </xdr:from>
    <xdr:to>
      <xdr:col>2</xdr:col>
      <xdr:colOff>1522800</xdr:colOff>
      <xdr:row>112</xdr:row>
      <xdr:rowOff>1522800</xdr:rowOff>
    </xdr:to>
    <xdr:pic>
      <xdr:nvPicPr>
        <xdr:cNvPr id="132" name="그림 131">
          <a:extLst>
            <a:ext uri="{FF2B5EF4-FFF2-40B4-BE49-F238E27FC236}">
              <a16:creationId xmlns:a16="http://schemas.microsoft.com/office/drawing/2014/main" id="{00000000-0008-0000-0400-000084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4191000" y="213360000"/>
          <a:ext cx="1522800" cy="1522800"/>
        </a:xfrm>
        <a:prstGeom prst="rect">
          <a:avLst/>
        </a:prstGeom>
      </xdr:spPr>
    </xdr:pic>
    <xdr:clientData/>
  </xdr:twoCellAnchor>
  <xdr:twoCellAnchor editAs="oneCell">
    <xdr:from>
      <xdr:col>2</xdr:col>
      <xdr:colOff>0</xdr:colOff>
      <xdr:row>108</xdr:row>
      <xdr:rowOff>0</xdr:rowOff>
    </xdr:from>
    <xdr:to>
      <xdr:col>2</xdr:col>
      <xdr:colOff>1522800</xdr:colOff>
      <xdr:row>108</xdr:row>
      <xdr:rowOff>1522800</xdr:rowOff>
    </xdr:to>
    <xdr:pic>
      <xdr:nvPicPr>
        <xdr:cNvPr id="134" name="그림 133">
          <a:extLst>
            <a:ext uri="{FF2B5EF4-FFF2-40B4-BE49-F238E27FC236}">
              <a16:creationId xmlns:a16="http://schemas.microsoft.com/office/drawing/2014/main" id="{00000000-0008-0000-0400-000086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4191000" y="205740000"/>
          <a:ext cx="1522800" cy="1522800"/>
        </a:xfrm>
        <a:prstGeom prst="rect">
          <a:avLst/>
        </a:prstGeom>
      </xdr:spPr>
    </xdr:pic>
    <xdr:clientData/>
  </xdr:twoCellAnchor>
  <xdr:twoCellAnchor editAs="oneCell">
    <xdr:from>
      <xdr:col>2</xdr:col>
      <xdr:colOff>0</xdr:colOff>
      <xdr:row>113</xdr:row>
      <xdr:rowOff>0</xdr:rowOff>
    </xdr:from>
    <xdr:to>
      <xdr:col>2</xdr:col>
      <xdr:colOff>1522800</xdr:colOff>
      <xdr:row>113</xdr:row>
      <xdr:rowOff>1522800</xdr:rowOff>
    </xdr:to>
    <xdr:pic>
      <xdr:nvPicPr>
        <xdr:cNvPr id="136" name="그림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4191000" y="215265000"/>
          <a:ext cx="1522800" cy="1522800"/>
        </a:xfrm>
        <a:prstGeom prst="rect">
          <a:avLst/>
        </a:prstGeom>
      </xdr:spPr>
    </xdr:pic>
    <xdr:clientData/>
  </xdr:twoCellAnchor>
  <xdr:twoCellAnchor editAs="oneCell">
    <xdr:from>
      <xdr:col>2</xdr:col>
      <xdr:colOff>0</xdr:colOff>
      <xdr:row>116</xdr:row>
      <xdr:rowOff>0</xdr:rowOff>
    </xdr:from>
    <xdr:to>
      <xdr:col>2</xdr:col>
      <xdr:colOff>1522800</xdr:colOff>
      <xdr:row>116</xdr:row>
      <xdr:rowOff>1522800</xdr:rowOff>
    </xdr:to>
    <xdr:pic>
      <xdr:nvPicPr>
        <xdr:cNvPr id="138" name="그림 137">
          <a:extLst>
            <a:ext uri="{FF2B5EF4-FFF2-40B4-BE49-F238E27FC236}">
              <a16:creationId xmlns:a16="http://schemas.microsoft.com/office/drawing/2014/main" id="{00000000-0008-0000-0400-00008A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4191000" y="220980000"/>
          <a:ext cx="1522800" cy="1522800"/>
        </a:xfrm>
        <a:prstGeom prst="rect">
          <a:avLst/>
        </a:prstGeom>
      </xdr:spPr>
    </xdr:pic>
    <xdr:clientData/>
  </xdr:twoCellAnchor>
  <xdr:twoCellAnchor editAs="oneCell">
    <xdr:from>
      <xdr:col>2</xdr:col>
      <xdr:colOff>0</xdr:colOff>
      <xdr:row>119</xdr:row>
      <xdr:rowOff>25013</xdr:rowOff>
    </xdr:from>
    <xdr:to>
      <xdr:col>2</xdr:col>
      <xdr:colOff>1522800</xdr:colOff>
      <xdr:row>120</xdr:row>
      <xdr:rowOff>6495</xdr:rowOff>
    </xdr:to>
    <xdr:pic>
      <xdr:nvPicPr>
        <xdr:cNvPr id="140" name="그림 139">
          <a:extLst>
            <a:ext uri="{FF2B5EF4-FFF2-40B4-BE49-F238E27FC236}">
              <a16:creationId xmlns:a16="http://schemas.microsoft.com/office/drawing/2014/main" id="{00000000-0008-0000-0400-00008C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4191000" y="226720013"/>
          <a:ext cx="1522800" cy="1522800"/>
        </a:xfrm>
        <a:prstGeom prst="rect">
          <a:avLst/>
        </a:prstGeom>
      </xdr:spPr>
    </xdr:pic>
    <xdr:clientData/>
  </xdr:twoCellAnchor>
  <xdr:twoCellAnchor editAs="oneCell">
    <xdr:from>
      <xdr:col>2</xdr:col>
      <xdr:colOff>7155</xdr:colOff>
      <xdr:row>120</xdr:row>
      <xdr:rowOff>1896752</xdr:rowOff>
    </xdr:from>
    <xdr:to>
      <xdr:col>2</xdr:col>
      <xdr:colOff>1529955</xdr:colOff>
      <xdr:row>121</xdr:row>
      <xdr:rowOff>1525809</xdr:rowOff>
    </xdr:to>
    <xdr:pic>
      <xdr:nvPicPr>
        <xdr:cNvPr id="142" name="그림 141">
          <a:extLst>
            <a:ext uri="{FF2B5EF4-FFF2-40B4-BE49-F238E27FC236}">
              <a16:creationId xmlns:a16="http://schemas.microsoft.com/office/drawing/2014/main" id="{00000000-0008-0000-0400-00008E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4198155" y="230496752"/>
          <a:ext cx="1522800" cy="1522800"/>
        </a:xfrm>
        <a:prstGeom prst="rect">
          <a:avLst/>
        </a:prstGeom>
      </xdr:spPr>
    </xdr:pic>
    <xdr:clientData/>
  </xdr:twoCellAnchor>
  <xdr:twoCellAnchor editAs="oneCell">
    <xdr:from>
      <xdr:col>2</xdr:col>
      <xdr:colOff>0</xdr:colOff>
      <xdr:row>107</xdr:row>
      <xdr:rowOff>0</xdr:rowOff>
    </xdr:from>
    <xdr:to>
      <xdr:col>2</xdr:col>
      <xdr:colOff>1522800</xdr:colOff>
      <xdr:row>107</xdr:row>
      <xdr:rowOff>1522800</xdr:rowOff>
    </xdr:to>
    <xdr:pic>
      <xdr:nvPicPr>
        <xdr:cNvPr id="154" name="그림 153">
          <a:extLst>
            <a:ext uri="{FF2B5EF4-FFF2-40B4-BE49-F238E27FC236}">
              <a16:creationId xmlns:a16="http://schemas.microsoft.com/office/drawing/2014/main" id="{00000000-0008-0000-0400-00009A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4191000" y="203835000"/>
          <a:ext cx="1522800" cy="1522800"/>
        </a:xfrm>
        <a:prstGeom prst="rect">
          <a:avLst/>
        </a:prstGeom>
      </xdr:spPr>
    </xdr:pic>
    <xdr:clientData/>
  </xdr:twoCellAnchor>
  <xdr:twoCellAnchor editAs="oneCell">
    <xdr:from>
      <xdr:col>2</xdr:col>
      <xdr:colOff>1944</xdr:colOff>
      <xdr:row>103</xdr:row>
      <xdr:rowOff>1897925</xdr:rowOff>
    </xdr:from>
    <xdr:to>
      <xdr:col>2</xdr:col>
      <xdr:colOff>1524744</xdr:colOff>
      <xdr:row>104</xdr:row>
      <xdr:rowOff>1526982</xdr:rowOff>
    </xdr:to>
    <xdr:pic>
      <xdr:nvPicPr>
        <xdr:cNvPr id="155" name="그림 154">
          <a:extLst>
            <a:ext uri="{FF2B5EF4-FFF2-40B4-BE49-F238E27FC236}">
              <a16:creationId xmlns:a16="http://schemas.microsoft.com/office/drawing/2014/main" id="{00000000-0008-0000-0400-00009B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4192944" y="198112925"/>
          <a:ext cx="1522800" cy="1522800"/>
        </a:xfrm>
        <a:prstGeom prst="rect">
          <a:avLst/>
        </a:prstGeom>
      </xdr:spPr>
    </xdr:pic>
    <xdr:clientData/>
  </xdr:twoCellAnchor>
  <xdr:twoCellAnchor editAs="oneCell">
    <xdr:from>
      <xdr:col>2</xdr:col>
      <xdr:colOff>14467</xdr:colOff>
      <xdr:row>128</xdr:row>
      <xdr:rowOff>25906</xdr:rowOff>
    </xdr:from>
    <xdr:to>
      <xdr:col>2</xdr:col>
      <xdr:colOff>1537267</xdr:colOff>
      <xdr:row>129</xdr:row>
      <xdr:rowOff>7388</xdr:rowOff>
    </xdr:to>
    <xdr:pic>
      <xdr:nvPicPr>
        <xdr:cNvPr id="144" name="그림 143">
          <a:extLst>
            <a:ext uri="{FF2B5EF4-FFF2-40B4-BE49-F238E27FC236}">
              <a16:creationId xmlns:a16="http://schemas.microsoft.com/office/drawing/2014/main" id="{00000000-0008-0000-0400-000090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4205467" y="243865906"/>
          <a:ext cx="1522800" cy="1522800"/>
        </a:xfrm>
        <a:prstGeom prst="rect">
          <a:avLst/>
        </a:prstGeom>
      </xdr:spPr>
    </xdr:pic>
    <xdr:clientData/>
  </xdr:twoCellAnchor>
  <xdr:twoCellAnchor editAs="oneCell">
    <xdr:from>
      <xdr:col>2</xdr:col>
      <xdr:colOff>7528</xdr:colOff>
      <xdr:row>131</xdr:row>
      <xdr:rowOff>25699</xdr:rowOff>
    </xdr:from>
    <xdr:to>
      <xdr:col>2</xdr:col>
      <xdr:colOff>1530328</xdr:colOff>
      <xdr:row>132</xdr:row>
      <xdr:rowOff>7181</xdr:rowOff>
    </xdr:to>
    <xdr:pic>
      <xdr:nvPicPr>
        <xdr:cNvPr id="146" name="그림 145">
          <a:extLst>
            <a:ext uri="{FF2B5EF4-FFF2-40B4-BE49-F238E27FC236}">
              <a16:creationId xmlns:a16="http://schemas.microsoft.com/office/drawing/2014/main" id="{00000000-0008-0000-0400-000092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4198528" y="249580699"/>
          <a:ext cx="1522800" cy="1522800"/>
        </a:xfrm>
        <a:prstGeom prst="rect">
          <a:avLst/>
        </a:prstGeom>
      </xdr:spPr>
    </xdr:pic>
    <xdr:clientData/>
  </xdr:twoCellAnchor>
  <xdr:twoCellAnchor editAs="oneCell">
    <xdr:from>
      <xdr:col>2</xdr:col>
      <xdr:colOff>0</xdr:colOff>
      <xdr:row>123</xdr:row>
      <xdr:rowOff>0</xdr:rowOff>
    </xdr:from>
    <xdr:to>
      <xdr:col>2</xdr:col>
      <xdr:colOff>1522800</xdr:colOff>
      <xdr:row>123</xdr:row>
      <xdr:rowOff>1522800</xdr:rowOff>
    </xdr:to>
    <xdr:pic>
      <xdr:nvPicPr>
        <xdr:cNvPr id="148" name="그림 147">
          <a:extLst>
            <a:ext uri="{FF2B5EF4-FFF2-40B4-BE49-F238E27FC236}">
              <a16:creationId xmlns:a16="http://schemas.microsoft.com/office/drawing/2014/main" id="{00000000-0008-0000-0400-000094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4191000" y="234315000"/>
          <a:ext cx="1522800" cy="1522800"/>
        </a:xfrm>
        <a:prstGeom prst="rect">
          <a:avLst/>
        </a:prstGeom>
      </xdr:spPr>
    </xdr:pic>
    <xdr:clientData/>
  </xdr:twoCellAnchor>
  <xdr:twoCellAnchor editAs="oneCell">
    <xdr:from>
      <xdr:col>2</xdr:col>
      <xdr:colOff>5486</xdr:colOff>
      <xdr:row>126</xdr:row>
      <xdr:rowOff>8726</xdr:rowOff>
    </xdr:from>
    <xdr:to>
      <xdr:col>2</xdr:col>
      <xdr:colOff>1528286</xdr:colOff>
      <xdr:row>126</xdr:row>
      <xdr:rowOff>1531526</xdr:rowOff>
    </xdr:to>
    <xdr:pic>
      <xdr:nvPicPr>
        <xdr:cNvPr id="150" name="그림 149">
          <a:extLst>
            <a:ext uri="{FF2B5EF4-FFF2-40B4-BE49-F238E27FC236}">
              <a16:creationId xmlns:a16="http://schemas.microsoft.com/office/drawing/2014/main" id="{00000000-0008-0000-0400-000096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4196486" y="240038726"/>
          <a:ext cx="1522800" cy="1522800"/>
        </a:xfrm>
        <a:prstGeom prst="rect">
          <a:avLst/>
        </a:prstGeom>
      </xdr:spPr>
    </xdr:pic>
    <xdr:clientData/>
  </xdr:twoCellAnchor>
  <xdr:twoCellAnchor editAs="oneCell">
    <xdr:from>
      <xdr:col>2</xdr:col>
      <xdr:colOff>0</xdr:colOff>
      <xdr:row>125</xdr:row>
      <xdr:rowOff>0</xdr:rowOff>
    </xdr:from>
    <xdr:to>
      <xdr:col>2</xdr:col>
      <xdr:colOff>1522800</xdr:colOff>
      <xdr:row>125</xdr:row>
      <xdr:rowOff>1522800</xdr:rowOff>
    </xdr:to>
    <xdr:pic>
      <xdr:nvPicPr>
        <xdr:cNvPr id="152" name="그림 151">
          <a:extLst>
            <a:ext uri="{FF2B5EF4-FFF2-40B4-BE49-F238E27FC236}">
              <a16:creationId xmlns:a16="http://schemas.microsoft.com/office/drawing/2014/main" id="{00000000-0008-0000-0400-000098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4191000" y="238125000"/>
          <a:ext cx="1522800" cy="1522800"/>
        </a:xfrm>
        <a:prstGeom prst="rect">
          <a:avLst/>
        </a:prstGeom>
      </xdr:spPr>
    </xdr:pic>
    <xdr:clientData/>
  </xdr:twoCellAnchor>
  <xdr:twoCellAnchor editAs="oneCell">
    <xdr:from>
      <xdr:col>2</xdr:col>
      <xdr:colOff>9841</xdr:colOff>
      <xdr:row>130</xdr:row>
      <xdr:rowOff>25768</xdr:rowOff>
    </xdr:from>
    <xdr:to>
      <xdr:col>2</xdr:col>
      <xdr:colOff>1532641</xdr:colOff>
      <xdr:row>131</xdr:row>
      <xdr:rowOff>7250</xdr:rowOff>
    </xdr:to>
    <xdr:pic>
      <xdr:nvPicPr>
        <xdr:cNvPr id="167" name="그림 166">
          <a:extLst>
            <a:ext uri="{FF2B5EF4-FFF2-40B4-BE49-F238E27FC236}">
              <a16:creationId xmlns:a16="http://schemas.microsoft.com/office/drawing/2014/main" id="{00000000-0008-0000-0400-0000A7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4200841" y="247675768"/>
          <a:ext cx="1522800" cy="1522800"/>
        </a:xfrm>
        <a:prstGeom prst="rect">
          <a:avLst/>
        </a:prstGeom>
      </xdr:spPr>
    </xdr:pic>
    <xdr:clientData/>
  </xdr:twoCellAnchor>
  <xdr:twoCellAnchor editAs="oneCell">
    <xdr:from>
      <xdr:col>2</xdr:col>
      <xdr:colOff>0</xdr:colOff>
      <xdr:row>135</xdr:row>
      <xdr:rowOff>0</xdr:rowOff>
    </xdr:from>
    <xdr:to>
      <xdr:col>2</xdr:col>
      <xdr:colOff>1522800</xdr:colOff>
      <xdr:row>135</xdr:row>
      <xdr:rowOff>1522800</xdr:rowOff>
    </xdr:to>
    <xdr:pic>
      <xdr:nvPicPr>
        <xdr:cNvPr id="169" name="그림 168">
          <a:extLst>
            <a:ext uri="{FF2B5EF4-FFF2-40B4-BE49-F238E27FC236}">
              <a16:creationId xmlns:a16="http://schemas.microsoft.com/office/drawing/2014/main" id="{00000000-0008-0000-0400-0000A9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4191000" y="257175000"/>
          <a:ext cx="1522800" cy="1522800"/>
        </a:xfrm>
        <a:prstGeom prst="rect">
          <a:avLst/>
        </a:prstGeom>
      </xdr:spPr>
    </xdr:pic>
    <xdr:clientData/>
  </xdr:twoCellAnchor>
  <xdr:twoCellAnchor editAs="oneCell">
    <xdr:from>
      <xdr:col>2</xdr:col>
      <xdr:colOff>0</xdr:colOff>
      <xdr:row>134</xdr:row>
      <xdr:rowOff>0</xdr:rowOff>
    </xdr:from>
    <xdr:to>
      <xdr:col>2</xdr:col>
      <xdr:colOff>1522800</xdr:colOff>
      <xdr:row>134</xdr:row>
      <xdr:rowOff>1522800</xdr:rowOff>
    </xdr:to>
    <xdr:pic>
      <xdr:nvPicPr>
        <xdr:cNvPr id="171" name="그림 170">
          <a:extLst>
            <a:ext uri="{FF2B5EF4-FFF2-40B4-BE49-F238E27FC236}">
              <a16:creationId xmlns:a16="http://schemas.microsoft.com/office/drawing/2014/main" id="{00000000-0008-0000-0400-0000AB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4191000" y="255270000"/>
          <a:ext cx="1522800" cy="1522800"/>
        </a:xfrm>
        <a:prstGeom prst="rect">
          <a:avLst/>
        </a:prstGeom>
      </xdr:spPr>
    </xdr:pic>
    <xdr:clientData/>
  </xdr:twoCellAnchor>
  <xdr:twoCellAnchor editAs="oneCell">
    <xdr:from>
      <xdr:col>2</xdr:col>
      <xdr:colOff>5215</xdr:colOff>
      <xdr:row>132</xdr:row>
      <xdr:rowOff>25630</xdr:rowOff>
    </xdr:from>
    <xdr:to>
      <xdr:col>2</xdr:col>
      <xdr:colOff>1528015</xdr:colOff>
      <xdr:row>133</xdr:row>
      <xdr:rowOff>7112</xdr:rowOff>
    </xdr:to>
    <xdr:pic>
      <xdr:nvPicPr>
        <xdr:cNvPr id="173" name="그림 172">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4196215" y="251485630"/>
          <a:ext cx="1522800" cy="1522800"/>
        </a:xfrm>
        <a:prstGeom prst="rect">
          <a:avLst/>
        </a:prstGeom>
      </xdr:spPr>
    </xdr:pic>
    <xdr:clientData/>
  </xdr:twoCellAnchor>
  <xdr:twoCellAnchor editAs="oneCell">
    <xdr:from>
      <xdr:col>2</xdr:col>
      <xdr:colOff>12154</xdr:colOff>
      <xdr:row>129</xdr:row>
      <xdr:rowOff>25837</xdr:rowOff>
    </xdr:from>
    <xdr:to>
      <xdr:col>2</xdr:col>
      <xdr:colOff>1534954</xdr:colOff>
      <xdr:row>130</xdr:row>
      <xdr:rowOff>7318</xdr:rowOff>
    </xdr:to>
    <xdr:pic>
      <xdr:nvPicPr>
        <xdr:cNvPr id="175" name="그림 174">
          <a:extLst>
            <a:ext uri="{FF2B5EF4-FFF2-40B4-BE49-F238E27FC236}">
              <a16:creationId xmlns:a16="http://schemas.microsoft.com/office/drawing/2014/main" id="{00000000-0008-0000-0400-0000AF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4203154" y="245770837"/>
          <a:ext cx="1522800" cy="1522800"/>
        </a:xfrm>
        <a:prstGeom prst="rect">
          <a:avLst/>
        </a:prstGeom>
      </xdr:spPr>
    </xdr:pic>
    <xdr:clientData/>
  </xdr:twoCellAnchor>
  <xdr:twoCellAnchor editAs="oneCell">
    <xdr:from>
      <xdr:col>2</xdr:col>
      <xdr:colOff>0</xdr:colOff>
      <xdr:row>136</xdr:row>
      <xdr:rowOff>0</xdr:rowOff>
    </xdr:from>
    <xdr:to>
      <xdr:col>2</xdr:col>
      <xdr:colOff>1522800</xdr:colOff>
      <xdr:row>136</xdr:row>
      <xdr:rowOff>1522800</xdr:rowOff>
    </xdr:to>
    <xdr:pic>
      <xdr:nvPicPr>
        <xdr:cNvPr id="181" name="그림 180">
          <a:extLst>
            <a:ext uri="{FF2B5EF4-FFF2-40B4-BE49-F238E27FC236}">
              <a16:creationId xmlns:a16="http://schemas.microsoft.com/office/drawing/2014/main" id="{00000000-0008-0000-0400-0000B5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4191000" y="259080000"/>
          <a:ext cx="1522800" cy="1522800"/>
        </a:xfrm>
        <a:prstGeom prst="rect">
          <a:avLst/>
        </a:prstGeom>
      </xdr:spPr>
    </xdr:pic>
    <xdr:clientData/>
  </xdr:twoCellAnchor>
  <xdr:twoCellAnchor editAs="oneCell">
    <xdr:from>
      <xdr:col>2</xdr:col>
      <xdr:colOff>21536</xdr:colOff>
      <xdr:row>33</xdr:row>
      <xdr:rowOff>1530</xdr:rowOff>
    </xdr:from>
    <xdr:to>
      <xdr:col>2</xdr:col>
      <xdr:colOff>1544336</xdr:colOff>
      <xdr:row>33</xdr:row>
      <xdr:rowOff>1524330</xdr:rowOff>
    </xdr:to>
    <xdr:pic>
      <xdr:nvPicPr>
        <xdr:cNvPr id="183" name="그림 182">
          <a:extLst>
            <a:ext uri="{FF2B5EF4-FFF2-40B4-BE49-F238E27FC236}">
              <a16:creationId xmlns:a16="http://schemas.microsoft.com/office/drawing/2014/main" id="{00000000-0008-0000-0400-0000B7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4212536" y="62866530"/>
          <a:ext cx="1522800" cy="1522800"/>
        </a:xfrm>
        <a:prstGeom prst="rect">
          <a:avLst/>
        </a:prstGeom>
      </xdr:spPr>
    </xdr:pic>
    <xdr:clientData/>
  </xdr:twoCellAnchor>
  <xdr:twoCellAnchor editAs="oneCell">
    <xdr:from>
      <xdr:col>2</xdr:col>
      <xdr:colOff>1200</xdr:colOff>
      <xdr:row>26</xdr:row>
      <xdr:rowOff>0</xdr:rowOff>
    </xdr:from>
    <xdr:to>
      <xdr:col>2</xdr:col>
      <xdr:colOff>1524000</xdr:colOff>
      <xdr:row>26</xdr:row>
      <xdr:rowOff>1522800</xdr:rowOff>
    </xdr:to>
    <xdr:pic>
      <xdr:nvPicPr>
        <xdr:cNvPr id="187" name="그림 186">
          <a:extLst>
            <a:ext uri="{FF2B5EF4-FFF2-40B4-BE49-F238E27FC236}">
              <a16:creationId xmlns:a16="http://schemas.microsoft.com/office/drawing/2014/main" id="{00000000-0008-0000-0400-0000BB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4192200" y="49530000"/>
          <a:ext cx="1522800" cy="1522800"/>
        </a:xfrm>
        <a:prstGeom prst="rect">
          <a:avLst/>
        </a:prstGeom>
      </xdr:spPr>
    </xdr:pic>
    <xdr:clientData/>
  </xdr:twoCellAnchor>
  <xdr:twoCellAnchor editAs="oneCell">
    <xdr:from>
      <xdr:col>2</xdr:col>
      <xdr:colOff>21536</xdr:colOff>
      <xdr:row>31</xdr:row>
      <xdr:rowOff>1256</xdr:rowOff>
    </xdr:from>
    <xdr:to>
      <xdr:col>2</xdr:col>
      <xdr:colOff>1544336</xdr:colOff>
      <xdr:row>31</xdr:row>
      <xdr:rowOff>1524056</xdr:rowOff>
    </xdr:to>
    <xdr:pic>
      <xdr:nvPicPr>
        <xdr:cNvPr id="257" name="그림 256">
          <a:extLst>
            <a:ext uri="{FF2B5EF4-FFF2-40B4-BE49-F238E27FC236}">
              <a16:creationId xmlns:a16="http://schemas.microsoft.com/office/drawing/2014/main" id="{00000000-0008-0000-0400-00000101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4212536" y="59056256"/>
          <a:ext cx="1522800" cy="1522800"/>
        </a:xfrm>
        <a:prstGeom prst="rect">
          <a:avLst/>
        </a:prstGeom>
      </xdr:spPr>
    </xdr:pic>
    <xdr:clientData/>
  </xdr:twoCellAnchor>
  <xdr:twoCellAnchor editAs="oneCell">
    <xdr:from>
      <xdr:col>2</xdr:col>
      <xdr:colOff>21536</xdr:colOff>
      <xdr:row>32</xdr:row>
      <xdr:rowOff>1393</xdr:rowOff>
    </xdr:from>
    <xdr:to>
      <xdr:col>2</xdr:col>
      <xdr:colOff>1544336</xdr:colOff>
      <xdr:row>32</xdr:row>
      <xdr:rowOff>1524193</xdr:rowOff>
    </xdr:to>
    <xdr:pic>
      <xdr:nvPicPr>
        <xdr:cNvPr id="259" name="그림 258">
          <a:extLst>
            <a:ext uri="{FF2B5EF4-FFF2-40B4-BE49-F238E27FC236}">
              <a16:creationId xmlns:a16="http://schemas.microsoft.com/office/drawing/2014/main" id="{00000000-0008-0000-0400-00000301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4212536" y="60961393"/>
          <a:ext cx="1522800" cy="1522800"/>
        </a:xfrm>
        <a:prstGeom prst="rect">
          <a:avLst/>
        </a:prstGeom>
      </xdr:spPr>
    </xdr:pic>
    <xdr:clientData/>
  </xdr:twoCellAnchor>
  <xdr:twoCellAnchor editAs="oneCell">
    <xdr:from>
      <xdr:col>2</xdr:col>
      <xdr:colOff>1200</xdr:colOff>
      <xdr:row>40</xdr:row>
      <xdr:rowOff>0</xdr:rowOff>
    </xdr:from>
    <xdr:to>
      <xdr:col>2</xdr:col>
      <xdr:colOff>1524000</xdr:colOff>
      <xdr:row>40</xdr:row>
      <xdr:rowOff>1522800</xdr:rowOff>
    </xdr:to>
    <xdr:pic>
      <xdr:nvPicPr>
        <xdr:cNvPr id="263" name="그림 262">
          <a:extLst>
            <a:ext uri="{FF2B5EF4-FFF2-40B4-BE49-F238E27FC236}">
              <a16:creationId xmlns:a16="http://schemas.microsoft.com/office/drawing/2014/main" id="{00000000-0008-0000-0400-00000701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4192200" y="76200000"/>
          <a:ext cx="1522800" cy="1522800"/>
        </a:xfrm>
        <a:prstGeom prst="rect">
          <a:avLst/>
        </a:prstGeom>
      </xdr:spPr>
    </xdr:pic>
    <xdr:clientData/>
  </xdr:twoCellAnchor>
  <xdr:twoCellAnchor editAs="oneCell">
    <xdr:from>
      <xdr:col>2</xdr:col>
      <xdr:colOff>1200</xdr:colOff>
      <xdr:row>39</xdr:row>
      <xdr:rowOff>0</xdr:rowOff>
    </xdr:from>
    <xdr:to>
      <xdr:col>2</xdr:col>
      <xdr:colOff>1524000</xdr:colOff>
      <xdr:row>39</xdr:row>
      <xdr:rowOff>1522800</xdr:rowOff>
    </xdr:to>
    <xdr:pic>
      <xdr:nvPicPr>
        <xdr:cNvPr id="265" name="그림 264">
          <a:extLst>
            <a:ext uri="{FF2B5EF4-FFF2-40B4-BE49-F238E27FC236}">
              <a16:creationId xmlns:a16="http://schemas.microsoft.com/office/drawing/2014/main" id="{00000000-0008-0000-0400-00000901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4192200" y="74295000"/>
          <a:ext cx="1522800" cy="1522800"/>
        </a:xfrm>
        <a:prstGeom prst="rect">
          <a:avLst/>
        </a:prstGeom>
      </xdr:spPr>
    </xdr:pic>
    <xdr:clientData/>
  </xdr:twoCellAnchor>
  <xdr:twoCellAnchor editAs="oneCell">
    <xdr:from>
      <xdr:col>2</xdr:col>
      <xdr:colOff>1200</xdr:colOff>
      <xdr:row>38</xdr:row>
      <xdr:rowOff>0</xdr:rowOff>
    </xdr:from>
    <xdr:to>
      <xdr:col>2</xdr:col>
      <xdr:colOff>1524000</xdr:colOff>
      <xdr:row>38</xdr:row>
      <xdr:rowOff>1522800</xdr:rowOff>
    </xdr:to>
    <xdr:pic>
      <xdr:nvPicPr>
        <xdr:cNvPr id="267" name="그림 266">
          <a:extLst>
            <a:ext uri="{FF2B5EF4-FFF2-40B4-BE49-F238E27FC236}">
              <a16:creationId xmlns:a16="http://schemas.microsoft.com/office/drawing/2014/main" id="{00000000-0008-0000-0400-00000B01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4192200" y="72390000"/>
          <a:ext cx="1522800" cy="1522800"/>
        </a:xfrm>
        <a:prstGeom prst="rect">
          <a:avLst/>
        </a:prstGeom>
      </xdr:spPr>
    </xdr:pic>
    <xdr:clientData/>
  </xdr:twoCellAnchor>
  <xdr:twoCellAnchor editAs="oneCell">
    <xdr:from>
      <xdr:col>2</xdr:col>
      <xdr:colOff>22132</xdr:colOff>
      <xdr:row>45</xdr:row>
      <xdr:rowOff>14315</xdr:rowOff>
    </xdr:from>
    <xdr:to>
      <xdr:col>2</xdr:col>
      <xdr:colOff>1544932</xdr:colOff>
      <xdr:row>45</xdr:row>
      <xdr:rowOff>1537115</xdr:rowOff>
    </xdr:to>
    <xdr:pic>
      <xdr:nvPicPr>
        <xdr:cNvPr id="269" name="그림 268">
          <a:extLst>
            <a:ext uri="{FF2B5EF4-FFF2-40B4-BE49-F238E27FC236}">
              <a16:creationId xmlns:a16="http://schemas.microsoft.com/office/drawing/2014/main" id="{00000000-0008-0000-0400-00000D01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4213132" y="85739315"/>
          <a:ext cx="1522800" cy="1522800"/>
        </a:xfrm>
        <a:prstGeom prst="rect">
          <a:avLst/>
        </a:prstGeom>
      </xdr:spPr>
    </xdr:pic>
    <xdr:clientData/>
  </xdr:twoCellAnchor>
  <xdr:twoCellAnchor editAs="oneCell">
    <xdr:from>
      <xdr:col>2</xdr:col>
      <xdr:colOff>1200</xdr:colOff>
      <xdr:row>43</xdr:row>
      <xdr:rowOff>0</xdr:rowOff>
    </xdr:from>
    <xdr:to>
      <xdr:col>2</xdr:col>
      <xdr:colOff>1524000</xdr:colOff>
      <xdr:row>43</xdr:row>
      <xdr:rowOff>1522800</xdr:rowOff>
    </xdr:to>
    <xdr:pic>
      <xdr:nvPicPr>
        <xdr:cNvPr id="275" name="그림 274">
          <a:extLst>
            <a:ext uri="{FF2B5EF4-FFF2-40B4-BE49-F238E27FC236}">
              <a16:creationId xmlns:a16="http://schemas.microsoft.com/office/drawing/2014/main" id="{00000000-0008-0000-0400-00001301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4192200" y="81915000"/>
          <a:ext cx="1522800" cy="1522800"/>
        </a:xfrm>
        <a:prstGeom prst="rect">
          <a:avLst/>
        </a:prstGeom>
      </xdr:spPr>
    </xdr:pic>
    <xdr:clientData/>
  </xdr:twoCellAnchor>
  <xdr:twoCellAnchor editAs="oneCell">
    <xdr:from>
      <xdr:col>2</xdr:col>
      <xdr:colOff>4218</xdr:colOff>
      <xdr:row>9</xdr:row>
      <xdr:rowOff>1903379</xdr:rowOff>
    </xdr:from>
    <xdr:to>
      <xdr:col>2</xdr:col>
      <xdr:colOff>1527018</xdr:colOff>
      <xdr:row>10</xdr:row>
      <xdr:rowOff>1522911</xdr:rowOff>
    </xdr:to>
    <xdr:pic>
      <xdr:nvPicPr>
        <xdr:cNvPr id="277" name="그림 276">
          <a:extLst>
            <a:ext uri="{FF2B5EF4-FFF2-40B4-BE49-F238E27FC236}">
              <a16:creationId xmlns:a16="http://schemas.microsoft.com/office/drawing/2014/main" id="{00000000-0008-0000-0400-00001501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4195218" y="19048379"/>
          <a:ext cx="1522800" cy="1522800"/>
        </a:xfrm>
        <a:prstGeom prst="rect">
          <a:avLst/>
        </a:prstGeom>
      </xdr:spPr>
    </xdr:pic>
    <xdr:clientData/>
  </xdr:twoCellAnchor>
  <xdr:twoCellAnchor editAs="oneCell">
    <xdr:from>
      <xdr:col>2</xdr:col>
      <xdr:colOff>4218</xdr:colOff>
      <xdr:row>10</xdr:row>
      <xdr:rowOff>1903516</xdr:rowOff>
    </xdr:from>
    <xdr:to>
      <xdr:col>2</xdr:col>
      <xdr:colOff>1527018</xdr:colOff>
      <xdr:row>11</xdr:row>
      <xdr:rowOff>1523048</xdr:rowOff>
    </xdr:to>
    <xdr:pic>
      <xdr:nvPicPr>
        <xdr:cNvPr id="279" name="그림 278">
          <a:extLst>
            <a:ext uri="{FF2B5EF4-FFF2-40B4-BE49-F238E27FC236}">
              <a16:creationId xmlns:a16="http://schemas.microsoft.com/office/drawing/2014/main" id="{00000000-0008-0000-0400-00001701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4195218" y="20953516"/>
          <a:ext cx="1522800" cy="1522800"/>
        </a:xfrm>
        <a:prstGeom prst="rect">
          <a:avLst/>
        </a:prstGeom>
      </xdr:spPr>
    </xdr:pic>
    <xdr:clientData/>
  </xdr:twoCellAnchor>
  <xdr:twoCellAnchor editAs="oneCell">
    <xdr:from>
      <xdr:col>2</xdr:col>
      <xdr:colOff>4218</xdr:colOff>
      <xdr:row>11</xdr:row>
      <xdr:rowOff>1903653</xdr:rowOff>
    </xdr:from>
    <xdr:to>
      <xdr:col>2</xdr:col>
      <xdr:colOff>1527018</xdr:colOff>
      <xdr:row>12</xdr:row>
      <xdr:rowOff>1523185</xdr:rowOff>
    </xdr:to>
    <xdr:pic>
      <xdr:nvPicPr>
        <xdr:cNvPr id="281" name="그림 280">
          <a:extLst>
            <a:ext uri="{FF2B5EF4-FFF2-40B4-BE49-F238E27FC236}">
              <a16:creationId xmlns:a16="http://schemas.microsoft.com/office/drawing/2014/main" id="{00000000-0008-0000-0400-00001901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4195218" y="22858653"/>
          <a:ext cx="1522800" cy="1522800"/>
        </a:xfrm>
        <a:prstGeom prst="rect">
          <a:avLst/>
        </a:prstGeom>
      </xdr:spPr>
    </xdr:pic>
    <xdr:clientData/>
  </xdr:twoCellAnchor>
  <xdr:twoCellAnchor editAs="oneCell">
    <xdr:from>
      <xdr:col>2</xdr:col>
      <xdr:colOff>4218</xdr:colOff>
      <xdr:row>12</xdr:row>
      <xdr:rowOff>1903790</xdr:rowOff>
    </xdr:from>
    <xdr:to>
      <xdr:col>2</xdr:col>
      <xdr:colOff>1527018</xdr:colOff>
      <xdr:row>13</xdr:row>
      <xdr:rowOff>1523322</xdr:rowOff>
    </xdr:to>
    <xdr:pic>
      <xdr:nvPicPr>
        <xdr:cNvPr id="287" name="그림 286">
          <a:extLst>
            <a:ext uri="{FF2B5EF4-FFF2-40B4-BE49-F238E27FC236}">
              <a16:creationId xmlns:a16="http://schemas.microsoft.com/office/drawing/2014/main" id="{00000000-0008-0000-0400-00001F01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4195218" y="24763790"/>
          <a:ext cx="1522800" cy="1522800"/>
        </a:xfrm>
        <a:prstGeom prst="rect">
          <a:avLst/>
        </a:prstGeom>
      </xdr:spPr>
    </xdr:pic>
    <xdr:clientData/>
  </xdr:twoCellAnchor>
  <xdr:twoCellAnchor editAs="oneCell">
    <xdr:from>
      <xdr:col>2</xdr:col>
      <xdr:colOff>4218</xdr:colOff>
      <xdr:row>13</xdr:row>
      <xdr:rowOff>1903927</xdr:rowOff>
    </xdr:from>
    <xdr:to>
      <xdr:col>2</xdr:col>
      <xdr:colOff>1527018</xdr:colOff>
      <xdr:row>14</xdr:row>
      <xdr:rowOff>1523458</xdr:rowOff>
    </xdr:to>
    <xdr:pic>
      <xdr:nvPicPr>
        <xdr:cNvPr id="289" name="그림 288">
          <a:extLst>
            <a:ext uri="{FF2B5EF4-FFF2-40B4-BE49-F238E27FC236}">
              <a16:creationId xmlns:a16="http://schemas.microsoft.com/office/drawing/2014/main" id="{00000000-0008-0000-0400-00002101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4195218" y="26668927"/>
          <a:ext cx="1522800" cy="1522800"/>
        </a:xfrm>
        <a:prstGeom prst="rect">
          <a:avLst/>
        </a:prstGeom>
      </xdr:spPr>
    </xdr:pic>
    <xdr:clientData/>
  </xdr:twoCellAnchor>
  <xdr:twoCellAnchor editAs="oneCell">
    <xdr:from>
      <xdr:col>2</xdr:col>
      <xdr:colOff>0</xdr:colOff>
      <xdr:row>142</xdr:row>
      <xdr:rowOff>0</xdr:rowOff>
    </xdr:from>
    <xdr:to>
      <xdr:col>2</xdr:col>
      <xdr:colOff>1522800</xdr:colOff>
      <xdr:row>142</xdr:row>
      <xdr:rowOff>1522800</xdr:rowOff>
    </xdr:to>
    <xdr:pic>
      <xdr:nvPicPr>
        <xdr:cNvPr id="237" name="그림 236">
          <a:extLst>
            <a:ext uri="{FF2B5EF4-FFF2-40B4-BE49-F238E27FC236}">
              <a16:creationId xmlns:a16="http://schemas.microsoft.com/office/drawing/2014/main" id="{00000000-0008-0000-0400-0000ED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4191000" y="270510000"/>
          <a:ext cx="1522800" cy="1522800"/>
        </a:xfrm>
        <a:prstGeom prst="rect">
          <a:avLst/>
        </a:prstGeom>
      </xdr:spPr>
    </xdr:pic>
    <xdr:clientData/>
  </xdr:twoCellAnchor>
  <xdr:twoCellAnchor editAs="oneCell">
    <xdr:from>
      <xdr:col>2</xdr:col>
      <xdr:colOff>21536</xdr:colOff>
      <xdr:row>34</xdr:row>
      <xdr:rowOff>1667</xdr:rowOff>
    </xdr:from>
    <xdr:to>
      <xdr:col>2</xdr:col>
      <xdr:colOff>1544336</xdr:colOff>
      <xdr:row>34</xdr:row>
      <xdr:rowOff>1524467</xdr:rowOff>
    </xdr:to>
    <xdr:pic>
      <xdr:nvPicPr>
        <xdr:cNvPr id="238" name="그림 237">
          <a:extLst>
            <a:ext uri="{FF2B5EF4-FFF2-40B4-BE49-F238E27FC236}">
              <a16:creationId xmlns:a16="http://schemas.microsoft.com/office/drawing/2014/main" id="{00000000-0008-0000-0400-0000EE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4212536" y="64771667"/>
          <a:ext cx="1522800" cy="1522800"/>
        </a:xfrm>
        <a:prstGeom prst="rect">
          <a:avLst/>
        </a:prstGeom>
      </xdr:spPr>
    </xdr:pic>
    <xdr:clientData/>
  </xdr:twoCellAnchor>
  <xdr:twoCellAnchor editAs="oneCell">
    <xdr:from>
      <xdr:col>2</xdr:col>
      <xdr:colOff>1200</xdr:colOff>
      <xdr:row>37</xdr:row>
      <xdr:rowOff>0</xdr:rowOff>
    </xdr:from>
    <xdr:to>
      <xdr:col>2</xdr:col>
      <xdr:colOff>1524000</xdr:colOff>
      <xdr:row>37</xdr:row>
      <xdr:rowOff>1522800</xdr:rowOff>
    </xdr:to>
    <xdr:pic>
      <xdr:nvPicPr>
        <xdr:cNvPr id="239" name="그림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4192200" y="70485000"/>
          <a:ext cx="1522800" cy="1522800"/>
        </a:xfrm>
        <a:prstGeom prst="rect">
          <a:avLst/>
        </a:prstGeom>
      </xdr:spPr>
    </xdr:pic>
    <xdr:clientData/>
  </xdr:twoCellAnchor>
  <xdr:twoCellAnchor editAs="oneCell">
    <xdr:from>
      <xdr:col>2</xdr:col>
      <xdr:colOff>21536</xdr:colOff>
      <xdr:row>36</xdr:row>
      <xdr:rowOff>1947</xdr:rowOff>
    </xdr:from>
    <xdr:to>
      <xdr:col>2</xdr:col>
      <xdr:colOff>1544336</xdr:colOff>
      <xdr:row>36</xdr:row>
      <xdr:rowOff>1524747</xdr:rowOff>
    </xdr:to>
    <xdr:pic>
      <xdr:nvPicPr>
        <xdr:cNvPr id="240" name="그림 239">
          <a:extLst>
            <a:ext uri="{FF2B5EF4-FFF2-40B4-BE49-F238E27FC236}">
              <a16:creationId xmlns:a16="http://schemas.microsoft.com/office/drawing/2014/main" id="{00000000-0008-0000-0400-0000F0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4212536" y="68581947"/>
          <a:ext cx="1522800" cy="1522800"/>
        </a:xfrm>
        <a:prstGeom prst="rect">
          <a:avLst/>
        </a:prstGeom>
      </xdr:spPr>
    </xdr:pic>
    <xdr:clientData/>
  </xdr:twoCellAnchor>
  <xdr:twoCellAnchor editAs="oneCell">
    <xdr:from>
      <xdr:col>2</xdr:col>
      <xdr:colOff>0</xdr:colOff>
      <xdr:row>23</xdr:row>
      <xdr:rowOff>0</xdr:rowOff>
    </xdr:from>
    <xdr:to>
      <xdr:col>2</xdr:col>
      <xdr:colOff>1522800</xdr:colOff>
      <xdr:row>23</xdr:row>
      <xdr:rowOff>1522800</xdr:rowOff>
    </xdr:to>
    <xdr:pic>
      <xdr:nvPicPr>
        <xdr:cNvPr id="242" name="그림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4191000" y="43815000"/>
          <a:ext cx="1522800" cy="1522800"/>
        </a:xfrm>
        <a:prstGeom prst="rect">
          <a:avLst/>
        </a:prstGeom>
      </xdr:spPr>
    </xdr:pic>
    <xdr:clientData/>
  </xdr:twoCellAnchor>
  <xdr:twoCellAnchor editAs="oneCell">
    <xdr:from>
      <xdr:col>2</xdr:col>
      <xdr:colOff>0</xdr:colOff>
      <xdr:row>42</xdr:row>
      <xdr:rowOff>0</xdr:rowOff>
    </xdr:from>
    <xdr:to>
      <xdr:col>2</xdr:col>
      <xdr:colOff>1522800</xdr:colOff>
      <xdr:row>42</xdr:row>
      <xdr:rowOff>1522800</xdr:rowOff>
    </xdr:to>
    <xdr:pic>
      <xdr:nvPicPr>
        <xdr:cNvPr id="244" name="그림 243">
          <a:extLst>
            <a:ext uri="{FF2B5EF4-FFF2-40B4-BE49-F238E27FC236}">
              <a16:creationId xmlns:a16="http://schemas.microsoft.com/office/drawing/2014/main" id="{00000000-0008-0000-0400-0000F4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4191000" y="80010000"/>
          <a:ext cx="1522800" cy="1522800"/>
        </a:xfrm>
        <a:prstGeom prst="rect">
          <a:avLst/>
        </a:prstGeom>
      </xdr:spPr>
    </xdr:pic>
    <xdr:clientData/>
  </xdr:twoCellAnchor>
  <xdr:twoCellAnchor editAs="oneCell">
    <xdr:from>
      <xdr:col>2</xdr:col>
      <xdr:colOff>0</xdr:colOff>
      <xdr:row>93</xdr:row>
      <xdr:rowOff>1644263</xdr:rowOff>
    </xdr:from>
    <xdr:to>
      <xdr:col>2</xdr:col>
      <xdr:colOff>1522800</xdr:colOff>
      <xdr:row>94</xdr:row>
      <xdr:rowOff>1520970</xdr:rowOff>
    </xdr:to>
    <xdr:pic>
      <xdr:nvPicPr>
        <xdr:cNvPr id="245" name="그림 244">
          <a:extLst>
            <a:ext uri="{FF2B5EF4-FFF2-40B4-BE49-F238E27FC236}">
              <a16:creationId xmlns:a16="http://schemas.microsoft.com/office/drawing/2014/main" id="{00000000-0008-0000-0400-0000F5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4191000" y="178809263"/>
          <a:ext cx="1522800" cy="1522800"/>
        </a:xfrm>
        <a:prstGeom prst="rect">
          <a:avLst/>
        </a:prstGeom>
      </xdr:spPr>
    </xdr:pic>
    <xdr:clientData/>
  </xdr:twoCellAnchor>
  <xdr:twoCellAnchor editAs="oneCell">
    <xdr:from>
      <xdr:col>2</xdr:col>
      <xdr:colOff>0</xdr:colOff>
      <xdr:row>16</xdr:row>
      <xdr:rowOff>0</xdr:rowOff>
    </xdr:from>
    <xdr:to>
      <xdr:col>2</xdr:col>
      <xdr:colOff>1522800</xdr:colOff>
      <xdr:row>16</xdr:row>
      <xdr:rowOff>1529295</xdr:rowOff>
    </xdr:to>
    <xdr:pic>
      <xdr:nvPicPr>
        <xdr:cNvPr id="246" name="그림 245">
          <a:extLst>
            <a:ext uri="{FF2B5EF4-FFF2-40B4-BE49-F238E27FC236}">
              <a16:creationId xmlns:a16="http://schemas.microsoft.com/office/drawing/2014/main" id="{00000000-0008-0000-0400-0000F6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4191000" y="24765000"/>
          <a:ext cx="1522800" cy="1529295"/>
        </a:xfrm>
        <a:prstGeom prst="rect">
          <a:avLst/>
        </a:prstGeom>
      </xdr:spPr>
    </xdr:pic>
    <xdr:clientData/>
  </xdr:twoCellAnchor>
  <xdr:twoCellAnchor editAs="oneCell">
    <xdr:from>
      <xdr:col>2</xdr:col>
      <xdr:colOff>0</xdr:colOff>
      <xdr:row>15</xdr:row>
      <xdr:rowOff>0</xdr:rowOff>
    </xdr:from>
    <xdr:to>
      <xdr:col>2</xdr:col>
      <xdr:colOff>1522800</xdr:colOff>
      <xdr:row>15</xdr:row>
      <xdr:rowOff>1522800</xdr:rowOff>
    </xdr:to>
    <xdr:pic>
      <xdr:nvPicPr>
        <xdr:cNvPr id="247" name="그림 246">
          <a:extLst>
            <a:ext uri="{FF2B5EF4-FFF2-40B4-BE49-F238E27FC236}">
              <a16:creationId xmlns:a16="http://schemas.microsoft.com/office/drawing/2014/main" id="{00000000-0008-0000-0400-0000F700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4191000" y="23217188"/>
          <a:ext cx="1522800" cy="1522800"/>
        </a:xfrm>
        <a:prstGeom prst="rect">
          <a:avLst/>
        </a:prstGeom>
      </xdr:spPr>
    </xdr:pic>
    <xdr:clientData/>
  </xdr:twoCellAnchor>
  <xdr:twoCellAnchor editAs="oneCell">
    <xdr:from>
      <xdr:col>2</xdr:col>
      <xdr:colOff>817</xdr:colOff>
      <xdr:row>97</xdr:row>
      <xdr:rowOff>10726</xdr:rowOff>
    </xdr:from>
    <xdr:to>
      <xdr:col>2</xdr:col>
      <xdr:colOff>1523617</xdr:colOff>
      <xdr:row>97</xdr:row>
      <xdr:rowOff>1533526</xdr:rowOff>
    </xdr:to>
    <xdr:pic>
      <xdr:nvPicPr>
        <xdr:cNvPr id="291" name="그림 290">
          <a:extLst>
            <a:ext uri="{FF2B5EF4-FFF2-40B4-BE49-F238E27FC236}">
              <a16:creationId xmlns:a16="http://schemas.microsoft.com/office/drawing/2014/main" id="{00000000-0008-0000-0400-00002301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4191817" y="184795726"/>
          <a:ext cx="1522800" cy="1522800"/>
        </a:xfrm>
        <a:prstGeom prst="rect">
          <a:avLst/>
        </a:prstGeom>
      </xdr:spPr>
    </xdr:pic>
    <xdr:clientData/>
  </xdr:twoCellAnchor>
  <xdr:twoCellAnchor editAs="oneCell">
    <xdr:from>
      <xdr:col>2</xdr:col>
      <xdr:colOff>0</xdr:colOff>
      <xdr:row>96</xdr:row>
      <xdr:rowOff>0</xdr:rowOff>
    </xdr:from>
    <xdr:to>
      <xdr:col>2</xdr:col>
      <xdr:colOff>1522800</xdr:colOff>
      <xdr:row>96</xdr:row>
      <xdr:rowOff>1522800</xdr:rowOff>
    </xdr:to>
    <xdr:pic>
      <xdr:nvPicPr>
        <xdr:cNvPr id="293" name="그림 292">
          <a:extLst>
            <a:ext uri="{FF2B5EF4-FFF2-40B4-BE49-F238E27FC236}">
              <a16:creationId xmlns:a16="http://schemas.microsoft.com/office/drawing/2014/main" id="{00000000-0008-0000-0400-00002501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191000" y="182880000"/>
          <a:ext cx="1522800" cy="1522800"/>
        </a:xfrm>
        <a:prstGeom prst="rect">
          <a:avLst/>
        </a:prstGeom>
      </xdr:spPr>
    </xdr:pic>
    <xdr:clientData/>
  </xdr:twoCellAnchor>
  <xdr:twoCellAnchor editAs="oneCell">
    <xdr:from>
      <xdr:col>2</xdr:col>
      <xdr:colOff>0</xdr:colOff>
      <xdr:row>95</xdr:row>
      <xdr:rowOff>0</xdr:rowOff>
    </xdr:from>
    <xdr:to>
      <xdr:col>2</xdr:col>
      <xdr:colOff>1522800</xdr:colOff>
      <xdr:row>95</xdr:row>
      <xdr:rowOff>1522800</xdr:rowOff>
    </xdr:to>
    <xdr:pic>
      <xdr:nvPicPr>
        <xdr:cNvPr id="295" name="그림 294">
          <a:extLst>
            <a:ext uri="{FF2B5EF4-FFF2-40B4-BE49-F238E27FC236}">
              <a16:creationId xmlns:a16="http://schemas.microsoft.com/office/drawing/2014/main" id="{00000000-0008-0000-0400-00002701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4191000" y="180975000"/>
          <a:ext cx="1522800" cy="1522800"/>
        </a:xfrm>
        <a:prstGeom prst="rect">
          <a:avLst/>
        </a:prstGeom>
      </xdr:spPr>
    </xdr:pic>
    <xdr:clientData/>
  </xdr:twoCellAnchor>
  <xdr:twoCellAnchor editAs="oneCell">
    <xdr:from>
      <xdr:col>2</xdr:col>
      <xdr:colOff>9542</xdr:colOff>
      <xdr:row>58</xdr:row>
      <xdr:rowOff>1901030</xdr:rowOff>
    </xdr:from>
    <xdr:to>
      <xdr:col>2</xdr:col>
      <xdr:colOff>1532342</xdr:colOff>
      <xdr:row>59</xdr:row>
      <xdr:rowOff>1520562</xdr:rowOff>
    </xdr:to>
    <xdr:pic>
      <xdr:nvPicPr>
        <xdr:cNvPr id="299" name="그림 298">
          <a:extLst>
            <a:ext uri="{FF2B5EF4-FFF2-40B4-BE49-F238E27FC236}">
              <a16:creationId xmlns:a16="http://schemas.microsoft.com/office/drawing/2014/main" id="{00000000-0008-0000-0400-00002B01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4200542" y="112391030"/>
          <a:ext cx="1522800" cy="1522800"/>
        </a:xfrm>
        <a:prstGeom prst="rect">
          <a:avLst/>
        </a:prstGeom>
      </xdr:spPr>
    </xdr:pic>
    <xdr:clientData/>
  </xdr:twoCellAnchor>
  <xdr:twoCellAnchor editAs="oneCell">
    <xdr:from>
      <xdr:col>2</xdr:col>
      <xdr:colOff>0</xdr:colOff>
      <xdr:row>141</xdr:row>
      <xdr:rowOff>0</xdr:rowOff>
    </xdr:from>
    <xdr:to>
      <xdr:col>2</xdr:col>
      <xdr:colOff>1522800</xdr:colOff>
      <xdr:row>141</xdr:row>
      <xdr:rowOff>1522800</xdr:rowOff>
    </xdr:to>
    <xdr:pic>
      <xdr:nvPicPr>
        <xdr:cNvPr id="303" name="그림 302">
          <a:extLst>
            <a:ext uri="{FF2B5EF4-FFF2-40B4-BE49-F238E27FC236}">
              <a16:creationId xmlns:a16="http://schemas.microsoft.com/office/drawing/2014/main" id="{00000000-0008-0000-0400-00002F01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4191000" y="268605000"/>
          <a:ext cx="1522800" cy="1522800"/>
        </a:xfrm>
        <a:prstGeom prst="rect">
          <a:avLst/>
        </a:prstGeom>
      </xdr:spPr>
    </xdr:pic>
    <xdr:clientData/>
  </xdr:twoCellAnchor>
  <xdr:twoCellAnchor editAs="oneCell">
    <xdr:from>
      <xdr:col>2</xdr:col>
      <xdr:colOff>0</xdr:colOff>
      <xdr:row>138</xdr:row>
      <xdr:rowOff>0</xdr:rowOff>
    </xdr:from>
    <xdr:to>
      <xdr:col>2</xdr:col>
      <xdr:colOff>1522800</xdr:colOff>
      <xdr:row>138</xdr:row>
      <xdr:rowOff>1522800</xdr:rowOff>
    </xdr:to>
    <xdr:pic>
      <xdr:nvPicPr>
        <xdr:cNvPr id="305" name="그림 304">
          <a:extLst>
            <a:ext uri="{FF2B5EF4-FFF2-40B4-BE49-F238E27FC236}">
              <a16:creationId xmlns:a16="http://schemas.microsoft.com/office/drawing/2014/main" id="{00000000-0008-0000-0400-00003101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4191000" y="262890000"/>
          <a:ext cx="1522800" cy="1522800"/>
        </a:xfrm>
        <a:prstGeom prst="rect">
          <a:avLst/>
        </a:prstGeom>
      </xdr:spPr>
    </xdr:pic>
    <xdr:clientData/>
  </xdr:twoCellAnchor>
  <xdr:twoCellAnchor editAs="oneCell">
    <xdr:from>
      <xdr:col>2</xdr:col>
      <xdr:colOff>0</xdr:colOff>
      <xdr:row>21</xdr:row>
      <xdr:rowOff>0</xdr:rowOff>
    </xdr:from>
    <xdr:to>
      <xdr:col>2</xdr:col>
      <xdr:colOff>1522800</xdr:colOff>
      <xdr:row>21</xdr:row>
      <xdr:rowOff>1522800</xdr:rowOff>
    </xdr:to>
    <xdr:pic>
      <xdr:nvPicPr>
        <xdr:cNvPr id="307" name="그림 306">
          <a:extLst>
            <a:ext uri="{FF2B5EF4-FFF2-40B4-BE49-F238E27FC236}">
              <a16:creationId xmlns:a16="http://schemas.microsoft.com/office/drawing/2014/main" id="{00000000-0008-0000-0400-00003301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4191000" y="40005000"/>
          <a:ext cx="1522800" cy="1522800"/>
        </a:xfrm>
        <a:prstGeom prst="rect">
          <a:avLst/>
        </a:prstGeom>
      </xdr:spPr>
    </xdr:pic>
    <xdr:clientData/>
  </xdr:twoCellAnchor>
  <xdr:twoCellAnchor editAs="oneCell">
    <xdr:from>
      <xdr:col>2</xdr:col>
      <xdr:colOff>0</xdr:colOff>
      <xdr:row>22</xdr:row>
      <xdr:rowOff>0</xdr:rowOff>
    </xdr:from>
    <xdr:to>
      <xdr:col>2</xdr:col>
      <xdr:colOff>1522800</xdr:colOff>
      <xdr:row>22</xdr:row>
      <xdr:rowOff>1522800</xdr:rowOff>
    </xdr:to>
    <xdr:pic>
      <xdr:nvPicPr>
        <xdr:cNvPr id="309" name="그림 308">
          <a:extLst>
            <a:ext uri="{FF2B5EF4-FFF2-40B4-BE49-F238E27FC236}">
              <a16:creationId xmlns:a16="http://schemas.microsoft.com/office/drawing/2014/main" id="{00000000-0008-0000-0400-00003501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191000" y="41910000"/>
          <a:ext cx="1522800" cy="1522800"/>
        </a:xfrm>
        <a:prstGeom prst="rect">
          <a:avLst/>
        </a:prstGeom>
      </xdr:spPr>
    </xdr:pic>
    <xdr:clientData/>
  </xdr:twoCellAnchor>
  <xdr:twoCellAnchor editAs="oneCell">
    <xdr:from>
      <xdr:col>2</xdr:col>
      <xdr:colOff>1200</xdr:colOff>
      <xdr:row>27</xdr:row>
      <xdr:rowOff>0</xdr:rowOff>
    </xdr:from>
    <xdr:to>
      <xdr:col>2</xdr:col>
      <xdr:colOff>1524000</xdr:colOff>
      <xdr:row>27</xdr:row>
      <xdr:rowOff>1522800</xdr:rowOff>
    </xdr:to>
    <xdr:pic>
      <xdr:nvPicPr>
        <xdr:cNvPr id="311" name="그림 310">
          <a:extLst>
            <a:ext uri="{FF2B5EF4-FFF2-40B4-BE49-F238E27FC236}">
              <a16:creationId xmlns:a16="http://schemas.microsoft.com/office/drawing/2014/main" id="{00000000-0008-0000-0400-00003701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4192200" y="51435000"/>
          <a:ext cx="1522800" cy="1522800"/>
        </a:xfrm>
        <a:prstGeom prst="rect">
          <a:avLst/>
        </a:prstGeom>
      </xdr:spPr>
    </xdr:pic>
    <xdr:clientData/>
  </xdr:twoCellAnchor>
  <xdr:twoCellAnchor editAs="oneCell">
    <xdr:from>
      <xdr:col>2</xdr:col>
      <xdr:colOff>21536</xdr:colOff>
      <xdr:row>29</xdr:row>
      <xdr:rowOff>982</xdr:rowOff>
    </xdr:from>
    <xdr:to>
      <xdr:col>2</xdr:col>
      <xdr:colOff>1544336</xdr:colOff>
      <xdr:row>29</xdr:row>
      <xdr:rowOff>1523782</xdr:rowOff>
    </xdr:to>
    <xdr:pic>
      <xdr:nvPicPr>
        <xdr:cNvPr id="314" name="그림 313">
          <a:extLst>
            <a:ext uri="{FF2B5EF4-FFF2-40B4-BE49-F238E27FC236}">
              <a16:creationId xmlns:a16="http://schemas.microsoft.com/office/drawing/2014/main" id="{00000000-0008-0000-0400-00003A01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4212536" y="55245982"/>
          <a:ext cx="1522800" cy="1522800"/>
        </a:xfrm>
        <a:prstGeom prst="rect">
          <a:avLst/>
        </a:prstGeom>
      </xdr:spPr>
    </xdr:pic>
    <xdr:clientData/>
  </xdr:twoCellAnchor>
  <xdr:twoCellAnchor editAs="oneCell">
    <xdr:from>
      <xdr:col>2</xdr:col>
      <xdr:colOff>1200</xdr:colOff>
      <xdr:row>25</xdr:row>
      <xdr:rowOff>0</xdr:rowOff>
    </xdr:from>
    <xdr:to>
      <xdr:col>2</xdr:col>
      <xdr:colOff>1524000</xdr:colOff>
      <xdr:row>25</xdr:row>
      <xdr:rowOff>1522800</xdr:rowOff>
    </xdr:to>
    <xdr:pic>
      <xdr:nvPicPr>
        <xdr:cNvPr id="318" name="그림 317">
          <a:extLst>
            <a:ext uri="{FF2B5EF4-FFF2-40B4-BE49-F238E27FC236}">
              <a16:creationId xmlns:a16="http://schemas.microsoft.com/office/drawing/2014/main" id="{00000000-0008-0000-0400-00003E01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4192200" y="47625000"/>
          <a:ext cx="1522800" cy="1522800"/>
        </a:xfrm>
        <a:prstGeom prst="rect">
          <a:avLst/>
        </a:prstGeom>
      </xdr:spPr>
    </xdr:pic>
    <xdr:clientData/>
  </xdr:twoCellAnchor>
  <xdr:twoCellAnchor editAs="oneCell">
    <xdr:from>
      <xdr:col>2</xdr:col>
      <xdr:colOff>0</xdr:colOff>
      <xdr:row>30</xdr:row>
      <xdr:rowOff>0</xdr:rowOff>
    </xdr:from>
    <xdr:to>
      <xdr:col>2</xdr:col>
      <xdr:colOff>1522800</xdr:colOff>
      <xdr:row>30</xdr:row>
      <xdr:rowOff>1522800</xdr:rowOff>
    </xdr:to>
    <xdr:pic>
      <xdr:nvPicPr>
        <xdr:cNvPr id="193" name="그림 192">
          <a:extLst>
            <a:ext uri="{FF2B5EF4-FFF2-40B4-BE49-F238E27FC236}">
              <a16:creationId xmlns:a16="http://schemas.microsoft.com/office/drawing/2014/main" id="{00000000-0008-0000-0400-0000C100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4191000" y="57150000"/>
          <a:ext cx="1522800" cy="1522800"/>
        </a:xfrm>
        <a:prstGeom prst="rect">
          <a:avLst/>
        </a:prstGeom>
      </xdr:spPr>
    </xdr:pic>
    <xdr:clientData/>
  </xdr:twoCellAnchor>
  <xdr:twoCellAnchor editAs="oneCell">
    <xdr:from>
      <xdr:col>2</xdr:col>
      <xdr:colOff>0</xdr:colOff>
      <xdr:row>24</xdr:row>
      <xdr:rowOff>0</xdr:rowOff>
    </xdr:from>
    <xdr:to>
      <xdr:col>2</xdr:col>
      <xdr:colOff>1522800</xdr:colOff>
      <xdr:row>24</xdr:row>
      <xdr:rowOff>1522800</xdr:rowOff>
    </xdr:to>
    <xdr:pic>
      <xdr:nvPicPr>
        <xdr:cNvPr id="197" name="그림 196">
          <a:extLst>
            <a:ext uri="{FF2B5EF4-FFF2-40B4-BE49-F238E27FC236}">
              <a16:creationId xmlns:a16="http://schemas.microsoft.com/office/drawing/2014/main" id="{00000000-0008-0000-0400-0000C500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4191000" y="45720000"/>
          <a:ext cx="1522800" cy="1522800"/>
        </a:xfrm>
        <a:prstGeom prst="rect">
          <a:avLst/>
        </a:prstGeom>
      </xdr:spPr>
    </xdr:pic>
    <xdr:clientData/>
  </xdr:twoCellAnchor>
  <xdr:twoCellAnchor editAs="oneCell">
    <xdr:from>
      <xdr:col>2</xdr:col>
      <xdr:colOff>0</xdr:colOff>
      <xdr:row>20</xdr:row>
      <xdr:rowOff>0</xdr:rowOff>
    </xdr:from>
    <xdr:to>
      <xdr:col>2</xdr:col>
      <xdr:colOff>1522800</xdr:colOff>
      <xdr:row>20</xdr:row>
      <xdr:rowOff>1522800</xdr:rowOff>
    </xdr:to>
    <xdr:pic>
      <xdr:nvPicPr>
        <xdr:cNvPr id="199" name="그림 198">
          <a:extLst>
            <a:ext uri="{FF2B5EF4-FFF2-40B4-BE49-F238E27FC236}">
              <a16:creationId xmlns:a16="http://schemas.microsoft.com/office/drawing/2014/main" id="{00000000-0008-0000-0400-0000C700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4191000" y="38100000"/>
          <a:ext cx="1522800" cy="1522800"/>
        </a:xfrm>
        <a:prstGeom prst="rect">
          <a:avLst/>
        </a:prstGeom>
      </xdr:spPr>
    </xdr:pic>
    <xdr:clientData/>
  </xdr:twoCellAnchor>
  <xdr:twoCellAnchor editAs="oneCell">
    <xdr:from>
      <xdr:col>2</xdr:col>
      <xdr:colOff>10669</xdr:colOff>
      <xdr:row>66</xdr:row>
      <xdr:rowOff>12866</xdr:rowOff>
    </xdr:from>
    <xdr:to>
      <xdr:col>2</xdr:col>
      <xdr:colOff>1533469</xdr:colOff>
      <xdr:row>66</xdr:row>
      <xdr:rowOff>1535666</xdr:rowOff>
    </xdr:to>
    <xdr:pic>
      <xdr:nvPicPr>
        <xdr:cNvPr id="203" name="그림 202">
          <a:extLst>
            <a:ext uri="{FF2B5EF4-FFF2-40B4-BE49-F238E27FC236}">
              <a16:creationId xmlns:a16="http://schemas.microsoft.com/office/drawing/2014/main" id="{00000000-0008-0000-0400-0000CB000000}"/>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4201669" y="125742866"/>
          <a:ext cx="1522800" cy="1522800"/>
        </a:xfrm>
        <a:prstGeom prst="rect">
          <a:avLst/>
        </a:prstGeom>
      </xdr:spPr>
    </xdr:pic>
    <xdr:clientData/>
  </xdr:twoCellAnchor>
  <xdr:twoCellAnchor editAs="oneCell">
    <xdr:from>
      <xdr:col>2</xdr:col>
      <xdr:colOff>15295</xdr:colOff>
      <xdr:row>64</xdr:row>
      <xdr:rowOff>13004</xdr:rowOff>
    </xdr:from>
    <xdr:to>
      <xdr:col>2</xdr:col>
      <xdr:colOff>1538095</xdr:colOff>
      <xdr:row>64</xdr:row>
      <xdr:rowOff>1535804</xdr:rowOff>
    </xdr:to>
    <xdr:pic>
      <xdr:nvPicPr>
        <xdr:cNvPr id="205" name="그림 204">
          <a:extLst>
            <a:ext uri="{FF2B5EF4-FFF2-40B4-BE49-F238E27FC236}">
              <a16:creationId xmlns:a16="http://schemas.microsoft.com/office/drawing/2014/main" id="{00000000-0008-0000-0400-0000CD000000}"/>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4206295" y="121933004"/>
          <a:ext cx="1522800" cy="1522800"/>
        </a:xfrm>
        <a:prstGeom prst="rect">
          <a:avLst/>
        </a:prstGeom>
      </xdr:spPr>
    </xdr:pic>
    <xdr:clientData/>
  </xdr:twoCellAnchor>
  <xdr:twoCellAnchor editAs="oneCell">
    <xdr:from>
      <xdr:col>2</xdr:col>
      <xdr:colOff>12982</xdr:colOff>
      <xdr:row>65</xdr:row>
      <xdr:rowOff>12935</xdr:rowOff>
    </xdr:from>
    <xdr:to>
      <xdr:col>2</xdr:col>
      <xdr:colOff>1535782</xdr:colOff>
      <xdr:row>65</xdr:row>
      <xdr:rowOff>1535735</xdr:rowOff>
    </xdr:to>
    <xdr:pic>
      <xdr:nvPicPr>
        <xdr:cNvPr id="207" name="그림 206">
          <a:extLst>
            <a:ext uri="{FF2B5EF4-FFF2-40B4-BE49-F238E27FC236}">
              <a16:creationId xmlns:a16="http://schemas.microsoft.com/office/drawing/2014/main" id="{00000000-0008-0000-0400-0000CF000000}"/>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4203982" y="123837935"/>
          <a:ext cx="1522800" cy="1522800"/>
        </a:xfrm>
        <a:prstGeom prst="rect">
          <a:avLst/>
        </a:prstGeom>
      </xdr:spPr>
    </xdr:pic>
    <xdr:clientData/>
  </xdr:twoCellAnchor>
  <xdr:twoCellAnchor editAs="oneCell">
    <xdr:from>
      <xdr:col>2</xdr:col>
      <xdr:colOff>25674</xdr:colOff>
      <xdr:row>67</xdr:row>
      <xdr:rowOff>12797</xdr:rowOff>
    </xdr:from>
    <xdr:to>
      <xdr:col>3</xdr:col>
      <xdr:colOff>661</xdr:colOff>
      <xdr:row>67</xdr:row>
      <xdr:rowOff>1535597</xdr:rowOff>
    </xdr:to>
    <xdr:pic>
      <xdr:nvPicPr>
        <xdr:cNvPr id="209" name="그림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4216674" y="127647797"/>
          <a:ext cx="1522800" cy="1522800"/>
        </a:xfrm>
        <a:prstGeom prst="rect">
          <a:avLst/>
        </a:prstGeom>
      </xdr:spPr>
    </xdr:pic>
    <xdr:clientData/>
  </xdr:twoCellAnchor>
  <xdr:twoCellAnchor editAs="oneCell">
    <xdr:from>
      <xdr:col>2</xdr:col>
      <xdr:colOff>17608</xdr:colOff>
      <xdr:row>63</xdr:row>
      <xdr:rowOff>13073</xdr:rowOff>
    </xdr:from>
    <xdr:to>
      <xdr:col>2</xdr:col>
      <xdr:colOff>1540408</xdr:colOff>
      <xdr:row>63</xdr:row>
      <xdr:rowOff>1535873</xdr:rowOff>
    </xdr:to>
    <xdr:pic>
      <xdr:nvPicPr>
        <xdr:cNvPr id="211" name="그림 210">
          <a:extLst>
            <a:ext uri="{FF2B5EF4-FFF2-40B4-BE49-F238E27FC236}">
              <a16:creationId xmlns:a16="http://schemas.microsoft.com/office/drawing/2014/main" id="{00000000-0008-0000-0400-0000D3000000}"/>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4208608" y="120028073"/>
          <a:ext cx="1522800" cy="1522800"/>
        </a:xfrm>
        <a:prstGeom prst="rect">
          <a:avLst/>
        </a:prstGeom>
      </xdr:spPr>
    </xdr:pic>
    <xdr:clientData/>
  </xdr:twoCellAnchor>
  <xdr:twoCellAnchor editAs="oneCell">
    <xdr:from>
      <xdr:col>2</xdr:col>
      <xdr:colOff>18735</xdr:colOff>
      <xdr:row>70</xdr:row>
      <xdr:rowOff>12590</xdr:rowOff>
    </xdr:from>
    <xdr:to>
      <xdr:col>2</xdr:col>
      <xdr:colOff>1541535</xdr:colOff>
      <xdr:row>70</xdr:row>
      <xdr:rowOff>1535390</xdr:rowOff>
    </xdr:to>
    <xdr:pic>
      <xdr:nvPicPr>
        <xdr:cNvPr id="213" name="그림 212">
          <a:extLst>
            <a:ext uri="{FF2B5EF4-FFF2-40B4-BE49-F238E27FC236}">
              <a16:creationId xmlns:a16="http://schemas.microsoft.com/office/drawing/2014/main" id="{00000000-0008-0000-0400-0000D5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4209735" y="133362590"/>
          <a:ext cx="1522800" cy="1522800"/>
        </a:xfrm>
        <a:prstGeom prst="rect">
          <a:avLst/>
        </a:prstGeom>
      </xdr:spPr>
    </xdr:pic>
    <xdr:clientData/>
  </xdr:twoCellAnchor>
  <xdr:twoCellAnchor editAs="oneCell">
    <xdr:from>
      <xdr:col>2</xdr:col>
      <xdr:colOff>16422</xdr:colOff>
      <xdr:row>71</xdr:row>
      <xdr:rowOff>12521</xdr:rowOff>
    </xdr:from>
    <xdr:to>
      <xdr:col>2</xdr:col>
      <xdr:colOff>1539222</xdr:colOff>
      <xdr:row>71</xdr:row>
      <xdr:rowOff>1535321</xdr:rowOff>
    </xdr:to>
    <xdr:pic>
      <xdr:nvPicPr>
        <xdr:cNvPr id="215" name="그림 214">
          <a:extLst>
            <a:ext uri="{FF2B5EF4-FFF2-40B4-BE49-F238E27FC236}">
              <a16:creationId xmlns:a16="http://schemas.microsoft.com/office/drawing/2014/main" id="{00000000-0008-0000-0400-0000D7000000}"/>
            </a:ext>
          </a:extLst>
        </xdr:cNvPr>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4207422" y="135267521"/>
          <a:ext cx="1522800" cy="1522800"/>
        </a:xfrm>
        <a:prstGeom prst="rect">
          <a:avLst/>
        </a:prstGeom>
      </xdr:spPr>
    </xdr:pic>
    <xdr:clientData/>
  </xdr:twoCellAnchor>
  <xdr:twoCellAnchor editAs="oneCell">
    <xdr:from>
      <xdr:col>2</xdr:col>
      <xdr:colOff>2544</xdr:colOff>
      <xdr:row>77</xdr:row>
      <xdr:rowOff>12106</xdr:rowOff>
    </xdr:from>
    <xdr:to>
      <xdr:col>2</xdr:col>
      <xdr:colOff>1525344</xdr:colOff>
      <xdr:row>77</xdr:row>
      <xdr:rowOff>1534906</xdr:rowOff>
    </xdr:to>
    <xdr:pic>
      <xdr:nvPicPr>
        <xdr:cNvPr id="217" name="그림 216">
          <a:extLst>
            <a:ext uri="{FF2B5EF4-FFF2-40B4-BE49-F238E27FC236}">
              <a16:creationId xmlns:a16="http://schemas.microsoft.com/office/drawing/2014/main" id="{00000000-0008-0000-0400-0000D9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4193544" y="146697106"/>
          <a:ext cx="1522800" cy="1522800"/>
        </a:xfrm>
        <a:prstGeom prst="rect">
          <a:avLst/>
        </a:prstGeom>
      </xdr:spPr>
    </xdr:pic>
    <xdr:clientData/>
  </xdr:twoCellAnchor>
  <xdr:twoCellAnchor editAs="oneCell">
    <xdr:from>
      <xdr:col>2</xdr:col>
      <xdr:colOff>22234</xdr:colOff>
      <xdr:row>61</xdr:row>
      <xdr:rowOff>13211</xdr:rowOff>
    </xdr:from>
    <xdr:to>
      <xdr:col>2</xdr:col>
      <xdr:colOff>1545034</xdr:colOff>
      <xdr:row>61</xdr:row>
      <xdr:rowOff>1536011</xdr:rowOff>
    </xdr:to>
    <xdr:pic>
      <xdr:nvPicPr>
        <xdr:cNvPr id="219" name="그림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4213234" y="116218211"/>
          <a:ext cx="1522800" cy="1522800"/>
        </a:xfrm>
        <a:prstGeom prst="rect">
          <a:avLst/>
        </a:prstGeom>
      </xdr:spPr>
    </xdr:pic>
    <xdr:clientData/>
  </xdr:twoCellAnchor>
  <xdr:twoCellAnchor editAs="oneCell">
    <xdr:from>
      <xdr:col>2</xdr:col>
      <xdr:colOff>9483</xdr:colOff>
      <xdr:row>74</xdr:row>
      <xdr:rowOff>12313</xdr:rowOff>
    </xdr:from>
    <xdr:to>
      <xdr:col>2</xdr:col>
      <xdr:colOff>1532283</xdr:colOff>
      <xdr:row>74</xdr:row>
      <xdr:rowOff>1535113</xdr:rowOff>
    </xdr:to>
    <xdr:pic>
      <xdr:nvPicPr>
        <xdr:cNvPr id="221" name="그림 220">
          <a:extLst>
            <a:ext uri="{FF2B5EF4-FFF2-40B4-BE49-F238E27FC236}">
              <a16:creationId xmlns:a16="http://schemas.microsoft.com/office/drawing/2014/main" id="{00000000-0008-0000-0400-0000DD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4200483" y="140982313"/>
          <a:ext cx="1522800" cy="1522800"/>
        </a:xfrm>
        <a:prstGeom prst="rect">
          <a:avLst/>
        </a:prstGeom>
      </xdr:spPr>
    </xdr:pic>
    <xdr:clientData/>
  </xdr:twoCellAnchor>
  <xdr:twoCellAnchor editAs="oneCell">
    <xdr:from>
      <xdr:col>2</xdr:col>
      <xdr:colOff>11796</xdr:colOff>
      <xdr:row>73</xdr:row>
      <xdr:rowOff>12382</xdr:rowOff>
    </xdr:from>
    <xdr:to>
      <xdr:col>2</xdr:col>
      <xdr:colOff>1534596</xdr:colOff>
      <xdr:row>73</xdr:row>
      <xdr:rowOff>1535182</xdr:rowOff>
    </xdr:to>
    <xdr:pic>
      <xdr:nvPicPr>
        <xdr:cNvPr id="223" name="그림 222">
          <a:extLst>
            <a:ext uri="{FF2B5EF4-FFF2-40B4-BE49-F238E27FC236}">
              <a16:creationId xmlns:a16="http://schemas.microsoft.com/office/drawing/2014/main" id="{00000000-0008-0000-0400-0000DF000000}"/>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4202796" y="139077382"/>
          <a:ext cx="1522800" cy="1522800"/>
        </a:xfrm>
        <a:prstGeom prst="rect">
          <a:avLst/>
        </a:prstGeom>
      </xdr:spPr>
    </xdr:pic>
    <xdr:clientData/>
  </xdr:twoCellAnchor>
  <xdr:twoCellAnchor editAs="oneCell">
    <xdr:from>
      <xdr:col>2</xdr:col>
      <xdr:colOff>23361</xdr:colOff>
      <xdr:row>68</xdr:row>
      <xdr:rowOff>12728</xdr:rowOff>
    </xdr:from>
    <xdr:to>
      <xdr:col>2</xdr:col>
      <xdr:colOff>1546161</xdr:colOff>
      <xdr:row>68</xdr:row>
      <xdr:rowOff>1535528</xdr:rowOff>
    </xdr:to>
    <xdr:pic>
      <xdr:nvPicPr>
        <xdr:cNvPr id="225" name="그림 224">
          <a:extLst>
            <a:ext uri="{FF2B5EF4-FFF2-40B4-BE49-F238E27FC236}">
              <a16:creationId xmlns:a16="http://schemas.microsoft.com/office/drawing/2014/main" id="{00000000-0008-0000-0400-0000E1000000}"/>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4214361" y="129552728"/>
          <a:ext cx="1522800" cy="1522800"/>
        </a:xfrm>
        <a:prstGeom prst="rect">
          <a:avLst/>
        </a:prstGeom>
      </xdr:spPr>
    </xdr:pic>
    <xdr:clientData/>
  </xdr:twoCellAnchor>
  <xdr:twoCellAnchor editAs="oneCell">
    <xdr:from>
      <xdr:col>2</xdr:col>
      <xdr:colOff>21048</xdr:colOff>
      <xdr:row>69</xdr:row>
      <xdr:rowOff>12659</xdr:rowOff>
    </xdr:from>
    <xdr:to>
      <xdr:col>2</xdr:col>
      <xdr:colOff>1543848</xdr:colOff>
      <xdr:row>69</xdr:row>
      <xdr:rowOff>1535459</xdr:rowOff>
    </xdr:to>
    <xdr:pic>
      <xdr:nvPicPr>
        <xdr:cNvPr id="227" name="그림 226">
          <a:extLst>
            <a:ext uri="{FF2B5EF4-FFF2-40B4-BE49-F238E27FC236}">
              <a16:creationId xmlns:a16="http://schemas.microsoft.com/office/drawing/2014/main" id="{00000000-0008-0000-0400-0000E3000000}"/>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4212048" y="131457659"/>
          <a:ext cx="1522800" cy="1522800"/>
        </a:xfrm>
        <a:prstGeom prst="rect">
          <a:avLst/>
        </a:prstGeom>
      </xdr:spPr>
    </xdr:pic>
    <xdr:clientData/>
  </xdr:twoCellAnchor>
  <xdr:twoCellAnchor editAs="oneCell">
    <xdr:from>
      <xdr:col>2</xdr:col>
      <xdr:colOff>14109</xdr:colOff>
      <xdr:row>72</xdr:row>
      <xdr:rowOff>12452</xdr:rowOff>
    </xdr:from>
    <xdr:to>
      <xdr:col>2</xdr:col>
      <xdr:colOff>1536909</xdr:colOff>
      <xdr:row>72</xdr:row>
      <xdr:rowOff>1535252</xdr:rowOff>
    </xdr:to>
    <xdr:pic>
      <xdr:nvPicPr>
        <xdr:cNvPr id="229" name="그림 228">
          <a:extLst>
            <a:ext uri="{FF2B5EF4-FFF2-40B4-BE49-F238E27FC236}">
              <a16:creationId xmlns:a16="http://schemas.microsoft.com/office/drawing/2014/main" id="{00000000-0008-0000-0400-0000E5000000}"/>
            </a:ext>
          </a:extLst>
        </xdr:cNvPr>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4205109" y="137172452"/>
          <a:ext cx="1522800" cy="1522800"/>
        </a:xfrm>
        <a:prstGeom prst="rect">
          <a:avLst/>
        </a:prstGeom>
      </xdr:spPr>
    </xdr:pic>
    <xdr:clientData/>
  </xdr:twoCellAnchor>
  <xdr:twoCellAnchor editAs="oneCell">
    <xdr:from>
      <xdr:col>2</xdr:col>
      <xdr:colOff>19921</xdr:colOff>
      <xdr:row>62</xdr:row>
      <xdr:rowOff>13142</xdr:rowOff>
    </xdr:from>
    <xdr:to>
      <xdr:col>2</xdr:col>
      <xdr:colOff>1542721</xdr:colOff>
      <xdr:row>62</xdr:row>
      <xdr:rowOff>1535942</xdr:rowOff>
    </xdr:to>
    <xdr:pic>
      <xdr:nvPicPr>
        <xdr:cNvPr id="231" name="그림 230">
          <a:extLst>
            <a:ext uri="{FF2B5EF4-FFF2-40B4-BE49-F238E27FC236}">
              <a16:creationId xmlns:a16="http://schemas.microsoft.com/office/drawing/2014/main" id="{00000000-0008-0000-0400-0000E7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4210921" y="118123142"/>
          <a:ext cx="1522800" cy="1522800"/>
        </a:xfrm>
        <a:prstGeom prst="rect">
          <a:avLst/>
        </a:prstGeom>
      </xdr:spPr>
    </xdr:pic>
    <xdr:clientData/>
  </xdr:twoCellAnchor>
  <xdr:twoCellAnchor editAs="oneCell">
    <xdr:from>
      <xdr:col>2</xdr:col>
      <xdr:colOff>4857</xdr:colOff>
      <xdr:row>76</xdr:row>
      <xdr:rowOff>12175</xdr:rowOff>
    </xdr:from>
    <xdr:to>
      <xdr:col>2</xdr:col>
      <xdr:colOff>1527657</xdr:colOff>
      <xdr:row>76</xdr:row>
      <xdr:rowOff>1534975</xdr:rowOff>
    </xdr:to>
    <xdr:pic>
      <xdr:nvPicPr>
        <xdr:cNvPr id="233" name="그림 232">
          <a:extLst>
            <a:ext uri="{FF2B5EF4-FFF2-40B4-BE49-F238E27FC236}">
              <a16:creationId xmlns:a16="http://schemas.microsoft.com/office/drawing/2014/main" id="{00000000-0008-0000-0400-0000E9000000}"/>
            </a:ext>
          </a:extLst>
        </xdr:cNvPr>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4195857" y="144792175"/>
          <a:ext cx="1522800" cy="1522800"/>
        </a:xfrm>
        <a:prstGeom prst="rect">
          <a:avLst/>
        </a:prstGeom>
      </xdr:spPr>
    </xdr:pic>
    <xdr:clientData/>
  </xdr:twoCellAnchor>
  <xdr:twoCellAnchor editAs="oneCell">
    <xdr:from>
      <xdr:col>2</xdr:col>
      <xdr:colOff>47</xdr:colOff>
      <xdr:row>146</xdr:row>
      <xdr:rowOff>24664</xdr:rowOff>
    </xdr:from>
    <xdr:to>
      <xdr:col>2</xdr:col>
      <xdr:colOff>1522847</xdr:colOff>
      <xdr:row>147</xdr:row>
      <xdr:rowOff>6146</xdr:rowOff>
    </xdr:to>
    <xdr:pic>
      <xdr:nvPicPr>
        <xdr:cNvPr id="235" name="그림 234">
          <a:extLst>
            <a:ext uri="{FF2B5EF4-FFF2-40B4-BE49-F238E27FC236}">
              <a16:creationId xmlns:a16="http://schemas.microsoft.com/office/drawing/2014/main" id="{00000000-0008-0000-0400-0000EB00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4191047" y="278154664"/>
          <a:ext cx="1522800" cy="1522800"/>
        </a:xfrm>
        <a:prstGeom prst="rect">
          <a:avLst/>
        </a:prstGeom>
      </xdr:spPr>
    </xdr:pic>
    <xdr:clientData/>
  </xdr:twoCellAnchor>
  <xdr:twoCellAnchor editAs="oneCell">
    <xdr:from>
      <xdr:col>2</xdr:col>
      <xdr:colOff>0</xdr:colOff>
      <xdr:row>145</xdr:row>
      <xdr:rowOff>0</xdr:rowOff>
    </xdr:from>
    <xdr:to>
      <xdr:col>2</xdr:col>
      <xdr:colOff>1522800</xdr:colOff>
      <xdr:row>145</xdr:row>
      <xdr:rowOff>1522800</xdr:rowOff>
    </xdr:to>
    <xdr:pic>
      <xdr:nvPicPr>
        <xdr:cNvPr id="248" name="그림 247">
          <a:extLst>
            <a:ext uri="{FF2B5EF4-FFF2-40B4-BE49-F238E27FC236}">
              <a16:creationId xmlns:a16="http://schemas.microsoft.com/office/drawing/2014/main" id="{00000000-0008-0000-0400-0000F8000000}"/>
            </a:ext>
          </a:extLst>
        </xdr:cNvPr>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4191000" y="276225000"/>
          <a:ext cx="1522800" cy="1522800"/>
        </a:xfrm>
        <a:prstGeom prst="rect">
          <a:avLst/>
        </a:prstGeom>
      </xdr:spPr>
    </xdr:pic>
    <xdr:clientData/>
  </xdr:twoCellAnchor>
  <xdr:twoCellAnchor editAs="oneCell">
    <xdr:from>
      <xdr:col>2</xdr:col>
      <xdr:colOff>0</xdr:colOff>
      <xdr:row>144</xdr:row>
      <xdr:rowOff>0</xdr:rowOff>
    </xdr:from>
    <xdr:to>
      <xdr:col>2</xdr:col>
      <xdr:colOff>1522800</xdr:colOff>
      <xdr:row>144</xdr:row>
      <xdr:rowOff>1522800</xdr:rowOff>
    </xdr:to>
    <xdr:pic>
      <xdr:nvPicPr>
        <xdr:cNvPr id="250" name="그림 249">
          <a:extLst>
            <a:ext uri="{FF2B5EF4-FFF2-40B4-BE49-F238E27FC236}">
              <a16:creationId xmlns:a16="http://schemas.microsoft.com/office/drawing/2014/main" id="{00000000-0008-0000-0400-0000FA000000}"/>
            </a:ext>
          </a:extLst>
        </xdr:cNvPr>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4191000" y="274320000"/>
          <a:ext cx="1522800" cy="1522800"/>
        </a:xfrm>
        <a:prstGeom prst="rect">
          <a:avLst/>
        </a:prstGeom>
      </xdr:spPr>
    </xdr:pic>
    <xdr:clientData/>
  </xdr:twoCellAnchor>
  <xdr:twoCellAnchor editAs="oneCell">
    <xdr:from>
      <xdr:col>2</xdr:col>
      <xdr:colOff>0</xdr:colOff>
      <xdr:row>143</xdr:row>
      <xdr:rowOff>0</xdr:rowOff>
    </xdr:from>
    <xdr:to>
      <xdr:col>2</xdr:col>
      <xdr:colOff>1522800</xdr:colOff>
      <xdr:row>143</xdr:row>
      <xdr:rowOff>1522800</xdr:rowOff>
    </xdr:to>
    <xdr:pic>
      <xdr:nvPicPr>
        <xdr:cNvPr id="252" name="그림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4191000" y="272415000"/>
          <a:ext cx="1522800" cy="1522800"/>
        </a:xfrm>
        <a:prstGeom prst="rect">
          <a:avLst/>
        </a:prstGeom>
      </xdr:spPr>
    </xdr:pic>
    <xdr:clientData/>
  </xdr:twoCellAnchor>
  <xdr:twoCellAnchor editAs="oneCell">
    <xdr:from>
      <xdr:col>2</xdr:col>
      <xdr:colOff>0</xdr:colOff>
      <xdr:row>152</xdr:row>
      <xdr:rowOff>0</xdr:rowOff>
    </xdr:from>
    <xdr:to>
      <xdr:col>2</xdr:col>
      <xdr:colOff>1522800</xdr:colOff>
      <xdr:row>152</xdr:row>
      <xdr:rowOff>1522800</xdr:rowOff>
    </xdr:to>
    <xdr:pic>
      <xdr:nvPicPr>
        <xdr:cNvPr id="254" name="그림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4191000" y="289560000"/>
          <a:ext cx="1522800" cy="1522800"/>
        </a:xfrm>
        <a:prstGeom prst="rect">
          <a:avLst/>
        </a:prstGeom>
      </xdr:spPr>
    </xdr:pic>
    <xdr:clientData/>
  </xdr:twoCellAnchor>
  <xdr:twoCellAnchor editAs="oneCell">
    <xdr:from>
      <xdr:col>2</xdr:col>
      <xdr:colOff>231</xdr:colOff>
      <xdr:row>78</xdr:row>
      <xdr:rowOff>12037</xdr:rowOff>
    </xdr:from>
    <xdr:to>
      <xdr:col>2</xdr:col>
      <xdr:colOff>1523031</xdr:colOff>
      <xdr:row>78</xdr:row>
      <xdr:rowOff>1534837</xdr:rowOff>
    </xdr:to>
    <xdr:pic>
      <xdr:nvPicPr>
        <xdr:cNvPr id="320" name="그림 319">
          <a:extLst>
            <a:ext uri="{FF2B5EF4-FFF2-40B4-BE49-F238E27FC236}">
              <a16:creationId xmlns:a16="http://schemas.microsoft.com/office/drawing/2014/main" id="{00000000-0008-0000-0400-000040010000}"/>
            </a:ext>
          </a:extLst>
        </xdr:cNvPr>
        <xdr:cNvPicPr>
          <a:picLocks noChangeAspect="1"/>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4191231" y="148602037"/>
          <a:ext cx="1522800" cy="1522800"/>
        </a:xfrm>
        <a:prstGeom prst="rect">
          <a:avLst/>
        </a:prstGeom>
      </xdr:spPr>
    </xdr:pic>
    <xdr:clientData/>
  </xdr:twoCellAnchor>
  <xdr:twoCellAnchor editAs="oneCell">
    <xdr:from>
      <xdr:col>1</xdr:col>
      <xdr:colOff>2090921</xdr:colOff>
      <xdr:row>148</xdr:row>
      <xdr:rowOff>24526</xdr:rowOff>
    </xdr:from>
    <xdr:to>
      <xdr:col>2</xdr:col>
      <xdr:colOff>1518221</xdr:colOff>
      <xdr:row>149</xdr:row>
      <xdr:rowOff>6008</xdr:rowOff>
    </xdr:to>
    <xdr:pic>
      <xdr:nvPicPr>
        <xdr:cNvPr id="324" name="그림 323">
          <a:extLst>
            <a:ext uri="{FF2B5EF4-FFF2-40B4-BE49-F238E27FC236}">
              <a16:creationId xmlns:a16="http://schemas.microsoft.com/office/drawing/2014/main" id="{00000000-0008-0000-0400-00004401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4186421" y="281964526"/>
          <a:ext cx="1522800" cy="1522800"/>
        </a:xfrm>
        <a:prstGeom prst="rect">
          <a:avLst/>
        </a:prstGeom>
      </xdr:spPr>
    </xdr:pic>
    <xdr:clientData/>
  </xdr:twoCellAnchor>
  <xdr:twoCellAnchor editAs="oneCell">
    <xdr:from>
      <xdr:col>1</xdr:col>
      <xdr:colOff>2093234</xdr:colOff>
      <xdr:row>147</xdr:row>
      <xdr:rowOff>24595</xdr:rowOff>
    </xdr:from>
    <xdr:to>
      <xdr:col>2</xdr:col>
      <xdr:colOff>1520534</xdr:colOff>
      <xdr:row>148</xdr:row>
      <xdr:rowOff>6077</xdr:rowOff>
    </xdr:to>
    <xdr:pic>
      <xdr:nvPicPr>
        <xdr:cNvPr id="328" name="그림 327">
          <a:extLst>
            <a:ext uri="{FF2B5EF4-FFF2-40B4-BE49-F238E27FC236}">
              <a16:creationId xmlns:a16="http://schemas.microsoft.com/office/drawing/2014/main" id="{00000000-0008-0000-0400-000048010000}"/>
            </a:ext>
          </a:extLst>
        </xdr:cNvPr>
        <xdr:cNvPicPr>
          <a:picLocks noChangeAspect="1"/>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4188734" y="280059595"/>
          <a:ext cx="1522800" cy="1522800"/>
        </a:xfrm>
        <a:prstGeom prst="rect">
          <a:avLst/>
        </a:prstGeom>
      </xdr:spPr>
    </xdr:pic>
    <xdr:clientData/>
  </xdr:twoCellAnchor>
  <xdr:twoCellAnchor editAs="oneCell">
    <xdr:from>
      <xdr:col>2</xdr:col>
      <xdr:colOff>0</xdr:colOff>
      <xdr:row>149</xdr:row>
      <xdr:rowOff>0</xdr:rowOff>
    </xdr:from>
    <xdr:to>
      <xdr:col>2</xdr:col>
      <xdr:colOff>1522800</xdr:colOff>
      <xdr:row>149</xdr:row>
      <xdr:rowOff>1522800</xdr:rowOff>
    </xdr:to>
    <xdr:pic>
      <xdr:nvPicPr>
        <xdr:cNvPr id="332" name="그림 331">
          <a:extLst>
            <a:ext uri="{FF2B5EF4-FFF2-40B4-BE49-F238E27FC236}">
              <a16:creationId xmlns:a16="http://schemas.microsoft.com/office/drawing/2014/main" id="{00000000-0008-0000-0400-00004C010000}"/>
            </a:ext>
          </a:extLst>
        </xdr:cNvPr>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4191000" y="283845000"/>
          <a:ext cx="1522800" cy="1522800"/>
        </a:xfrm>
        <a:prstGeom prst="rect">
          <a:avLst/>
        </a:prstGeom>
      </xdr:spPr>
    </xdr:pic>
    <xdr:clientData/>
  </xdr:twoCellAnchor>
  <xdr:twoCellAnchor editAs="oneCell">
    <xdr:from>
      <xdr:col>2</xdr:col>
      <xdr:colOff>0</xdr:colOff>
      <xdr:row>150</xdr:row>
      <xdr:rowOff>0</xdr:rowOff>
    </xdr:from>
    <xdr:to>
      <xdr:col>2</xdr:col>
      <xdr:colOff>1522800</xdr:colOff>
      <xdr:row>150</xdr:row>
      <xdr:rowOff>1522800</xdr:rowOff>
    </xdr:to>
    <xdr:pic>
      <xdr:nvPicPr>
        <xdr:cNvPr id="335" name="그림 334">
          <a:extLst>
            <a:ext uri="{FF2B5EF4-FFF2-40B4-BE49-F238E27FC236}">
              <a16:creationId xmlns:a16="http://schemas.microsoft.com/office/drawing/2014/main" id="{00000000-0008-0000-0400-00004F010000}"/>
            </a:ext>
          </a:extLst>
        </xdr:cNvPr>
        <xdr:cNvPicPr>
          <a:picLocks noChangeAspect="1"/>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4191000" y="285750000"/>
          <a:ext cx="1522800" cy="1522800"/>
        </a:xfrm>
        <a:prstGeom prst="rect">
          <a:avLst/>
        </a:prstGeom>
      </xdr:spPr>
    </xdr:pic>
    <xdr:clientData/>
  </xdr:twoCellAnchor>
  <xdr:twoCellAnchor editAs="oneCell">
    <xdr:from>
      <xdr:col>2</xdr:col>
      <xdr:colOff>13794</xdr:colOff>
      <xdr:row>47</xdr:row>
      <xdr:rowOff>14177</xdr:rowOff>
    </xdr:from>
    <xdr:to>
      <xdr:col>2</xdr:col>
      <xdr:colOff>1536594</xdr:colOff>
      <xdr:row>47</xdr:row>
      <xdr:rowOff>1536977</xdr:rowOff>
    </xdr:to>
    <xdr:pic>
      <xdr:nvPicPr>
        <xdr:cNvPr id="341" name="그림 340">
          <a:extLst>
            <a:ext uri="{FF2B5EF4-FFF2-40B4-BE49-F238E27FC236}">
              <a16:creationId xmlns:a16="http://schemas.microsoft.com/office/drawing/2014/main" id="{00000000-0008-0000-0400-000055010000}"/>
            </a:ext>
          </a:extLst>
        </xdr:cNvPr>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4204794" y="89549177"/>
          <a:ext cx="1522800" cy="1522800"/>
        </a:xfrm>
        <a:prstGeom prst="rect">
          <a:avLst/>
        </a:prstGeom>
      </xdr:spPr>
    </xdr:pic>
    <xdr:clientData/>
  </xdr:twoCellAnchor>
  <xdr:twoCellAnchor editAs="oneCell">
    <xdr:from>
      <xdr:col>2</xdr:col>
      <xdr:colOff>0</xdr:colOff>
      <xdr:row>50</xdr:row>
      <xdr:rowOff>0</xdr:rowOff>
    </xdr:from>
    <xdr:to>
      <xdr:col>2</xdr:col>
      <xdr:colOff>1522800</xdr:colOff>
      <xdr:row>50</xdr:row>
      <xdr:rowOff>1522800</xdr:rowOff>
    </xdr:to>
    <xdr:pic>
      <xdr:nvPicPr>
        <xdr:cNvPr id="343" name="그림 342">
          <a:extLst>
            <a:ext uri="{FF2B5EF4-FFF2-40B4-BE49-F238E27FC236}">
              <a16:creationId xmlns:a16="http://schemas.microsoft.com/office/drawing/2014/main" id="{00000000-0008-0000-0400-000057010000}"/>
            </a:ext>
          </a:extLst>
        </xdr:cNvPr>
        <xdr:cNvPicPr>
          <a:picLocks noChangeAspect="1"/>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4191000" y="95250000"/>
          <a:ext cx="1522800" cy="1522800"/>
        </a:xfrm>
        <a:prstGeom prst="rect">
          <a:avLst/>
        </a:prstGeom>
      </xdr:spPr>
    </xdr:pic>
    <xdr:clientData/>
  </xdr:twoCellAnchor>
  <xdr:twoCellAnchor editAs="oneCell">
    <xdr:from>
      <xdr:col>2</xdr:col>
      <xdr:colOff>0</xdr:colOff>
      <xdr:row>49</xdr:row>
      <xdr:rowOff>0</xdr:rowOff>
    </xdr:from>
    <xdr:to>
      <xdr:col>2</xdr:col>
      <xdr:colOff>1522800</xdr:colOff>
      <xdr:row>49</xdr:row>
      <xdr:rowOff>1522800</xdr:rowOff>
    </xdr:to>
    <xdr:pic>
      <xdr:nvPicPr>
        <xdr:cNvPr id="345" name="그림 344">
          <a:extLst>
            <a:ext uri="{FF2B5EF4-FFF2-40B4-BE49-F238E27FC236}">
              <a16:creationId xmlns:a16="http://schemas.microsoft.com/office/drawing/2014/main" id="{00000000-0008-0000-0400-000059010000}"/>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4191000" y="93345000"/>
          <a:ext cx="1522800" cy="1522800"/>
        </a:xfrm>
        <a:prstGeom prst="rect">
          <a:avLst/>
        </a:prstGeom>
      </xdr:spPr>
    </xdr:pic>
    <xdr:clientData/>
  </xdr:twoCellAnchor>
  <xdr:twoCellAnchor editAs="oneCell">
    <xdr:from>
      <xdr:col>2</xdr:col>
      <xdr:colOff>0</xdr:colOff>
      <xdr:row>51</xdr:row>
      <xdr:rowOff>0</xdr:rowOff>
    </xdr:from>
    <xdr:to>
      <xdr:col>2</xdr:col>
      <xdr:colOff>1522800</xdr:colOff>
      <xdr:row>51</xdr:row>
      <xdr:rowOff>1522800</xdr:rowOff>
    </xdr:to>
    <xdr:pic>
      <xdr:nvPicPr>
        <xdr:cNvPr id="347" name="그림 346">
          <a:extLst>
            <a:ext uri="{FF2B5EF4-FFF2-40B4-BE49-F238E27FC236}">
              <a16:creationId xmlns:a16="http://schemas.microsoft.com/office/drawing/2014/main" id="{00000000-0008-0000-0400-00005B010000}"/>
            </a:ext>
          </a:extLst>
        </xdr:cNvPr>
        <xdr:cNvPicPr>
          <a:picLocks noChangeAspect="1"/>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4191000" y="97155000"/>
          <a:ext cx="1522800" cy="1522800"/>
        </a:xfrm>
        <a:prstGeom prst="rect">
          <a:avLst/>
        </a:prstGeom>
      </xdr:spPr>
    </xdr:pic>
    <xdr:clientData/>
  </xdr:twoCellAnchor>
  <xdr:twoCellAnchor editAs="oneCell">
    <xdr:from>
      <xdr:col>2</xdr:col>
      <xdr:colOff>11481</xdr:colOff>
      <xdr:row>48</xdr:row>
      <xdr:rowOff>14108</xdr:rowOff>
    </xdr:from>
    <xdr:to>
      <xdr:col>2</xdr:col>
      <xdr:colOff>1534281</xdr:colOff>
      <xdr:row>48</xdr:row>
      <xdr:rowOff>1536908</xdr:rowOff>
    </xdr:to>
    <xdr:pic>
      <xdr:nvPicPr>
        <xdr:cNvPr id="349" name="그림 348">
          <a:extLst>
            <a:ext uri="{FF2B5EF4-FFF2-40B4-BE49-F238E27FC236}">
              <a16:creationId xmlns:a16="http://schemas.microsoft.com/office/drawing/2014/main" id="{00000000-0008-0000-0400-00005D010000}"/>
            </a:ext>
          </a:extLst>
        </xdr:cNvPr>
        <xdr:cNvPicPr>
          <a:picLocks noChangeAspect="1"/>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4202481" y="91454108"/>
          <a:ext cx="1522800" cy="1522800"/>
        </a:xfrm>
        <a:prstGeom prst="rect">
          <a:avLst/>
        </a:prstGeom>
      </xdr:spPr>
    </xdr:pic>
    <xdr:clientData/>
  </xdr:twoCellAnchor>
  <xdr:twoCellAnchor editAs="oneCell">
    <xdr:from>
      <xdr:col>1</xdr:col>
      <xdr:colOff>2092350</xdr:colOff>
      <xdr:row>57</xdr:row>
      <xdr:rowOff>13487</xdr:rowOff>
    </xdr:from>
    <xdr:to>
      <xdr:col>2</xdr:col>
      <xdr:colOff>1519650</xdr:colOff>
      <xdr:row>57</xdr:row>
      <xdr:rowOff>1536287</xdr:rowOff>
    </xdr:to>
    <xdr:pic>
      <xdr:nvPicPr>
        <xdr:cNvPr id="351" name="그림 350">
          <a:extLst>
            <a:ext uri="{FF2B5EF4-FFF2-40B4-BE49-F238E27FC236}">
              <a16:creationId xmlns:a16="http://schemas.microsoft.com/office/drawing/2014/main" id="{00000000-0008-0000-0400-00005F010000}"/>
            </a:ext>
          </a:extLst>
        </xdr:cNvPr>
        <xdr:cNvPicPr>
          <a:picLocks noChangeAspect="1"/>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4187850" y="108598487"/>
          <a:ext cx="1522800" cy="1522800"/>
        </a:xfrm>
        <a:prstGeom prst="rect">
          <a:avLst/>
        </a:prstGeom>
      </xdr:spPr>
    </xdr:pic>
    <xdr:clientData/>
  </xdr:twoCellAnchor>
  <xdr:twoCellAnchor editAs="oneCell">
    <xdr:from>
      <xdr:col>2</xdr:col>
      <xdr:colOff>0</xdr:colOff>
      <xdr:row>58</xdr:row>
      <xdr:rowOff>0</xdr:rowOff>
    </xdr:from>
    <xdr:to>
      <xdr:col>2</xdr:col>
      <xdr:colOff>1522800</xdr:colOff>
      <xdr:row>58</xdr:row>
      <xdr:rowOff>1522800</xdr:rowOff>
    </xdr:to>
    <xdr:pic>
      <xdr:nvPicPr>
        <xdr:cNvPr id="353" name="그림 352">
          <a:extLst>
            <a:ext uri="{FF2B5EF4-FFF2-40B4-BE49-F238E27FC236}">
              <a16:creationId xmlns:a16="http://schemas.microsoft.com/office/drawing/2014/main" id="{00000000-0008-0000-0400-000061010000}"/>
            </a:ext>
          </a:extLst>
        </xdr:cNvPr>
        <xdr:cNvPicPr>
          <a:picLocks noChangeAspect="1"/>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4191000" y="110490000"/>
          <a:ext cx="1522800" cy="1522800"/>
        </a:xfrm>
        <a:prstGeom prst="rect">
          <a:avLst/>
        </a:prstGeom>
      </xdr:spPr>
    </xdr:pic>
    <xdr:clientData/>
  </xdr:twoCellAnchor>
  <xdr:twoCellAnchor editAs="oneCell">
    <xdr:from>
      <xdr:col>2</xdr:col>
      <xdr:colOff>22506</xdr:colOff>
      <xdr:row>55</xdr:row>
      <xdr:rowOff>13625</xdr:rowOff>
    </xdr:from>
    <xdr:to>
      <xdr:col>2</xdr:col>
      <xdr:colOff>1545306</xdr:colOff>
      <xdr:row>55</xdr:row>
      <xdr:rowOff>1536425</xdr:rowOff>
    </xdr:to>
    <xdr:pic>
      <xdr:nvPicPr>
        <xdr:cNvPr id="355" name="그림 354">
          <a:extLst>
            <a:ext uri="{FF2B5EF4-FFF2-40B4-BE49-F238E27FC236}">
              <a16:creationId xmlns:a16="http://schemas.microsoft.com/office/drawing/2014/main" id="{00000000-0008-0000-0400-000063010000}"/>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4213506" y="104788625"/>
          <a:ext cx="1522800" cy="1522800"/>
        </a:xfrm>
        <a:prstGeom prst="rect">
          <a:avLst/>
        </a:prstGeom>
      </xdr:spPr>
    </xdr:pic>
    <xdr:clientData/>
  </xdr:twoCellAnchor>
  <xdr:twoCellAnchor editAs="oneCell">
    <xdr:from>
      <xdr:col>2</xdr:col>
      <xdr:colOff>2229</xdr:colOff>
      <xdr:row>52</xdr:row>
      <xdr:rowOff>13832</xdr:rowOff>
    </xdr:from>
    <xdr:to>
      <xdr:col>2</xdr:col>
      <xdr:colOff>1525029</xdr:colOff>
      <xdr:row>52</xdr:row>
      <xdr:rowOff>1536632</xdr:rowOff>
    </xdr:to>
    <xdr:pic>
      <xdr:nvPicPr>
        <xdr:cNvPr id="357" name="그림 356">
          <a:extLst>
            <a:ext uri="{FF2B5EF4-FFF2-40B4-BE49-F238E27FC236}">
              <a16:creationId xmlns:a16="http://schemas.microsoft.com/office/drawing/2014/main" id="{00000000-0008-0000-0400-000065010000}"/>
            </a:ext>
          </a:extLst>
        </xdr:cNvPr>
        <xdr:cNvPicPr>
          <a:picLocks noChangeAspect="1"/>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4193229" y="99073832"/>
          <a:ext cx="1522800" cy="1522800"/>
        </a:xfrm>
        <a:prstGeom prst="rect">
          <a:avLst/>
        </a:prstGeom>
      </xdr:spPr>
    </xdr:pic>
    <xdr:clientData/>
  </xdr:twoCellAnchor>
  <xdr:twoCellAnchor editAs="oneCell">
    <xdr:from>
      <xdr:col>2</xdr:col>
      <xdr:colOff>0</xdr:colOff>
      <xdr:row>109</xdr:row>
      <xdr:rowOff>0</xdr:rowOff>
    </xdr:from>
    <xdr:to>
      <xdr:col>2</xdr:col>
      <xdr:colOff>1522800</xdr:colOff>
      <xdr:row>109</xdr:row>
      <xdr:rowOff>1522800</xdr:rowOff>
    </xdr:to>
    <xdr:pic>
      <xdr:nvPicPr>
        <xdr:cNvPr id="361" name="그림 360">
          <a:extLst>
            <a:ext uri="{FF2B5EF4-FFF2-40B4-BE49-F238E27FC236}">
              <a16:creationId xmlns:a16="http://schemas.microsoft.com/office/drawing/2014/main" id="{00000000-0008-0000-0400-000069010000}"/>
            </a:ext>
          </a:extLst>
        </xdr:cNvPr>
        <xdr:cNvPicPr>
          <a:picLocks noChangeAspect="1"/>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4191000" y="207645000"/>
          <a:ext cx="1522800" cy="1522800"/>
        </a:xfrm>
        <a:prstGeom prst="rect">
          <a:avLst/>
        </a:prstGeom>
      </xdr:spPr>
    </xdr:pic>
    <xdr:clientData/>
  </xdr:twoCellAnchor>
  <xdr:twoCellAnchor editAs="oneCell">
    <xdr:from>
      <xdr:col>2</xdr:col>
      <xdr:colOff>7170</xdr:colOff>
      <xdr:row>75</xdr:row>
      <xdr:rowOff>12244</xdr:rowOff>
    </xdr:from>
    <xdr:to>
      <xdr:col>2</xdr:col>
      <xdr:colOff>1529970</xdr:colOff>
      <xdr:row>75</xdr:row>
      <xdr:rowOff>1535044</xdr:rowOff>
    </xdr:to>
    <xdr:pic>
      <xdr:nvPicPr>
        <xdr:cNvPr id="365" name="그림 364">
          <a:extLst>
            <a:ext uri="{FF2B5EF4-FFF2-40B4-BE49-F238E27FC236}">
              <a16:creationId xmlns:a16="http://schemas.microsoft.com/office/drawing/2014/main" id="{00000000-0008-0000-0400-00006D010000}"/>
            </a:ext>
          </a:extLst>
        </xdr:cNvPr>
        <xdr:cNvPicPr>
          <a:picLocks noChangeAspect="1"/>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4198170" y="142887244"/>
          <a:ext cx="1522800" cy="1522800"/>
        </a:xfrm>
        <a:prstGeom prst="rect">
          <a:avLst/>
        </a:prstGeom>
      </xdr:spPr>
    </xdr:pic>
    <xdr:clientData/>
  </xdr:twoCellAnchor>
  <xdr:twoCellAnchor editAs="oneCell">
    <xdr:from>
      <xdr:col>2</xdr:col>
      <xdr:colOff>22117</xdr:colOff>
      <xdr:row>91</xdr:row>
      <xdr:rowOff>11141</xdr:rowOff>
    </xdr:from>
    <xdr:to>
      <xdr:col>2</xdr:col>
      <xdr:colOff>1544917</xdr:colOff>
      <xdr:row>91</xdr:row>
      <xdr:rowOff>1533941</xdr:rowOff>
    </xdr:to>
    <xdr:pic>
      <xdr:nvPicPr>
        <xdr:cNvPr id="367" name="그림 366">
          <a:extLst>
            <a:ext uri="{FF2B5EF4-FFF2-40B4-BE49-F238E27FC236}">
              <a16:creationId xmlns:a16="http://schemas.microsoft.com/office/drawing/2014/main" id="{00000000-0008-0000-0400-00006F010000}"/>
            </a:ext>
          </a:extLst>
        </xdr:cNvPr>
        <xdr:cNvPicPr>
          <a:picLocks noChangeAspect="1"/>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4213117" y="173366141"/>
          <a:ext cx="1522800" cy="1522800"/>
        </a:xfrm>
        <a:prstGeom prst="rect">
          <a:avLst/>
        </a:prstGeom>
      </xdr:spPr>
    </xdr:pic>
    <xdr:clientData/>
  </xdr:twoCellAnchor>
  <xdr:twoCellAnchor editAs="oneCell">
    <xdr:from>
      <xdr:col>1</xdr:col>
      <xdr:colOff>2094004</xdr:colOff>
      <xdr:row>98</xdr:row>
      <xdr:rowOff>10657</xdr:rowOff>
    </xdr:from>
    <xdr:to>
      <xdr:col>2</xdr:col>
      <xdr:colOff>1521304</xdr:colOff>
      <xdr:row>98</xdr:row>
      <xdr:rowOff>1533457</xdr:rowOff>
    </xdr:to>
    <xdr:pic>
      <xdr:nvPicPr>
        <xdr:cNvPr id="369" name="그림 368">
          <a:extLst>
            <a:ext uri="{FF2B5EF4-FFF2-40B4-BE49-F238E27FC236}">
              <a16:creationId xmlns:a16="http://schemas.microsoft.com/office/drawing/2014/main" id="{00000000-0008-0000-0400-000071010000}"/>
            </a:ext>
          </a:extLst>
        </xdr:cNvPr>
        <xdr:cNvPicPr>
          <a:picLocks noChangeAspect="1"/>
        </xdr:cNvPicPr>
      </xdr:nvPicPr>
      <xdr:blipFill>
        <a:blip xmlns:r="http://schemas.openxmlformats.org/officeDocument/2006/relationships" r:embed="rId135">
          <a:extLst>
            <a:ext uri="{28A0092B-C50C-407E-A947-70E740481C1C}">
              <a14:useLocalDpi xmlns:a14="http://schemas.microsoft.com/office/drawing/2010/main" val="0"/>
            </a:ext>
          </a:extLst>
        </a:blip>
        <a:stretch>
          <a:fillRect/>
        </a:stretch>
      </xdr:blipFill>
      <xdr:spPr>
        <a:xfrm>
          <a:off x="4189504" y="186700657"/>
          <a:ext cx="1522800" cy="1522800"/>
        </a:xfrm>
        <a:prstGeom prst="rect">
          <a:avLst/>
        </a:prstGeom>
      </xdr:spPr>
    </xdr:pic>
    <xdr:clientData/>
  </xdr:twoCellAnchor>
  <xdr:twoCellAnchor editAs="oneCell">
    <xdr:from>
      <xdr:col>1</xdr:col>
      <xdr:colOff>2091691</xdr:colOff>
      <xdr:row>99</xdr:row>
      <xdr:rowOff>10588</xdr:rowOff>
    </xdr:from>
    <xdr:to>
      <xdr:col>2</xdr:col>
      <xdr:colOff>1518991</xdr:colOff>
      <xdr:row>99</xdr:row>
      <xdr:rowOff>1533388</xdr:rowOff>
    </xdr:to>
    <xdr:pic>
      <xdr:nvPicPr>
        <xdr:cNvPr id="371" name="그림 370">
          <a:extLst>
            <a:ext uri="{FF2B5EF4-FFF2-40B4-BE49-F238E27FC236}">
              <a16:creationId xmlns:a16="http://schemas.microsoft.com/office/drawing/2014/main" id="{00000000-0008-0000-0400-000073010000}"/>
            </a:ext>
          </a:extLst>
        </xdr:cNvPr>
        <xdr:cNvPicPr>
          <a:picLocks noChangeAspect="1"/>
        </xdr:cNvPicPr>
      </xdr:nvPicPr>
      <xdr:blipFill>
        <a:blip xmlns:r="http://schemas.openxmlformats.org/officeDocument/2006/relationships" r:embed="rId136">
          <a:extLst>
            <a:ext uri="{28A0092B-C50C-407E-A947-70E740481C1C}">
              <a14:useLocalDpi xmlns:a14="http://schemas.microsoft.com/office/drawing/2010/main" val="0"/>
            </a:ext>
          </a:extLst>
        </a:blip>
        <a:stretch>
          <a:fillRect/>
        </a:stretch>
      </xdr:blipFill>
      <xdr:spPr>
        <a:xfrm>
          <a:off x="4187191" y="188605588"/>
          <a:ext cx="1522800" cy="1522800"/>
        </a:xfrm>
        <a:prstGeom prst="rect">
          <a:avLst/>
        </a:prstGeom>
      </xdr:spPr>
    </xdr:pic>
    <xdr:clientData/>
  </xdr:twoCellAnchor>
  <xdr:twoCellAnchor editAs="oneCell">
    <xdr:from>
      <xdr:col>2</xdr:col>
      <xdr:colOff>4257</xdr:colOff>
      <xdr:row>102</xdr:row>
      <xdr:rowOff>1897994</xdr:rowOff>
    </xdr:from>
    <xdr:to>
      <xdr:col>2</xdr:col>
      <xdr:colOff>1527057</xdr:colOff>
      <xdr:row>103</xdr:row>
      <xdr:rowOff>1527051</xdr:rowOff>
    </xdr:to>
    <xdr:pic>
      <xdr:nvPicPr>
        <xdr:cNvPr id="373" name="그림 372">
          <a:extLst>
            <a:ext uri="{FF2B5EF4-FFF2-40B4-BE49-F238E27FC236}">
              <a16:creationId xmlns:a16="http://schemas.microsoft.com/office/drawing/2014/main" id="{00000000-0008-0000-0400-000075010000}"/>
            </a:ext>
          </a:extLst>
        </xdr:cNvPr>
        <xdr:cNvPicPr>
          <a:picLocks noChangeAspect="1"/>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4195257" y="196207994"/>
          <a:ext cx="1522800" cy="1522800"/>
        </a:xfrm>
        <a:prstGeom prst="rect">
          <a:avLst/>
        </a:prstGeom>
      </xdr:spPr>
    </xdr:pic>
    <xdr:clientData/>
  </xdr:twoCellAnchor>
  <xdr:twoCellAnchor editAs="oneCell">
    <xdr:from>
      <xdr:col>2</xdr:col>
      <xdr:colOff>0</xdr:colOff>
      <xdr:row>111</xdr:row>
      <xdr:rowOff>0</xdr:rowOff>
    </xdr:from>
    <xdr:to>
      <xdr:col>2</xdr:col>
      <xdr:colOff>1522800</xdr:colOff>
      <xdr:row>111</xdr:row>
      <xdr:rowOff>1522800</xdr:rowOff>
    </xdr:to>
    <xdr:pic>
      <xdr:nvPicPr>
        <xdr:cNvPr id="375" name="그림 374">
          <a:extLst>
            <a:ext uri="{FF2B5EF4-FFF2-40B4-BE49-F238E27FC236}">
              <a16:creationId xmlns:a16="http://schemas.microsoft.com/office/drawing/2014/main" id="{00000000-0008-0000-0400-00007701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tretch>
          <a:fillRect/>
        </a:stretch>
      </xdr:blipFill>
      <xdr:spPr>
        <a:xfrm>
          <a:off x="4191000" y="211455000"/>
          <a:ext cx="1522800" cy="1522800"/>
        </a:xfrm>
        <a:prstGeom prst="rect">
          <a:avLst/>
        </a:prstGeom>
      </xdr:spPr>
    </xdr:pic>
    <xdr:clientData/>
  </xdr:twoCellAnchor>
  <xdr:twoCellAnchor editAs="oneCell">
    <xdr:from>
      <xdr:col>2</xdr:col>
      <xdr:colOff>0</xdr:colOff>
      <xdr:row>114</xdr:row>
      <xdr:rowOff>0</xdr:rowOff>
    </xdr:from>
    <xdr:to>
      <xdr:col>2</xdr:col>
      <xdr:colOff>1522800</xdr:colOff>
      <xdr:row>114</xdr:row>
      <xdr:rowOff>1522800</xdr:rowOff>
    </xdr:to>
    <xdr:pic>
      <xdr:nvPicPr>
        <xdr:cNvPr id="377" name="그림 376">
          <a:extLst>
            <a:ext uri="{FF2B5EF4-FFF2-40B4-BE49-F238E27FC236}">
              <a16:creationId xmlns:a16="http://schemas.microsoft.com/office/drawing/2014/main" id="{00000000-0008-0000-0400-000079010000}"/>
            </a:ext>
          </a:extLst>
        </xdr:cNvPr>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4191000" y="217170000"/>
          <a:ext cx="1522800" cy="1522800"/>
        </a:xfrm>
        <a:prstGeom prst="rect">
          <a:avLst/>
        </a:prstGeom>
      </xdr:spPr>
    </xdr:pic>
    <xdr:clientData/>
  </xdr:twoCellAnchor>
  <xdr:twoCellAnchor editAs="oneCell">
    <xdr:from>
      <xdr:col>2</xdr:col>
      <xdr:colOff>0</xdr:colOff>
      <xdr:row>118</xdr:row>
      <xdr:rowOff>0</xdr:rowOff>
    </xdr:from>
    <xdr:to>
      <xdr:col>2</xdr:col>
      <xdr:colOff>1522800</xdr:colOff>
      <xdr:row>118</xdr:row>
      <xdr:rowOff>1522800</xdr:rowOff>
    </xdr:to>
    <xdr:pic>
      <xdr:nvPicPr>
        <xdr:cNvPr id="379" name="그림 378">
          <a:extLst>
            <a:ext uri="{FF2B5EF4-FFF2-40B4-BE49-F238E27FC236}">
              <a16:creationId xmlns:a16="http://schemas.microsoft.com/office/drawing/2014/main" id="{00000000-0008-0000-0400-00007B010000}"/>
            </a:ext>
          </a:extLst>
        </xdr:cNvPr>
        <xdr:cNvPicPr>
          <a:picLocks noChangeAspect="1"/>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4191000" y="224790000"/>
          <a:ext cx="1522800" cy="1522800"/>
        </a:xfrm>
        <a:prstGeom prst="rect">
          <a:avLst/>
        </a:prstGeom>
      </xdr:spPr>
    </xdr:pic>
    <xdr:clientData/>
  </xdr:twoCellAnchor>
  <xdr:twoCellAnchor editAs="oneCell">
    <xdr:from>
      <xdr:col>2</xdr:col>
      <xdr:colOff>0</xdr:colOff>
      <xdr:row>120</xdr:row>
      <xdr:rowOff>0</xdr:rowOff>
    </xdr:from>
    <xdr:to>
      <xdr:col>2</xdr:col>
      <xdr:colOff>1522800</xdr:colOff>
      <xdr:row>120</xdr:row>
      <xdr:rowOff>1522800</xdr:rowOff>
    </xdr:to>
    <xdr:pic>
      <xdr:nvPicPr>
        <xdr:cNvPr id="381" name="그림 380">
          <a:extLst>
            <a:ext uri="{FF2B5EF4-FFF2-40B4-BE49-F238E27FC236}">
              <a16:creationId xmlns:a16="http://schemas.microsoft.com/office/drawing/2014/main" id="{00000000-0008-0000-0400-00007D010000}"/>
            </a:ext>
          </a:extLst>
        </xdr:cNvPr>
        <xdr:cNvPicPr>
          <a:picLocks noChangeAspect="1"/>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4191000" y="228600000"/>
          <a:ext cx="1522800" cy="1522800"/>
        </a:xfrm>
        <a:prstGeom prst="rect">
          <a:avLst/>
        </a:prstGeom>
      </xdr:spPr>
    </xdr:pic>
    <xdr:clientData/>
  </xdr:twoCellAnchor>
  <xdr:twoCellAnchor editAs="oneCell">
    <xdr:from>
      <xdr:col>2</xdr:col>
      <xdr:colOff>0</xdr:colOff>
      <xdr:row>117</xdr:row>
      <xdr:rowOff>0</xdr:rowOff>
    </xdr:from>
    <xdr:to>
      <xdr:col>2</xdr:col>
      <xdr:colOff>1522800</xdr:colOff>
      <xdr:row>117</xdr:row>
      <xdr:rowOff>1522800</xdr:rowOff>
    </xdr:to>
    <xdr:pic>
      <xdr:nvPicPr>
        <xdr:cNvPr id="383" name="그림 382">
          <a:extLst>
            <a:ext uri="{FF2B5EF4-FFF2-40B4-BE49-F238E27FC236}">
              <a16:creationId xmlns:a16="http://schemas.microsoft.com/office/drawing/2014/main" id="{00000000-0008-0000-0400-00007F010000}"/>
            </a:ext>
          </a:extLst>
        </xdr:cNvPr>
        <xdr:cNvPicPr>
          <a:picLocks noChangeAspect="1"/>
        </xdr:cNvPicPr>
      </xdr:nvPicPr>
      <xdr:blipFill>
        <a:blip xmlns:r="http://schemas.openxmlformats.org/officeDocument/2006/relationships" r:embed="rId142">
          <a:extLst>
            <a:ext uri="{28A0092B-C50C-407E-A947-70E740481C1C}">
              <a14:useLocalDpi xmlns:a14="http://schemas.microsoft.com/office/drawing/2010/main" val="0"/>
            </a:ext>
          </a:extLst>
        </a:blip>
        <a:stretch>
          <a:fillRect/>
        </a:stretch>
      </xdr:blipFill>
      <xdr:spPr>
        <a:xfrm>
          <a:off x="4191000" y="222885000"/>
          <a:ext cx="1522800" cy="1522800"/>
        </a:xfrm>
        <a:prstGeom prst="rect">
          <a:avLst/>
        </a:prstGeom>
      </xdr:spPr>
    </xdr:pic>
    <xdr:clientData/>
  </xdr:twoCellAnchor>
  <xdr:twoCellAnchor editAs="oneCell">
    <xdr:from>
      <xdr:col>2</xdr:col>
      <xdr:colOff>0</xdr:colOff>
      <xdr:row>110</xdr:row>
      <xdr:rowOff>0</xdr:rowOff>
    </xdr:from>
    <xdr:to>
      <xdr:col>2</xdr:col>
      <xdr:colOff>1522800</xdr:colOff>
      <xdr:row>110</xdr:row>
      <xdr:rowOff>1522800</xdr:rowOff>
    </xdr:to>
    <xdr:pic>
      <xdr:nvPicPr>
        <xdr:cNvPr id="385" name="그림 384">
          <a:extLst>
            <a:ext uri="{FF2B5EF4-FFF2-40B4-BE49-F238E27FC236}">
              <a16:creationId xmlns:a16="http://schemas.microsoft.com/office/drawing/2014/main" id="{00000000-0008-0000-0400-000081010000}"/>
            </a:ext>
          </a:extLst>
        </xdr:cNvPr>
        <xdr:cNvPicPr>
          <a:picLocks noChangeAspect="1"/>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4191000" y="209550000"/>
          <a:ext cx="1522800" cy="1522800"/>
        </a:xfrm>
        <a:prstGeom prst="rect">
          <a:avLst/>
        </a:prstGeom>
      </xdr:spPr>
    </xdr:pic>
    <xdr:clientData/>
  </xdr:twoCellAnchor>
  <xdr:twoCellAnchor editAs="oneCell">
    <xdr:from>
      <xdr:col>2</xdr:col>
      <xdr:colOff>0</xdr:colOff>
      <xdr:row>154</xdr:row>
      <xdr:rowOff>0</xdr:rowOff>
    </xdr:from>
    <xdr:to>
      <xdr:col>2</xdr:col>
      <xdr:colOff>1522800</xdr:colOff>
      <xdr:row>154</xdr:row>
      <xdr:rowOff>1522800</xdr:rowOff>
    </xdr:to>
    <xdr:pic>
      <xdr:nvPicPr>
        <xdr:cNvPr id="386" name="그림 385">
          <a:extLst>
            <a:ext uri="{FF2B5EF4-FFF2-40B4-BE49-F238E27FC236}">
              <a16:creationId xmlns:a16="http://schemas.microsoft.com/office/drawing/2014/main" id="{00000000-0008-0000-0400-000082010000}"/>
            </a:ext>
          </a:extLst>
        </xdr:cNvPr>
        <xdr:cNvPicPr>
          <a:picLocks noChangeAspect="1"/>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4191000" y="293370000"/>
          <a:ext cx="1522800" cy="1522800"/>
        </a:xfrm>
        <a:prstGeom prst="rect">
          <a:avLst/>
        </a:prstGeom>
      </xdr:spPr>
    </xdr:pic>
    <xdr:clientData/>
  </xdr:twoCellAnchor>
  <xdr:twoCellAnchor editAs="oneCell">
    <xdr:from>
      <xdr:col>2</xdr:col>
      <xdr:colOff>0</xdr:colOff>
      <xdr:row>153</xdr:row>
      <xdr:rowOff>0</xdr:rowOff>
    </xdr:from>
    <xdr:to>
      <xdr:col>2</xdr:col>
      <xdr:colOff>1522800</xdr:colOff>
      <xdr:row>153</xdr:row>
      <xdr:rowOff>1522800</xdr:rowOff>
    </xdr:to>
    <xdr:pic>
      <xdr:nvPicPr>
        <xdr:cNvPr id="387" name="그림 386">
          <a:extLst>
            <a:ext uri="{FF2B5EF4-FFF2-40B4-BE49-F238E27FC236}">
              <a16:creationId xmlns:a16="http://schemas.microsoft.com/office/drawing/2014/main" id="{00000000-0008-0000-0400-000083010000}"/>
            </a:ext>
          </a:extLst>
        </xdr:cNvPr>
        <xdr:cNvPicPr>
          <a:picLocks noChangeAspect="1"/>
        </xdr:cNvPicPr>
      </xdr:nvPicPr>
      <xdr:blipFill>
        <a:blip xmlns:r="http://schemas.openxmlformats.org/officeDocument/2006/relationships" r:embed="rId145">
          <a:extLst>
            <a:ext uri="{28A0092B-C50C-407E-A947-70E740481C1C}">
              <a14:useLocalDpi xmlns:a14="http://schemas.microsoft.com/office/drawing/2010/main" val="0"/>
            </a:ext>
          </a:extLst>
        </a:blip>
        <a:stretch>
          <a:fillRect/>
        </a:stretch>
      </xdr:blipFill>
      <xdr:spPr>
        <a:xfrm>
          <a:off x="4191000" y="291465000"/>
          <a:ext cx="1522800" cy="1522800"/>
        </a:xfrm>
        <a:prstGeom prst="rect">
          <a:avLst/>
        </a:prstGeom>
      </xdr:spPr>
    </xdr:pic>
    <xdr:clientData/>
  </xdr:twoCellAnchor>
  <xdr:twoCellAnchor editAs="oneCell">
    <xdr:from>
      <xdr:col>2</xdr:col>
      <xdr:colOff>16238</xdr:colOff>
      <xdr:row>139</xdr:row>
      <xdr:rowOff>25147</xdr:rowOff>
    </xdr:from>
    <xdr:to>
      <xdr:col>2</xdr:col>
      <xdr:colOff>1539038</xdr:colOff>
      <xdr:row>140</xdr:row>
      <xdr:rowOff>6629</xdr:rowOff>
    </xdr:to>
    <xdr:pic>
      <xdr:nvPicPr>
        <xdr:cNvPr id="388" name="그림 387">
          <a:extLst>
            <a:ext uri="{FF2B5EF4-FFF2-40B4-BE49-F238E27FC236}">
              <a16:creationId xmlns:a16="http://schemas.microsoft.com/office/drawing/2014/main" id="{00000000-0008-0000-0400-000084010000}"/>
            </a:ext>
          </a:extLst>
        </xdr:cNvPr>
        <xdr:cNvPicPr>
          <a:picLocks noChangeAspect="1"/>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4207238" y="264820147"/>
          <a:ext cx="1522800" cy="1522800"/>
        </a:xfrm>
        <a:prstGeom prst="rect">
          <a:avLst/>
        </a:prstGeom>
      </xdr:spPr>
    </xdr:pic>
    <xdr:clientData/>
  </xdr:twoCellAnchor>
  <xdr:twoCellAnchor editAs="oneCell">
    <xdr:from>
      <xdr:col>2</xdr:col>
      <xdr:colOff>0</xdr:colOff>
      <xdr:row>140</xdr:row>
      <xdr:rowOff>0</xdr:rowOff>
    </xdr:from>
    <xdr:to>
      <xdr:col>2</xdr:col>
      <xdr:colOff>1522800</xdr:colOff>
      <xdr:row>140</xdr:row>
      <xdr:rowOff>1522800</xdr:rowOff>
    </xdr:to>
    <xdr:pic>
      <xdr:nvPicPr>
        <xdr:cNvPr id="389" name="그림 388">
          <a:extLst>
            <a:ext uri="{FF2B5EF4-FFF2-40B4-BE49-F238E27FC236}">
              <a16:creationId xmlns:a16="http://schemas.microsoft.com/office/drawing/2014/main" id="{00000000-0008-0000-0400-000085010000}"/>
            </a:ext>
          </a:extLst>
        </xdr:cNvPr>
        <xdr:cNvPicPr>
          <a:picLocks noChangeAspect="1"/>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4191000" y="266700000"/>
          <a:ext cx="1522800" cy="1522800"/>
        </a:xfrm>
        <a:prstGeom prst="rect">
          <a:avLst/>
        </a:prstGeom>
      </xdr:spPr>
    </xdr:pic>
    <xdr:clientData/>
  </xdr:twoCellAnchor>
  <xdr:twoCellAnchor editAs="oneCell">
    <xdr:from>
      <xdr:col>2</xdr:col>
      <xdr:colOff>0</xdr:colOff>
      <xdr:row>28</xdr:row>
      <xdr:rowOff>0</xdr:rowOff>
    </xdr:from>
    <xdr:to>
      <xdr:col>2</xdr:col>
      <xdr:colOff>1522800</xdr:colOff>
      <xdr:row>28</xdr:row>
      <xdr:rowOff>1522800</xdr:rowOff>
    </xdr:to>
    <xdr:pic>
      <xdr:nvPicPr>
        <xdr:cNvPr id="390" name="그림 389">
          <a:extLst>
            <a:ext uri="{FF2B5EF4-FFF2-40B4-BE49-F238E27FC236}">
              <a16:creationId xmlns:a16="http://schemas.microsoft.com/office/drawing/2014/main" id="{00000000-0008-0000-0400-00008601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4191000" y="53340000"/>
          <a:ext cx="1522800" cy="1522800"/>
        </a:xfrm>
        <a:prstGeom prst="rect">
          <a:avLst/>
        </a:prstGeom>
      </xdr:spPr>
    </xdr:pic>
    <xdr:clientData/>
  </xdr:twoCellAnchor>
  <xdr:twoCellAnchor editAs="oneCell">
    <xdr:from>
      <xdr:col>2</xdr:col>
      <xdr:colOff>21536</xdr:colOff>
      <xdr:row>35</xdr:row>
      <xdr:rowOff>1804</xdr:rowOff>
    </xdr:from>
    <xdr:to>
      <xdr:col>2</xdr:col>
      <xdr:colOff>1544336</xdr:colOff>
      <xdr:row>35</xdr:row>
      <xdr:rowOff>1524604</xdr:rowOff>
    </xdr:to>
    <xdr:pic>
      <xdr:nvPicPr>
        <xdr:cNvPr id="391" name="그림 390">
          <a:extLst>
            <a:ext uri="{FF2B5EF4-FFF2-40B4-BE49-F238E27FC236}">
              <a16:creationId xmlns:a16="http://schemas.microsoft.com/office/drawing/2014/main" id="{00000000-0008-0000-0400-000087010000}"/>
            </a:ext>
          </a:extLst>
        </xdr:cNvPr>
        <xdr:cNvPicPr>
          <a:picLocks noChangeAspect="1"/>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4212536" y="66676804"/>
          <a:ext cx="1522800" cy="1522800"/>
        </a:xfrm>
        <a:prstGeom prst="rect">
          <a:avLst/>
        </a:prstGeom>
      </xdr:spPr>
    </xdr:pic>
    <xdr:clientData/>
  </xdr:twoCellAnchor>
  <xdr:twoCellAnchor editAs="oneCell">
    <xdr:from>
      <xdr:col>2</xdr:col>
      <xdr:colOff>7229</xdr:colOff>
      <xdr:row>59</xdr:row>
      <xdr:rowOff>1900961</xdr:rowOff>
    </xdr:from>
    <xdr:to>
      <xdr:col>2</xdr:col>
      <xdr:colOff>1530029</xdr:colOff>
      <xdr:row>60</xdr:row>
      <xdr:rowOff>1520493</xdr:rowOff>
    </xdr:to>
    <xdr:pic>
      <xdr:nvPicPr>
        <xdr:cNvPr id="392" name="그림 391">
          <a:extLst>
            <a:ext uri="{FF2B5EF4-FFF2-40B4-BE49-F238E27FC236}">
              <a16:creationId xmlns:a16="http://schemas.microsoft.com/office/drawing/2014/main" id="{00000000-0008-0000-0400-000088010000}"/>
            </a:ext>
          </a:extLst>
        </xdr:cNvPr>
        <xdr:cNvPicPr>
          <a:picLocks noChangeAspect="1"/>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4198229" y="114295961"/>
          <a:ext cx="1522800" cy="1522800"/>
        </a:xfrm>
        <a:prstGeom prst="rect">
          <a:avLst/>
        </a:prstGeom>
      </xdr:spPr>
    </xdr:pic>
    <xdr:clientData/>
  </xdr:twoCellAnchor>
  <xdr:twoCellAnchor editAs="oneCell">
    <xdr:from>
      <xdr:col>2</xdr:col>
      <xdr:colOff>11196</xdr:colOff>
      <xdr:row>99</xdr:row>
      <xdr:rowOff>1898201</xdr:rowOff>
    </xdr:from>
    <xdr:to>
      <xdr:col>2</xdr:col>
      <xdr:colOff>1533996</xdr:colOff>
      <xdr:row>100</xdr:row>
      <xdr:rowOff>1527258</xdr:rowOff>
    </xdr:to>
    <xdr:pic>
      <xdr:nvPicPr>
        <xdr:cNvPr id="393" name="그림 392">
          <a:extLst>
            <a:ext uri="{FF2B5EF4-FFF2-40B4-BE49-F238E27FC236}">
              <a16:creationId xmlns:a16="http://schemas.microsoft.com/office/drawing/2014/main" id="{00000000-0008-0000-0400-000089010000}"/>
            </a:ext>
          </a:extLst>
        </xdr:cNvPr>
        <xdr:cNvPicPr>
          <a:picLocks noChangeAspect="1"/>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4202196" y="190493201"/>
          <a:ext cx="1522800" cy="1522800"/>
        </a:xfrm>
        <a:prstGeom prst="rect">
          <a:avLst/>
        </a:prstGeom>
      </xdr:spPr>
    </xdr:pic>
    <xdr:clientData/>
  </xdr:twoCellAnchor>
  <xdr:twoCellAnchor editAs="oneCell">
    <xdr:from>
      <xdr:col>2</xdr:col>
      <xdr:colOff>8883</xdr:colOff>
      <xdr:row>100</xdr:row>
      <xdr:rowOff>1898132</xdr:rowOff>
    </xdr:from>
    <xdr:to>
      <xdr:col>2</xdr:col>
      <xdr:colOff>1531683</xdr:colOff>
      <xdr:row>101</xdr:row>
      <xdr:rowOff>1527189</xdr:rowOff>
    </xdr:to>
    <xdr:pic>
      <xdr:nvPicPr>
        <xdr:cNvPr id="394" name="그림 393">
          <a:extLst>
            <a:ext uri="{FF2B5EF4-FFF2-40B4-BE49-F238E27FC236}">
              <a16:creationId xmlns:a16="http://schemas.microsoft.com/office/drawing/2014/main" id="{00000000-0008-0000-0400-00008A010000}"/>
            </a:ext>
          </a:extLst>
        </xdr:cNvPr>
        <xdr:cNvPicPr>
          <a:picLocks noChangeAspect="1"/>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4199883" y="192398132"/>
          <a:ext cx="1522800" cy="1522800"/>
        </a:xfrm>
        <a:prstGeom prst="rect">
          <a:avLst/>
        </a:prstGeom>
      </xdr:spPr>
    </xdr:pic>
    <xdr:clientData/>
  </xdr:twoCellAnchor>
  <xdr:twoCellAnchor editAs="oneCell">
    <xdr:from>
      <xdr:col>2</xdr:col>
      <xdr:colOff>6570</xdr:colOff>
      <xdr:row>101</xdr:row>
      <xdr:rowOff>1898063</xdr:rowOff>
    </xdr:from>
    <xdr:to>
      <xdr:col>2</xdr:col>
      <xdr:colOff>1529370</xdr:colOff>
      <xdr:row>102</xdr:row>
      <xdr:rowOff>1527119</xdr:rowOff>
    </xdr:to>
    <xdr:pic>
      <xdr:nvPicPr>
        <xdr:cNvPr id="395" name="그림 394">
          <a:extLst>
            <a:ext uri="{FF2B5EF4-FFF2-40B4-BE49-F238E27FC236}">
              <a16:creationId xmlns:a16="http://schemas.microsoft.com/office/drawing/2014/main" id="{00000000-0008-0000-0400-00008B010000}"/>
            </a:ext>
          </a:extLst>
        </xdr:cNvPr>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4197570" y="194303063"/>
          <a:ext cx="1522800" cy="1522800"/>
        </a:xfrm>
        <a:prstGeom prst="rect">
          <a:avLst/>
        </a:prstGeom>
      </xdr:spPr>
    </xdr:pic>
    <xdr:clientData/>
  </xdr:twoCellAnchor>
  <xdr:twoCellAnchor editAs="oneCell">
    <xdr:from>
      <xdr:col>2</xdr:col>
      <xdr:colOff>0</xdr:colOff>
      <xdr:row>115</xdr:row>
      <xdr:rowOff>0</xdr:rowOff>
    </xdr:from>
    <xdr:to>
      <xdr:col>2</xdr:col>
      <xdr:colOff>1522800</xdr:colOff>
      <xdr:row>115</xdr:row>
      <xdr:rowOff>1522800</xdr:rowOff>
    </xdr:to>
    <xdr:pic>
      <xdr:nvPicPr>
        <xdr:cNvPr id="396" name="그림 395">
          <a:extLst>
            <a:ext uri="{FF2B5EF4-FFF2-40B4-BE49-F238E27FC236}">
              <a16:creationId xmlns:a16="http://schemas.microsoft.com/office/drawing/2014/main" id="{00000000-0008-0000-0400-00008C01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4191000" y="219075000"/>
          <a:ext cx="1522800" cy="1522800"/>
        </a:xfrm>
        <a:prstGeom prst="rect">
          <a:avLst/>
        </a:prstGeom>
      </xdr:spPr>
    </xdr:pic>
    <xdr:clientData/>
  </xdr:twoCellAnchor>
  <xdr:twoCellAnchor editAs="oneCell">
    <xdr:from>
      <xdr:col>2</xdr:col>
      <xdr:colOff>0</xdr:colOff>
      <xdr:row>151</xdr:row>
      <xdr:rowOff>0</xdr:rowOff>
    </xdr:from>
    <xdr:to>
      <xdr:col>2</xdr:col>
      <xdr:colOff>1522800</xdr:colOff>
      <xdr:row>151</xdr:row>
      <xdr:rowOff>1522800</xdr:rowOff>
    </xdr:to>
    <xdr:pic>
      <xdr:nvPicPr>
        <xdr:cNvPr id="402" name="그림 401">
          <a:extLst>
            <a:ext uri="{FF2B5EF4-FFF2-40B4-BE49-F238E27FC236}">
              <a16:creationId xmlns:a16="http://schemas.microsoft.com/office/drawing/2014/main" id="{00000000-0008-0000-0400-000092010000}"/>
            </a:ext>
          </a:extLst>
        </xdr:cNvPr>
        <xdr:cNvPicPr>
          <a:picLocks noChangeAspect="1"/>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4191000" y="287655000"/>
          <a:ext cx="1522800" cy="1522800"/>
        </a:xfrm>
        <a:prstGeom prst="rect">
          <a:avLst/>
        </a:prstGeom>
      </xdr:spPr>
    </xdr:pic>
    <xdr:clientData/>
  </xdr:twoCellAnchor>
  <xdr:twoCellAnchor editAs="oneCell">
    <xdr:from>
      <xdr:col>2</xdr:col>
      <xdr:colOff>1200</xdr:colOff>
      <xdr:row>41</xdr:row>
      <xdr:rowOff>0</xdr:rowOff>
    </xdr:from>
    <xdr:to>
      <xdr:col>2</xdr:col>
      <xdr:colOff>1524000</xdr:colOff>
      <xdr:row>41</xdr:row>
      <xdr:rowOff>1522800</xdr:rowOff>
    </xdr:to>
    <xdr:pic>
      <xdr:nvPicPr>
        <xdr:cNvPr id="403" name="그림 402">
          <a:extLst>
            <a:ext uri="{FF2B5EF4-FFF2-40B4-BE49-F238E27FC236}">
              <a16:creationId xmlns:a16="http://schemas.microsoft.com/office/drawing/2014/main" id="{00000000-0008-0000-0400-000093010000}"/>
            </a:ext>
          </a:extLst>
        </xdr:cNvPr>
        <xdr:cNvPicPr>
          <a:picLocks noChangeAspect="1"/>
        </xdr:cNvPicPr>
      </xdr:nvPicPr>
      <xdr:blipFill>
        <a:blip xmlns:r="http://schemas.openxmlformats.org/officeDocument/2006/relationships" r:embed="rId154">
          <a:extLst>
            <a:ext uri="{28A0092B-C50C-407E-A947-70E740481C1C}">
              <a14:useLocalDpi xmlns:a14="http://schemas.microsoft.com/office/drawing/2010/main" val="0"/>
            </a:ext>
          </a:extLst>
        </a:blip>
        <a:stretch>
          <a:fillRect/>
        </a:stretch>
      </xdr:blipFill>
      <xdr:spPr>
        <a:xfrm>
          <a:off x="4192200" y="78105000"/>
          <a:ext cx="1522800" cy="1522800"/>
        </a:xfrm>
        <a:prstGeom prst="rect">
          <a:avLst/>
        </a:prstGeom>
      </xdr:spPr>
    </xdr:pic>
    <xdr:clientData/>
  </xdr:twoCellAnchor>
  <xdr:twoCellAnchor editAs="oneCell">
    <xdr:from>
      <xdr:col>2</xdr:col>
      <xdr:colOff>21536</xdr:colOff>
      <xdr:row>4</xdr:row>
      <xdr:rowOff>4787</xdr:rowOff>
    </xdr:from>
    <xdr:to>
      <xdr:col>2</xdr:col>
      <xdr:colOff>1544336</xdr:colOff>
      <xdr:row>4</xdr:row>
      <xdr:rowOff>1527587</xdr:rowOff>
    </xdr:to>
    <xdr:pic>
      <xdr:nvPicPr>
        <xdr:cNvPr id="443" name="그림 442">
          <a:extLst>
            <a:ext uri="{FF2B5EF4-FFF2-40B4-BE49-F238E27FC236}">
              <a16:creationId xmlns:a16="http://schemas.microsoft.com/office/drawing/2014/main" id="{00000000-0008-0000-0400-0000BB010000}"/>
            </a:ext>
          </a:extLst>
        </xdr:cNvPr>
        <xdr:cNvPicPr>
          <a:picLocks noChangeAspect="1"/>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4212536" y="7624787"/>
          <a:ext cx="1522800" cy="1522800"/>
        </a:xfrm>
        <a:prstGeom prst="rect">
          <a:avLst/>
        </a:prstGeom>
      </xdr:spPr>
    </xdr:pic>
    <xdr:clientData/>
  </xdr:twoCellAnchor>
  <xdr:twoCellAnchor editAs="oneCell">
    <xdr:from>
      <xdr:col>6</xdr:col>
      <xdr:colOff>0</xdr:colOff>
      <xdr:row>85</xdr:row>
      <xdr:rowOff>0</xdr:rowOff>
    </xdr:from>
    <xdr:to>
      <xdr:col>6</xdr:col>
      <xdr:colOff>1522800</xdr:colOff>
      <xdr:row>85</xdr:row>
      <xdr:rowOff>1522800</xdr:rowOff>
    </xdr:to>
    <xdr:pic>
      <xdr:nvPicPr>
        <xdr:cNvPr id="573" name="그림 572">
          <a:extLst>
            <a:ext uri="{FF2B5EF4-FFF2-40B4-BE49-F238E27FC236}">
              <a16:creationId xmlns:a16="http://schemas.microsoft.com/office/drawing/2014/main" id="{00000000-0008-0000-0400-00003D020000}"/>
            </a:ext>
          </a:extLst>
        </xdr:cNvPr>
        <xdr:cNvPicPr>
          <a:picLocks noChangeAspect="1"/>
        </xdr:cNvPicPr>
      </xdr:nvPicPr>
      <xdr:blipFill>
        <a:blip xmlns:r="http://schemas.openxmlformats.org/officeDocument/2006/relationships" r:embed="rId156">
          <a:extLst>
            <a:ext uri="{28A0092B-C50C-407E-A947-70E740481C1C}">
              <a14:useLocalDpi xmlns:a14="http://schemas.microsoft.com/office/drawing/2010/main" val="0"/>
            </a:ext>
          </a:extLst>
        </a:blip>
        <a:stretch>
          <a:fillRect/>
        </a:stretch>
      </xdr:blipFill>
      <xdr:spPr>
        <a:xfrm>
          <a:off x="12263438" y="161925000"/>
          <a:ext cx="1522800" cy="1522800"/>
        </a:xfrm>
        <a:prstGeom prst="rect">
          <a:avLst/>
        </a:prstGeom>
      </xdr:spPr>
    </xdr:pic>
    <xdr:clientData/>
  </xdr:twoCellAnchor>
  <xdr:twoCellAnchor editAs="oneCell">
    <xdr:from>
      <xdr:col>4</xdr:col>
      <xdr:colOff>0</xdr:colOff>
      <xdr:row>85</xdr:row>
      <xdr:rowOff>0</xdr:rowOff>
    </xdr:from>
    <xdr:to>
      <xdr:col>4</xdr:col>
      <xdr:colOff>1522800</xdr:colOff>
      <xdr:row>85</xdr:row>
      <xdr:rowOff>1522800</xdr:rowOff>
    </xdr:to>
    <xdr:pic>
      <xdr:nvPicPr>
        <xdr:cNvPr id="574" name="그림 573">
          <a:extLst>
            <a:ext uri="{FF2B5EF4-FFF2-40B4-BE49-F238E27FC236}">
              <a16:creationId xmlns:a16="http://schemas.microsoft.com/office/drawing/2014/main" id="{00000000-0008-0000-0400-00003E020000}"/>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tretch>
          <a:fillRect/>
        </a:stretch>
      </xdr:blipFill>
      <xdr:spPr>
        <a:xfrm>
          <a:off x="8072438" y="161925000"/>
          <a:ext cx="1522800" cy="1522800"/>
        </a:xfrm>
        <a:prstGeom prst="rect">
          <a:avLst/>
        </a:prstGeom>
      </xdr:spPr>
    </xdr:pic>
    <xdr:clientData/>
  </xdr:twoCellAnchor>
  <xdr:twoCellAnchor editAs="oneCell">
    <xdr:from>
      <xdr:col>7</xdr:col>
      <xdr:colOff>0</xdr:colOff>
      <xdr:row>85</xdr:row>
      <xdr:rowOff>0</xdr:rowOff>
    </xdr:from>
    <xdr:to>
      <xdr:col>7</xdr:col>
      <xdr:colOff>1522800</xdr:colOff>
      <xdr:row>85</xdr:row>
      <xdr:rowOff>1522800</xdr:rowOff>
    </xdr:to>
    <xdr:pic>
      <xdr:nvPicPr>
        <xdr:cNvPr id="575" name="그림 574">
          <a:extLst>
            <a:ext uri="{FF2B5EF4-FFF2-40B4-BE49-F238E27FC236}">
              <a16:creationId xmlns:a16="http://schemas.microsoft.com/office/drawing/2014/main" id="{00000000-0008-0000-0400-00003F02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tretch>
          <a:fillRect/>
        </a:stretch>
      </xdr:blipFill>
      <xdr:spPr>
        <a:xfrm>
          <a:off x="14358938" y="161925000"/>
          <a:ext cx="1522800" cy="1522800"/>
        </a:xfrm>
        <a:prstGeom prst="rect">
          <a:avLst/>
        </a:prstGeom>
      </xdr:spPr>
    </xdr:pic>
    <xdr:clientData/>
  </xdr:twoCellAnchor>
  <xdr:twoCellAnchor editAs="oneCell">
    <xdr:from>
      <xdr:col>5</xdr:col>
      <xdr:colOff>0</xdr:colOff>
      <xdr:row>85</xdr:row>
      <xdr:rowOff>0</xdr:rowOff>
    </xdr:from>
    <xdr:to>
      <xdr:col>5</xdr:col>
      <xdr:colOff>1522800</xdr:colOff>
      <xdr:row>85</xdr:row>
      <xdr:rowOff>1522800</xdr:rowOff>
    </xdr:to>
    <xdr:pic>
      <xdr:nvPicPr>
        <xdr:cNvPr id="576" name="그림 575">
          <a:extLst>
            <a:ext uri="{FF2B5EF4-FFF2-40B4-BE49-F238E27FC236}">
              <a16:creationId xmlns:a16="http://schemas.microsoft.com/office/drawing/2014/main" id="{00000000-0008-0000-0400-000040020000}"/>
            </a:ext>
          </a:extLst>
        </xdr:cNvPr>
        <xdr:cNvPicPr>
          <a:picLocks noChangeAspect="1"/>
        </xdr:cNvPicPr>
      </xdr:nvPicPr>
      <xdr:blipFill>
        <a:blip xmlns:r="http://schemas.openxmlformats.org/officeDocument/2006/relationships" r:embed="rId159">
          <a:extLst>
            <a:ext uri="{28A0092B-C50C-407E-A947-70E740481C1C}">
              <a14:useLocalDpi xmlns:a14="http://schemas.microsoft.com/office/drawing/2010/main" val="0"/>
            </a:ext>
          </a:extLst>
        </a:blip>
        <a:stretch>
          <a:fillRect/>
        </a:stretch>
      </xdr:blipFill>
      <xdr:spPr>
        <a:xfrm>
          <a:off x="10167938" y="161925000"/>
          <a:ext cx="1522800" cy="1522800"/>
        </a:xfrm>
        <a:prstGeom prst="rect">
          <a:avLst/>
        </a:prstGeom>
      </xdr:spPr>
    </xdr:pic>
    <xdr:clientData/>
  </xdr:twoCellAnchor>
  <xdr:twoCellAnchor editAs="oneCell">
    <xdr:from>
      <xdr:col>6</xdr:col>
      <xdr:colOff>0</xdr:colOff>
      <xdr:row>84</xdr:row>
      <xdr:rowOff>0</xdr:rowOff>
    </xdr:from>
    <xdr:to>
      <xdr:col>6</xdr:col>
      <xdr:colOff>1522800</xdr:colOff>
      <xdr:row>84</xdr:row>
      <xdr:rowOff>1522800</xdr:rowOff>
    </xdr:to>
    <xdr:pic>
      <xdr:nvPicPr>
        <xdr:cNvPr id="581" name="그림 580">
          <a:extLst>
            <a:ext uri="{FF2B5EF4-FFF2-40B4-BE49-F238E27FC236}">
              <a16:creationId xmlns:a16="http://schemas.microsoft.com/office/drawing/2014/main" id="{00000000-0008-0000-0400-000045020000}"/>
            </a:ext>
          </a:extLst>
        </xdr:cNvPr>
        <xdr:cNvPicPr>
          <a:picLocks noChangeAspect="1"/>
        </xdr:cNvPicPr>
      </xdr:nvPicPr>
      <xdr:blipFill>
        <a:blip xmlns:r="http://schemas.openxmlformats.org/officeDocument/2006/relationships" r:embed="rId160">
          <a:extLst>
            <a:ext uri="{28A0092B-C50C-407E-A947-70E740481C1C}">
              <a14:useLocalDpi xmlns:a14="http://schemas.microsoft.com/office/drawing/2010/main" val="0"/>
            </a:ext>
          </a:extLst>
        </a:blip>
        <a:stretch>
          <a:fillRect/>
        </a:stretch>
      </xdr:blipFill>
      <xdr:spPr>
        <a:xfrm>
          <a:off x="12263438" y="160020000"/>
          <a:ext cx="1522800" cy="1522800"/>
        </a:xfrm>
        <a:prstGeom prst="rect">
          <a:avLst/>
        </a:prstGeom>
      </xdr:spPr>
    </xdr:pic>
    <xdr:clientData/>
  </xdr:twoCellAnchor>
  <xdr:twoCellAnchor editAs="oneCell">
    <xdr:from>
      <xdr:col>4</xdr:col>
      <xdr:colOff>0</xdr:colOff>
      <xdr:row>84</xdr:row>
      <xdr:rowOff>0</xdr:rowOff>
    </xdr:from>
    <xdr:to>
      <xdr:col>4</xdr:col>
      <xdr:colOff>1522800</xdr:colOff>
      <xdr:row>84</xdr:row>
      <xdr:rowOff>1522800</xdr:rowOff>
    </xdr:to>
    <xdr:pic>
      <xdr:nvPicPr>
        <xdr:cNvPr id="582" name="그림 581">
          <a:extLst>
            <a:ext uri="{FF2B5EF4-FFF2-40B4-BE49-F238E27FC236}">
              <a16:creationId xmlns:a16="http://schemas.microsoft.com/office/drawing/2014/main" id="{00000000-0008-0000-0400-000046020000}"/>
            </a:ext>
          </a:extLst>
        </xdr:cNvPr>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8072438" y="160020000"/>
          <a:ext cx="1522800" cy="1522800"/>
        </a:xfrm>
        <a:prstGeom prst="rect">
          <a:avLst/>
        </a:prstGeom>
      </xdr:spPr>
    </xdr:pic>
    <xdr:clientData/>
  </xdr:twoCellAnchor>
  <xdr:twoCellAnchor editAs="oneCell">
    <xdr:from>
      <xdr:col>7</xdr:col>
      <xdr:colOff>0</xdr:colOff>
      <xdr:row>84</xdr:row>
      <xdr:rowOff>0</xdr:rowOff>
    </xdr:from>
    <xdr:to>
      <xdr:col>7</xdr:col>
      <xdr:colOff>1522800</xdr:colOff>
      <xdr:row>84</xdr:row>
      <xdr:rowOff>1522800</xdr:rowOff>
    </xdr:to>
    <xdr:pic>
      <xdr:nvPicPr>
        <xdr:cNvPr id="583" name="그림 582">
          <a:extLst>
            <a:ext uri="{FF2B5EF4-FFF2-40B4-BE49-F238E27FC236}">
              <a16:creationId xmlns:a16="http://schemas.microsoft.com/office/drawing/2014/main" id="{00000000-0008-0000-0400-000047020000}"/>
            </a:ext>
          </a:extLst>
        </xdr:cNvPr>
        <xdr:cNvPicPr>
          <a:picLocks noChangeAspect="1"/>
        </xdr:cNvPicPr>
      </xdr:nvPicPr>
      <xdr:blipFill>
        <a:blip xmlns:r="http://schemas.openxmlformats.org/officeDocument/2006/relationships" r:embed="rId162">
          <a:extLst>
            <a:ext uri="{28A0092B-C50C-407E-A947-70E740481C1C}">
              <a14:useLocalDpi xmlns:a14="http://schemas.microsoft.com/office/drawing/2010/main" val="0"/>
            </a:ext>
          </a:extLst>
        </a:blip>
        <a:stretch>
          <a:fillRect/>
        </a:stretch>
      </xdr:blipFill>
      <xdr:spPr>
        <a:xfrm>
          <a:off x="14358938" y="160020000"/>
          <a:ext cx="1522800" cy="1522800"/>
        </a:xfrm>
        <a:prstGeom prst="rect">
          <a:avLst/>
        </a:prstGeom>
      </xdr:spPr>
    </xdr:pic>
    <xdr:clientData/>
  </xdr:twoCellAnchor>
  <xdr:twoCellAnchor editAs="oneCell">
    <xdr:from>
      <xdr:col>5</xdr:col>
      <xdr:colOff>0</xdr:colOff>
      <xdr:row>84</xdr:row>
      <xdr:rowOff>0</xdr:rowOff>
    </xdr:from>
    <xdr:to>
      <xdr:col>5</xdr:col>
      <xdr:colOff>1522800</xdr:colOff>
      <xdr:row>84</xdr:row>
      <xdr:rowOff>1522800</xdr:rowOff>
    </xdr:to>
    <xdr:pic>
      <xdr:nvPicPr>
        <xdr:cNvPr id="584" name="그림 583">
          <a:extLst>
            <a:ext uri="{FF2B5EF4-FFF2-40B4-BE49-F238E27FC236}">
              <a16:creationId xmlns:a16="http://schemas.microsoft.com/office/drawing/2014/main" id="{00000000-0008-0000-0400-000048020000}"/>
            </a:ext>
          </a:extLst>
        </xdr:cNvPr>
        <xdr:cNvPicPr>
          <a:picLocks noChangeAspect="1"/>
        </xdr:cNvPicPr>
      </xdr:nvPicPr>
      <xdr:blipFill>
        <a:blip xmlns:r="http://schemas.openxmlformats.org/officeDocument/2006/relationships" r:embed="rId163">
          <a:extLst>
            <a:ext uri="{28A0092B-C50C-407E-A947-70E740481C1C}">
              <a14:useLocalDpi xmlns:a14="http://schemas.microsoft.com/office/drawing/2010/main" val="0"/>
            </a:ext>
          </a:extLst>
        </a:blip>
        <a:stretch>
          <a:fillRect/>
        </a:stretch>
      </xdr:blipFill>
      <xdr:spPr>
        <a:xfrm>
          <a:off x="10167938" y="160020000"/>
          <a:ext cx="1522800" cy="1522800"/>
        </a:xfrm>
        <a:prstGeom prst="rect">
          <a:avLst/>
        </a:prstGeom>
      </xdr:spPr>
    </xdr:pic>
    <xdr:clientData/>
  </xdr:twoCellAnchor>
  <xdr:twoCellAnchor editAs="oneCell">
    <xdr:from>
      <xdr:col>5</xdr:col>
      <xdr:colOff>0</xdr:colOff>
      <xdr:row>79</xdr:row>
      <xdr:rowOff>0</xdr:rowOff>
    </xdr:from>
    <xdr:to>
      <xdr:col>5</xdr:col>
      <xdr:colOff>1522800</xdr:colOff>
      <xdr:row>79</xdr:row>
      <xdr:rowOff>1522800</xdr:rowOff>
    </xdr:to>
    <xdr:pic>
      <xdr:nvPicPr>
        <xdr:cNvPr id="585" name="그림 584">
          <a:extLst>
            <a:ext uri="{FF2B5EF4-FFF2-40B4-BE49-F238E27FC236}">
              <a16:creationId xmlns:a16="http://schemas.microsoft.com/office/drawing/2014/main" id="{00000000-0008-0000-0400-000049020000}"/>
            </a:ext>
          </a:extLst>
        </xdr:cNvPr>
        <xdr:cNvPicPr>
          <a:picLocks noChangeAspect="1"/>
        </xdr:cNvPicPr>
      </xdr:nvPicPr>
      <xdr:blipFill>
        <a:blip xmlns:r="http://schemas.openxmlformats.org/officeDocument/2006/relationships" r:embed="rId164">
          <a:extLst>
            <a:ext uri="{28A0092B-C50C-407E-A947-70E740481C1C}">
              <a14:useLocalDpi xmlns:a14="http://schemas.microsoft.com/office/drawing/2010/main" val="0"/>
            </a:ext>
          </a:extLst>
        </a:blip>
        <a:stretch>
          <a:fillRect/>
        </a:stretch>
      </xdr:blipFill>
      <xdr:spPr>
        <a:xfrm>
          <a:off x="10167938" y="150495000"/>
          <a:ext cx="1522800" cy="1522800"/>
        </a:xfrm>
        <a:prstGeom prst="rect">
          <a:avLst/>
        </a:prstGeom>
      </xdr:spPr>
    </xdr:pic>
    <xdr:clientData/>
  </xdr:twoCellAnchor>
  <xdr:twoCellAnchor editAs="oneCell">
    <xdr:from>
      <xdr:col>4</xdr:col>
      <xdr:colOff>0</xdr:colOff>
      <xdr:row>79</xdr:row>
      <xdr:rowOff>0</xdr:rowOff>
    </xdr:from>
    <xdr:to>
      <xdr:col>4</xdr:col>
      <xdr:colOff>1522800</xdr:colOff>
      <xdr:row>79</xdr:row>
      <xdr:rowOff>1522800</xdr:rowOff>
    </xdr:to>
    <xdr:pic>
      <xdr:nvPicPr>
        <xdr:cNvPr id="586" name="그림 585">
          <a:extLst>
            <a:ext uri="{FF2B5EF4-FFF2-40B4-BE49-F238E27FC236}">
              <a16:creationId xmlns:a16="http://schemas.microsoft.com/office/drawing/2014/main" id="{00000000-0008-0000-0400-00004A020000}"/>
            </a:ext>
          </a:extLst>
        </xdr:cNvPr>
        <xdr:cNvPicPr>
          <a:picLocks noChangeAspect="1"/>
        </xdr:cNvPicPr>
      </xdr:nvPicPr>
      <xdr:blipFill>
        <a:blip xmlns:r="http://schemas.openxmlformats.org/officeDocument/2006/relationships" r:embed="rId165">
          <a:extLst>
            <a:ext uri="{28A0092B-C50C-407E-A947-70E740481C1C}">
              <a14:useLocalDpi xmlns:a14="http://schemas.microsoft.com/office/drawing/2010/main" val="0"/>
            </a:ext>
          </a:extLst>
        </a:blip>
        <a:stretch>
          <a:fillRect/>
        </a:stretch>
      </xdr:blipFill>
      <xdr:spPr>
        <a:xfrm>
          <a:off x="8072438" y="150495000"/>
          <a:ext cx="1522800" cy="1522800"/>
        </a:xfrm>
        <a:prstGeom prst="rect">
          <a:avLst/>
        </a:prstGeom>
      </xdr:spPr>
    </xdr:pic>
    <xdr:clientData/>
  </xdr:twoCellAnchor>
  <xdr:twoCellAnchor editAs="oneCell">
    <xdr:from>
      <xdr:col>6</xdr:col>
      <xdr:colOff>0</xdr:colOff>
      <xdr:row>79</xdr:row>
      <xdr:rowOff>0</xdr:rowOff>
    </xdr:from>
    <xdr:to>
      <xdr:col>6</xdr:col>
      <xdr:colOff>1522800</xdr:colOff>
      <xdr:row>79</xdr:row>
      <xdr:rowOff>1522800</xdr:rowOff>
    </xdr:to>
    <xdr:pic>
      <xdr:nvPicPr>
        <xdr:cNvPr id="587" name="그림 586">
          <a:extLst>
            <a:ext uri="{FF2B5EF4-FFF2-40B4-BE49-F238E27FC236}">
              <a16:creationId xmlns:a16="http://schemas.microsoft.com/office/drawing/2014/main" id="{00000000-0008-0000-0400-00004B020000}"/>
            </a:ext>
          </a:extLst>
        </xdr:cNvPr>
        <xdr:cNvPicPr>
          <a:picLocks noChangeAspect="1"/>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2263438" y="150495000"/>
          <a:ext cx="1522800" cy="1522800"/>
        </a:xfrm>
        <a:prstGeom prst="rect">
          <a:avLst/>
        </a:prstGeom>
      </xdr:spPr>
    </xdr:pic>
    <xdr:clientData/>
  </xdr:twoCellAnchor>
  <xdr:twoCellAnchor editAs="oneCell">
    <xdr:from>
      <xdr:col>7</xdr:col>
      <xdr:colOff>0</xdr:colOff>
      <xdr:row>79</xdr:row>
      <xdr:rowOff>0</xdr:rowOff>
    </xdr:from>
    <xdr:to>
      <xdr:col>7</xdr:col>
      <xdr:colOff>1522800</xdr:colOff>
      <xdr:row>79</xdr:row>
      <xdr:rowOff>1522800</xdr:rowOff>
    </xdr:to>
    <xdr:pic>
      <xdr:nvPicPr>
        <xdr:cNvPr id="588" name="그림 587">
          <a:extLst>
            <a:ext uri="{FF2B5EF4-FFF2-40B4-BE49-F238E27FC236}">
              <a16:creationId xmlns:a16="http://schemas.microsoft.com/office/drawing/2014/main" id="{00000000-0008-0000-0400-00004C020000}"/>
            </a:ext>
          </a:extLst>
        </xdr:cNvPr>
        <xdr:cNvPicPr>
          <a:picLocks noChangeAspect="1"/>
        </xdr:cNvPicPr>
      </xdr:nvPicPr>
      <xdr:blipFill>
        <a:blip xmlns:r="http://schemas.openxmlformats.org/officeDocument/2006/relationships" r:embed="rId167">
          <a:extLst>
            <a:ext uri="{28A0092B-C50C-407E-A947-70E740481C1C}">
              <a14:useLocalDpi xmlns:a14="http://schemas.microsoft.com/office/drawing/2010/main" val="0"/>
            </a:ext>
          </a:extLst>
        </a:blip>
        <a:stretch>
          <a:fillRect/>
        </a:stretch>
      </xdr:blipFill>
      <xdr:spPr>
        <a:xfrm>
          <a:off x="14358938" y="150495000"/>
          <a:ext cx="1522800" cy="1522800"/>
        </a:xfrm>
        <a:prstGeom prst="rect">
          <a:avLst/>
        </a:prstGeom>
      </xdr:spPr>
    </xdr:pic>
    <xdr:clientData/>
  </xdr:twoCellAnchor>
  <xdr:twoCellAnchor>
    <xdr:from>
      <xdr:col>6</xdr:col>
      <xdr:colOff>0</xdr:colOff>
      <xdr:row>81</xdr:row>
      <xdr:rowOff>0</xdr:rowOff>
    </xdr:from>
    <xdr:to>
      <xdr:col>6</xdr:col>
      <xdr:colOff>1522800</xdr:colOff>
      <xdr:row>81</xdr:row>
      <xdr:rowOff>1522800</xdr:rowOff>
    </xdr:to>
    <xdr:pic>
      <xdr:nvPicPr>
        <xdr:cNvPr id="648" name="그림 647">
          <a:extLst>
            <a:ext uri="{FF2B5EF4-FFF2-40B4-BE49-F238E27FC236}">
              <a16:creationId xmlns:a16="http://schemas.microsoft.com/office/drawing/2014/main" id="{00000000-0008-0000-0400-000088020000}"/>
            </a:ext>
          </a:extLst>
        </xdr:cNvPr>
        <xdr:cNvPicPr>
          <a:picLocks noChangeAspect="1"/>
        </xdr:cNvPicPr>
      </xdr:nvPicPr>
      <xdr:blipFill>
        <a:blip xmlns:r="http://schemas.openxmlformats.org/officeDocument/2006/relationships" r:embed="rId168">
          <a:extLst>
            <a:ext uri="{28A0092B-C50C-407E-A947-70E740481C1C}">
              <a14:useLocalDpi xmlns:a14="http://schemas.microsoft.com/office/drawing/2010/main" val="0"/>
            </a:ext>
          </a:extLst>
        </a:blip>
        <a:stretch>
          <a:fillRect/>
        </a:stretch>
      </xdr:blipFill>
      <xdr:spPr>
        <a:xfrm>
          <a:off x="12263438" y="154305000"/>
          <a:ext cx="1522800" cy="1522800"/>
        </a:xfrm>
        <a:prstGeom prst="rect">
          <a:avLst/>
        </a:prstGeom>
      </xdr:spPr>
    </xdr:pic>
    <xdr:clientData/>
  </xdr:twoCellAnchor>
  <xdr:twoCellAnchor>
    <xdr:from>
      <xdr:col>4</xdr:col>
      <xdr:colOff>0</xdr:colOff>
      <xdr:row>81</xdr:row>
      <xdr:rowOff>0</xdr:rowOff>
    </xdr:from>
    <xdr:to>
      <xdr:col>4</xdr:col>
      <xdr:colOff>1522800</xdr:colOff>
      <xdr:row>81</xdr:row>
      <xdr:rowOff>1522800</xdr:rowOff>
    </xdr:to>
    <xdr:pic>
      <xdr:nvPicPr>
        <xdr:cNvPr id="649" name="그림 648">
          <a:extLst>
            <a:ext uri="{FF2B5EF4-FFF2-40B4-BE49-F238E27FC236}">
              <a16:creationId xmlns:a16="http://schemas.microsoft.com/office/drawing/2014/main" id="{00000000-0008-0000-0400-000089020000}"/>
            </a:ext>
          </a:extLst>
        </xdr:cNvPr>
        <xdr:cNvPicPr>
          <a:picLocks noChangeAspect="1"/>
        </xdr:cNvPicPr>
      </xdr:nvPicPr>
      <xdr:blipFill>
        <a:blip xmlns:r="http://schemas.openxmlformats.org/officeDocument/2006/relationships" r:embed="rId169">
          <a:extLst>
            <a:ext uri="{28A0092B-C50C-407E-A947-70E740481C1C}">
              <a14:useLocalDpi xmlns:a14="http://schemas.microsoft.com/office/drawing/2010/main" val="0"/>
            </a:ext>
          </a:extLst>
        </a:blip>
        <a:stretch>
          <a:fillRect/>
        </a:stretch>
      </xdr:blipFill>
      <xdr:spPr>
        <a:xfrm>
          <a:off x="8072438" y="154305000"/>
          <a:ext cx="1522800" cy="1522800"/>
        </a:xfrm>
        <a:prstGeom prst="rect">
          <a:avLst/>
        </a:prstGeom>
      </xdr:spPr>
    </xdr:pic>
    <xdr:clientData/>
  </xdr:twoCellAnchor>
  <xdr:twoCellAnchor>
    <xdr:from>
      <xdr:col>7</xdr:col>
      <xdr:colOff>0</xdr:colOff>
      <xdr:row>81</xdr:row>
      <xdr:rowOff>0</xdr:rowOff>
    </xdr:from>
    <xdr:to>
      <xdr:col>7</xdr:col>
      <xdr:colOff>1522800</xdr:colOff>
      <xdr:row>81</xdr:row>
      <xdr:rowOff>1522800</xdr:rowOff>
    </xdr:to>
    <xdr:pic>
      <xdr:nvPicPr>
        <xdr:cNvPr id="650" name="그림 649">
          <a:extLst>
            <a:ext uri="{FF2B5EF4-FFF2-40B4-BE49-F238E27FC236}">
              <a16:creationId xmlns:a16="http://schemas.microsoft.com/office/drawing/2014/main" id="{00000000-0008-0000-0400-00008A020000}"/>
            </a:ext>
          </a:extLst>
        </xdr:cNvPr>
        <xdr:cNvPicPr>
          <a:picLocks noChangeAspect="1"/>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14358938" y="154305000"/>
          <a:ext cx="1522800" cy="1522800"/>
        </a:xfrm>
        <a:prstGeom prst="rect">
          <a:avLst/>
        </a:prstGeom>
      </xdr:spPr>
    </xdr:pic>
    <xdr:clientData/>
  </xdr:twoCellAnchor>
  <xdr:twoCellAnchor>
    <xdr:from>
      <xdr:col>5</xdr:col>
      <xdr:colOff>0</xdr:colOff>
      <xdr:row>81</xdr:row>
      <xdr:rowOff>0</xdr:rowOff>
    </xdr:from>
    <xdr:to>
      <xdr:col>5</xdr:col>
      <xdr:colOff>1522800</xdr:colOff>
      <xdr:row>81</xdr:row>
      <xdr:rowOff>1522800</xdr:rowOff>
    </xdr:to>
    <xdr:pic>
      <xdr:nvPicPr>
        <xdr:cNvPr id="651" name="그림 650">
          <a:extLst>
            <a:ext uri="{FF2B5EF4-FFF2-40B4-BE49-F238E27FC236}">
              <a16:creationId xmlns:a16="http://schemas.microsoft.com/office/drawing/2014/main" id="{00000000-0008-0000-0400-00008B020000}"/>
            </a:ext>
          </a:extLst>
        </xdr:cNvPr>
        <xdr:cNvPicPr>
          <a:picLocks noChangeAspect="1"/>
        </xdr:cNvPicPr>
      </xdr:nvPicPr>
      <xdr:blipFill>
        <a:blip xmlns:r="http://schemas.openxmlformats.org/officeDocument/2006/relationships" r:embed="rId171">
          <a:extLst>
            <a:ext uri="{28A0092B-C50C-407E-A947-70E740481C1C}">
              <a14:useLocalDpi xmlns:a14="http://schemas.microsoft.com/office/drawing/2010/main" val="0"/>
            </a:ext>
          </a:extLst>
        </a:blip>
        <a:stretch>
          <a:fillRect/>
        </a:stretch>
      </xdr:blipFill>
      <xdr:spPr>
        <a:xfrm>
          <a:off x="10167938" y="154305000"/>
          <a:ext cx="1522800" cy="1522800"/>
        </a:xfrm>
        <a:prstGeom prst="rect">
          <a:avLst/>
        </a:prstGeom>
      </xdr:spPr>
    </xdr:pic>
    <xdr:clientData/>
  </xdr:twoCellAnchor>
  <xdr:twoCellAnchor>
    <xdr:from>
      <xdr:col>6</xdr:col>
      <xdr:colOff>0</xdr:colOff>
      <xdr:row>83</xdr:row>
      <xdr:rowOff>0</xdr:rowOff>
    </xdr:from>
    <xdr:to>
      <xdr:col>6</xdr:col>
      <xdr:colOff>1522800</xdr:colOff>
      <xdr:row>83</xdr:row>
      <xdr:rowOff>1522800</xdr:rowOff>
    </xdr:to>
    <xdr:pic>
      <xdr:nvPicPr>
        <xdr:cNvPr id="653" name="그림 652">
          <a:extLst>
            <a:ext uri="{FF2B5EF4-FFF2-40B4-BE49-F238E27FC236}">
              <a16:creationId xmlns:a16="http://schemas.microsoft.com/office/drawing/2014/main" id="{00000000-0008-0000-0400-00008D020000}"/>
            </a:ext>
          </a:extLst>
        </xdr:cNvPr>
        <xdr:cNvPicPr>
          <a:picLocks noChangeAspect="1"/>
        </xdr:cNvPicPr>
      </xdr:nvPicPr>
      <xdr:blipFill>
        <a:blip xmlns:r="http://schemas.openxmlformats.org/officeDocument/2006/relationships" r:embed="rId172">
          <a:extLst>
            <a:ext uri="{28A0092B-C50C-407E-A947-70E740481C1C}">
              <a14:useLocalDpi xmlns:a14="http://schemas.microsoft.com/office/drawing/2010/main" val="0"/>
            </a:ext>
          </a:extLst>
        </a:blip>
        <a:stretch>
          <a:fillRect/>
        </a:stretch>
      </xdr:blipFill>
      <xdr:spPr>
        <a:xfrm>
          <a:off x="12263438" y="158115000"/>
          <a:ext cx="1522800" cy="1522800"/>
        </a:xfrm>
        <a:prstGeom prst="rect">
          <a:avLst/>
        </a:prstGeom>
      </xdr:spPr>
    </xdr:pic>
    <xdr:clientData/>
  </xdr:twoCellAnchor>
  <xdr:twoCellAnchor>
    <xdr:from>
      <xdr:col>4</xdr:col>
      <xdr:colOff>0</xdr:colOff>
      <xdr:row>83</xdr:row>
      <xdr:rowOff>0</xdr:rowOff>
    </xdr:from>
    <xdr:to>
      <xdr:col>4</xdr:col>
      <xdr:colOff>1522800</xdr:colOff>
      <xdr:row>83</xdr:row>
      <xdr:rowOff>1522800</xdr:rowOff>
    </xdr:to>
    <xdr:pic>
      <xdr:nvPicPr>
        <xdr:cNvPr id="654" name="그림 653">
          <a:extLst>
            <a:ext uri="{FF2B5EF4-FFF2-40B4-BE49-F238E27FC236}">
              <a16:creationId xmlns:a16="http://schemas.microsoft.com/office/drawing/2014/main" id="{00000000-0008-0000-0400-00008E020000}"/>
            </a:ext>
          </a:extLst>
        </xdr:cNvPr>
        <xdr:cNvPicPr>
          <a:picLocks noChangeAspect="1"/>
        </xdr:cNvPicPr>
      </xdr:nvPicPr>
      <xdr:blipFill>
        <a:blip xmlns:r="http://schemas.openxmlformats.org/officeDocument/2006/relationships" r:embed="rId173">
          <a:extLst>
            <a:ext uri="{28A0092B-C50C-407E-A947-70E740481C1C}">
              <a14:useLocalDpi xmlns:a14="http://schemas.microsoft.com/office/drawing/2010/main" val="0"/>
            </a:ext>
          </a:extLst>
        </a:blip>
        <a:stretch>
          <a:fillRect/>
        </a:stretch>
      </xdr:blipFill>
      <xdr:spPr>
        <a:xfrm>
          <a:off x="8072438" y="158115000"/>
          <a:ext cx="1522800" cy="1522800"/>
        </a:xfrm>
        <a:prstGeom prst="rect">
          <a:avLst/>
        </a:prstGeom>
      </xdr:spPr>
    </xdr:pic>
    <xdr:clientData/>
  </xdr:twoCellAnchor>
  <xdr:twoCellAnchor>
    <xdr:from>
      <xdr:col>7</xdr:col>
      <xdr:colOff>0</xdr:colOff>
      <xdr:row>83</xdr:row>
      <xdr:rowOff>0</xdr:rowOff>
    </xdr:from>
    <xdr:to>
      <xdr:col>7</xdr:col>
      <xdr:colOff>1522800</xdr:colOff>
      <xdr:row>83</xdr:row>
      <xdr:rowOff>1522800</xdr:rowOff>
    </xdr:to>
    <xdr:pic>
      <xdr:nvPicPr>
        <xdr:cNvPr id="655" name="그림 654">
          <a:extLst>
            <a:ext uri="{FF2B5EF4-FFF2-40B4-BE49-F238E27FC236}">
              <a16:creationId xmlns:a16="http://schemas.microsoft.com/office/drawing/2014/main" id="{00000000-0008-0000-0400-00008F020000}"/>
            </a:ext>
          </a:extLst>
        </xdr:cNvPr>
        <xdr:cNvPicPr>
          <a:picLocks noChangeAspect="1"/>
        </xdr:cNvPicPr>
      </xdr:nvPicPr>
      <xdr:blipFill>
        <a:blip xmlns:r="http://schemas.openxmlformats.org/officeDocument/2006/relationships" r:embed="rId174">
          <a:extLst>
            <a:ext uri="{28A0092B-C50C-407E-A947-70E740481C1C}">
              <a14:useLocalDpi xmlns:a14="http://schemas.microsoft.com/office/drawing/2010/main" val="0"/>
            </a:ext>
          </a:extLst>
        </a:blip>
        <a:stretch>
          <a:fillRect/>
        </a:stretch>
      </xdr:blipFill>
      <xdr:spPr>
        <a:xfrm>
          <a:off x="14358938" y="158115000"/>
          <a:ext cx="1522800" cy="1522800"/>
        </a:xfrm>
        <a:prstGeom prst="rect">
          <a:avLst/>
        </a:prstGeom>
      </xdr:spPr>
    </xdr:pic>
    <xdr:clientData/>
  </xdr:twoCellAnchor>
  <xdr:twoCellAnchor>
    <xdr:from>
      <xdr:col>5</xdr:col>
      <xdr:colOff>0</xdr:colOff>
      <xdr:row>83</xdr:row>
      <xdr:rowOff>0</xdr:rowOff>
    </xdr:from>
    <xdr:to>
      <xdr:col>5</xdr:col>
      <xdr:colOff>1522800</xdr:colOff>
      <xdr:row>83</xdr:row>
      <xdr:rowOff>1522800</xdr:rowOff>
    </xdr:to>
    <xdr:pic>
      <xdr:nvPicPr>
        <xdr:cNvPr id="656" name="그림 655">
          <a:extLst>
            <a:ext uri="{FF2B5EF4-FFF2-40B4-BE49-F238E27FC236}">
              <a16:creationId xmlns:a16="http://schemas.microsoft.com/office/drawing/2014/main" id="{00000000-0008-0000-0400-000090020000}"/>
            </a:ext>
          </a:extLst>
        </xdr:cNvPr>
        <xdr:cNvPicPr>
          <a:picLocks noChangeAspect="1"/>
        </xdr:cNvPicPr>
      </xdr:nvPicPr>
      <xdr:blipFill>
        <a:blip xmlns:r="http://schemas.openxmlformats.org/officeDocument/2006/relationships" r:embed="rId175">
          <a:extLst>
            <a:ext uri="{28A0092B-C50C-407E-A947-70E740481C1C}">
              <a14:useLocalDpi xmlns:a14="http://schemas.microsoft.com/office/drawing/2010/main" val="0"/>
            </a:ext>
          </a:extLst>
        </a:blip>
        <a:stretch>
          <a:fillRect/>
        </a:stretch>
      </xdr:blipFill>
      <xdr:spPr>
        <a:xfrm>
          <a:off x="10167938" y="158115000"/>
          <a:ext cx="1522800" cy="1522800"/>
        </a:xfrm>
        <a:prstGeom prst="rect">
          <a:avLst/>
        </a:prstGeom>
      </xdr:spPr>
    </xdr:pic>
    <xdr:clientData/>
  </xdr:twoCellAnchor>
  <xdr:twoCellAnchor>
    <xdr:from>
      <xdr:col>6</xdr:col>
      <xdr:colOff>0</xdr:colOff>
      <xdr:row>88</xdr:row>
      <xdr:rowOff>0</xdr:rowOff>
    </xdr:from>
    <xdr:to>
      <xdr:col>6</xdr:col>
      <xdr:colOff>1522800</xdr:colOff>
      <xdr:row>88</xdr:row>
      <xdr:rowOff>1522800</xdr:rowOff>
    </xdr:to>
    <xdr:pic>
      <xdr:nvPicPr>
        <xdr:cNvPr id="658" name="그림 657">
          <a:extLst>
            <a:ext uri="{FF2B5EF4-FFF2-40B4-BE49-F238E27FC236}">
              <a16:creationId xmlns:a16="http://schemas.microsoft.com/office/drawing/2014/main" id="{00000000-0008-0000-0400-000092020000}"/>
            </a:ext>
          </a:extLst>
        </xdr:cNvPr>
        <xdr:cNvPicPr>
          <a:picLocks noChangeAspect="1"/>
        </xdr:cNvPicPr>
      </xdr:nvPicPr>
      <xdr:blipFill>
        <a:blip xmlns:r="http://schemas.openxmlformats.org/officeDocument/2006/relationships" r:embed="rId176">
          <a:extLst>
            <a:ext uri="{28A0092B-C50C-407E-A947-70E740481C1C}">
              <a14:useLocalDpi xmlns:a14="http://schemas.microsoft.com/office/drawing/2010/main" val="0"/>
            </a:ext>
          </a:extLst>
        </a:blip>
        <a:stretch>
          <a:fillRect/>
        </a:stretch>
      </xdr:blipFill>
      <xdr:spPr>
        <a:xfrm>
          <a:off x="12263438" y="167640000"/>
          <a:ext cx="1522800" cy="1522800"/>
        </a:xfrm>
        <a:prstGeom prst="rect">
          <a:avLst/>
        </a:prstGeom>
      </xdr:spPr>
    </xdr:pic>
    <xdr:clientData/>
  </xdr:twoCellAnchor>
  <xdr:twoCellAnchor>
    <xdr:from>
      <xdr:col>4</xdr:col>
      <xdr:colOff>0</xdr:colOff>
      <xdr:row>88</xdr:row>
      <xdr:rowOff>0</xdr:rowOff>
    </xdr:from>
    <xdr:to>
      <xdr:col>4</xdr:col>
      <xdr:colOff>1522800</xdr:colOff>
      <xdr:row>88</xdr:row>
      <xdr:rowOff>1522800</xdr:rowOff>
    </xdr:to>
    <xdr:pic>
      <xdr:nvPicPr>
        <xdr:cNvPr id="659" name="그림 658">
          <a:extLst>
            <a:ext uri="{FF2B5EF4-FFF2-40B4-BE49-F238E27FC236}">
              <a16:creationId xmlns:a16="http://schemas.microsoft.com/office/drawing/2014/main" id="{00000000-0008-0000-0400-000093020000}"/>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Lst>
        </a:blip>
        <a:stretch>
          <a:fillRect/>
        </a:stretch>
      </xdr:blipFill>
      <xdr:spPr>
        <a:xfrm>
          <a:off x="8072438" y="167640000"/>
          <a:ext cx="1522800" cy="1522800"/>
        </a:xfrm>
        <a:prstGeom prst="rect">
          <a:avLst/>
        </a:prstGeom>
      </xdr:spPr>
    </xdr:pic>
    <xdr:clientData/>
  </xdr:twoCellAnchor>
  <xdr:twoCellAnchor>
    <xdr:from>
      <xdr:col>7</xdr:col>
      <xdr:colOff>0</xdr:colOff>
      <xdr:row>88</xdr:row>
      <xdr:rowOff>0</xdr:rowOff>
    </xdr:from>
    <xdr:to>
      <xdr:col>7</xdr:col>
      <xdr:colOff>1522800</xdr:colOff>
      <xdr:row>88</xdr:row>
      <xdr:rowOff>1522800</xdr:rowOff>
    </xdr:to>
    <xdr:pic>
      <xdr:nvPicPr>
        <xdr:cNvPr id="660" name="그림 659">
          <a:extLst>
            <a:ext uri="{FF2B5EF4-FFF2-40B4-BE49-F238E27FC236}">
              <a16:creationId xmlns:a16="http://schemas.microsoft.com/office/drawing/2014/main" id="{00000000-0008-0000-0400-000094020000}"/>
            </a:ext>
          </a:extLst>
        </xdr:cNvPr>
        <xdr:cNvPicPr>
          <a:picLocks noChangeAspect="1"/>
        </xdr:cNvPicPr>
      </xdr:nvPicPr>
      <xdr:blipFill>
        <a:blip xmlns:r="http://schemas.openxmlformats.org/officeDocument/2006/relationships" r:embed="rId178">
          <a:extLst>
            <a:ext uri="{28A0092B-C50C-407E-A947-70E740481C1C}">
              <a14:useLocalDpi xmlns:a14="http://schemas.microsoft.com/office/drawing/2010/main" val="0"/>
            </a:ext>
          </a:extLst>
        </a:blip>
        <a:stretch>
          <a:fillRect/>
        </a:stretch>
      </xdr:blipFill>
      <xdr:spPr>
        <a:xfrm>
          <a:off x="14358938" y="167640000"/>
          <a:ext cx="1522800" cy="1522800"/>
        </a:xfrm>
        <a:prstGeom prst="rect">
          <a:avLst/>
        </a:prstGeom>
      </xdr:spPr>
    </xdr:pic>
    <xdr:clientData/>
  </xdr:twoCellAnchor>
  <xdr:twoCellAnchor>
    <xdr:from>
      <xdr:col>5</xdr:col>
      <xdr:colOff>0</xdr:colOff>
      <xdr:row>88</xdr:row>
      <xdr:rowOff>0</xdr:rowOff>
    </xdr:from>
    <xdr:to>
      <xdr:col>5</xdr:col>
      <xdr:colOff>1522800</xdr:colOff>
      <xdr:row>88</xdr:row>
      <xdr:rowOff>1522800</xdr:rowOff>
    </xdr:to>
    <xdr:pic>
      <xdr:nvPicPr>
        <xdr:cNvPr id="661" name="그림 660">
          <a:extLst>
            <a:ext uri="{FF2B5EF4-FFF2-40B4-BE49-F238E27FC236}">
              <a16:creationId xmlns:a16="http://schemas.microsoft.com/office/drawing/2014/main" id="{00000000-0008-0000-0400-000095020000}"/>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10167938" y="167640000"/>
          <a:ext cx="1522800" cy="1522800"/>
        </a:xfrm>
        <a:prstGeom prst="rect">
          <a:avLst/>
        </a:prstGeom>
      </xdr:spPr>
    </xdr:pic>
    <xdr:clientData/>
  </xdr:twoCellAnchor>
  <xdr:twoCellAnchor>
    <xdr:from>
      <xdr:col>7</xdr:col>
      <xdr:colOff>0</xdr:colOff>
      <xdr:row>86</xdr:row>
      <xdr:rowOff>0</xdr:rowOff>
    </xdr:from>
    <xdr:to>
      <xdr:col>7</xdr:col>
      <xdr:colOff>1522800</xdr:colOff>
      <xdr:row>86</xdr:row>
      <xdr:rowOff>1522800</xdr:rowOff>
    </xdr:to>
    <xdr:pic>
      <xdr:nvPicPr>
        <xdr:cNvPr id="665" name="그림 664">
          <a:extLst>
            <a:ext uri="{FF2B5EF4-FFF2-40B4-BE49-F238E27FC236}">
              <a16:creationId xmlns:a16="http://schemas.microsoft.com/office/drawing/2014/main" id="{00000000-0008-0000-0400-000099020000}"/>
            </a:ext>
          </a:extLst>
        </xdr:cNvPr>
        <xdr:cNvPicPr>
          <a:picLocks noChangeAspect="1"/>
        </xdr:cNvPicPr>
      </xdr:nvPicPr>
      <xdr:blipFill>
        <a:blip xmlns:r="http://schemas.openxmlformats.org/officeDocument/2006/relationships" r:embed="rId180">
          <a:extLst>
            <a:ext uri="{28A0092B-C50C-407E-A947-70E740481C1C}">
              <a14:useLocalDpi xmlns:a14="http://schemas.microsoft.com/office/drawing/2010/main" val="0"/>
            </a:ext>
          </a:extLst>
        </a:blip>
        <a:stretch>
          <a:fillRect/>
        </a:stretch>
      </xdr:blipFill>
      <xdr:spPr>
        <a:xfrm>
          <a:off x="14358938" y="163830000"/>
          <a:ext cx="1522800" cy="1522800"/>
        </a:xfrm>
        <a:prstGeom prst="rect">
          <a:avLst/>
        </a:prstGeom>
      </xdr:spPr>
    </xdr:pic>
    <xdr:clientData/>
  </xdr:twoCellAnchor>
  <xdr:twoCellAnchor>
    <xdr:from>
      <xdr:col>5</xdr:col>
      <xdr:colOff>0</xdr:colOff>
      <xdr:row>86</xdr:row>
      <xdr:rowOff>0</xdr:rowOff>
    </xdr:from>
    <xdr:to>
      <xdr:col>5</xdr:col>
      <xdr:colOff>1522800</xdr:colOff>
      <xdr:row>86</xdr:row>
      <xdr:rowOff>1522800</xdr:rowOff>
    </xdr:to>
    <xdr:pic>
      <xdr:nvPicPr>
        <xdr:cNvPr id="666" name="그림 665">
          <a:extLst>
            <a:ext uri="{FF2B5EF4-FFF2-40B4-BE49-F238E27FC236}">
              <a16:creationId xmlns:a16="http://schemas.microsoft.com/office/drawing/2014/main" id="{00000000-0008-0000-0400-00009A020000}"/>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Lst>
        </a:blip>
        <a:stretch>
          <a:fillRect/>
        </a:stretch>
      </xdr:blipFill>
      <xdr:spPr>
        <a:xfrm>
          <a:off x="10167938" y="163830000"/>
          <a:ext cx="1522800" cy="1522800"/>
        </a:xfrm>
        <a:prstGeom prst="rect">
          <a:avLst/>
        </a:prstGeom>
      </xdr:spPr>
    </xdr:pic>
    <xdr:clientData/>
  </xdr:twoCellAnchor>
  <xdr:twoCellAnchor editAs="oneCell">
    <xdr:from>
      <xdr:col>7</xdr:col>
      <xdr:colOff>0</xdr:colOff>
      <xdr:row>120</xdr:row>
      <xdr:rowOff>0</xdr:rowOff>
    </xdr:from>
    <xdr:to>
      <xdr:col>7</xdr:col>
      <xdr:colOff>1522800</xdr:colOff>
      <xdr:row>120</xdr:row>
      <xdr:rowOff>1522800</xdr:rowOff>
    </xdr:to>
    <xdr:pic>
      <xdr:nvPicPr>
        <xdr:cNvPr id="736" name="그림 735">
          <a:extLst>
            <a:ext uri="{FF2B5EF4-FFF2-40B4-BE49-F238E27FC236}">
              <a16:creationId xmlns:a16="http://schemas.microsoft.com/office/drawing/2014/main" id="{00000000-0008-0000-0400-0000E0020000}"/>
            </a:ext>
          </a:extLst>
        </xdr:cNvPr>
        <xdr:cNvPicPr>
          <a:picLocks noChangeAspect="1"/>
        </xdr:cNvPicPr>
      </xdr:nvPicPr>
      <xdr:blipFill>
        <a:blip xmlns:r="http://schemas.openxmlformats.org/officeDocument/2006/relationships" r:embed="rId182">
          <a:extLst>
            <a:ext uri="{28A0092B-C50C-407E-A947-70E740481C1C}">
              <a14:useLocalDpi xmlns:a14="http://schemas.microsoft.com/office/drawing/2010/main" val="0"/>
            </a:ext>
          </a:extLst>
        </a:blip>
        <a:stretch>
          <a:fillRect/>
        </a:stretch>
      </xdr:blipFill>
      <xdr:spPr>
        <a:xfrm>
          <a:off x="14358938" y="228600000"/>
          <a:ext cx="1522800" cy="1522800"/>
        </a:xfrm>
        <a:prstGeom prst="rect">
          <a:avLst/>
        </a:prstGeom>
      </xdr:spPr>
    </xdr:pic>
    <xdr:clientData/>
  </xdr:twoCellAnchor>
  <xdr:twoCellAnchor>
    <xdr:from>
      <xdr:col>6</xdr:col>
      <xdr:colOff>0</xdr:colOff>
      <xdr:row>33</xdr:row>
      <xdr:rowOff>0</xdr:rowOff>
    </xdr:from>
    <xdr:to>
      <xdr:col>6</xdr:col>
      <xdr:colOff>1522800</xdr:colOff>
      <xdr:row>33</xdr:row>
      <xdr:rowOff>1522800</xdr:rowOff>
    </xdr:to>
    <xdr:pic>
      <xdr:nvPicPr>
        <xdr:cNvPr id="1241" name="그림 1240">
          <a:extLst>
            <a:ext uri="{FF2B5EF4-FFF2-40B4-BE49-F238E27FC236}">
              <a16:creationId xmlns:a16="http://schemas.microsoft.com/office/drawing/2014/main" id="{00000000-0008-0000-0400-0000D904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Lst>
        </a:blip>
        <a:stretch>
          <a:fillRect/>
        </a:stretch>
      </xdr:blipFill>
      <xdr:spPr>
        <a:xfrm>
          <a:off x="12001500" y="62865000"/>
          <a:ext cx="1522800" cy="1522800"/>
        </a:xfrm>
        <a:prstGeom prst="rect">
          <a:avLst/>
        </a:prstGeom>
      </xdr:spPr>
    </xdr:pic>
    <xdr:clientData/>
  </xdr:twoCellAnchor>
  <xdr:twoCellAnchor>
    <xdr:from>
      <xdr:col>4</xdr:col>
      <xdr:colOff>0</xdr:colOff>
      <xdr:row>33</xdr:row>
      <xdr:rowOff>0</xdr:rowOff>
    </xdr:from>
    <xdr:to>
      <xdr:col>4</xdr:col>
      <xdr:colOff>1522800</xdr:colOff>
      <xdr:row>33</xdr:row>
      <xdr:rowOff>1522800</xdr:rowOff>
    </xdr:to>
    <xdr:pic>
      <xdr:nvPicPr>
        <xdr:cNvPr id="1242" name="그림 1241">
          <a:extLst>
            <a:ext uri="{FF2B5EF4-FFF2-40B4-BE49-F238E27FC236}">
              <a16:creationId xmlns:a16="http://schemas.microsoft.com/office/drawing/2014/main" id="{00000000-0008-0000-0400-0000DA040000}"/>
            </a:ext>
          </a:extLst>
        </xdr:cNvPr>
        <xdr:cNvPicPr>
          <a:picLocks noChangeAspect="1"/>
        </xdr:cNvPicPr>
      </xdr:nvPicPr>
      <xdr:blipFill>
        <a:blip xmlns:r="http://schemas.openxmlformats.org/officeDocument/2006/relationships" r:embed="rId184">
          <a:extLst>
            <a:ext uri="{28A0092B-C50C-407E-A947-70E740481C1C}">
              <a14:useLocalDpi xmlns:a14="http://schemas.microsoft.com/office/drawing/2010/main" val="0"/>
            </a:ext>
          </a:extLst>
        </a:blip>
        <a:stretch>
          <a:fillRect/>
        </a:stretch>
      </xdr:blipFill>
      <xdr:spPr>
        <a:xfrm>
          <a:off x="7810500" y="62865000"/>
          <a:ext cx="1522800" cy="1522800"/>
        </a:xfrm>
        <a:prstGeom prst="rect">
          <a:avLst/>
        </a:prstGeom>
      </xdr:spPr>
    </xdr:pic>
    <xdr:clientData/>
  </xdr:twoCellAnchor>
  <xdr:twoCellAnchor>
    <xdr:from>
      <xdr:col>7</xdr:col>
      <xdr:colOff>0</xdr:colOff>
      <xdr:row>33</xdr:row>
      <xdr:rowOff>0</xdr:rowOff>
    </xdr:from>
    <xdr:to>
      <xdr:col>7</xdr:col>
      <xdr:colOff>1522800</xdr:colOff>
      <xdr:row>33</xdr:row>
      <xdr:rowOff>1522800</xdr:rowOff>
    </xdr:to>
    <xdr:pic>
      <xdr:nvPicPr>
        <xdr:cNvPr id="1243" name="그림 1242">
          <a:extLst>
            <a:ext uri="{FF2B5EF4-FFF2-40B4-BE49-F238E27FC236}">
              <a16:creationId xmlns:a16="http://schemas.microsoft.com/office/drawing/2014/main" id="{00000000-0008-0000-0400-0000DB040000}"/>
            </a:ext>
          </a:extLst>
        </xdr:cNvPr>
        <xdr:cNvPicPr>
          <a:picLocks noChangeAspect="1"/>
        </xdr:cNvPicPr>
      </xdr:nvPicPr>
      <xdr:blipFill>
        <a:blip xmlns:r="http://schemas.openxmlformats.org/officeDocument/2006/relationships" r:embed="rId185">
          <a:extLst>
            <a:ext uri="{28A0092B-C50C-407E-A947-70E740481C1C}">
              <a14:useLocalDpi xmlns:a14="http://schemas.microsoft.com/office/drawing/2010/main" val="0"/>
            </a:ext>
          </a:extLst>
        </a:blip>
        <a:stretch>
          <a:fillRect/>
        </a:stretch>
      </xdr:blipFill>
      <xdr:spPr>
        <a:xfrm>
          <a:off x="14097000" y="62865000"/>
          <a:ext cx="1522800" cy="1522800"/>
        </a:xfrm>
        <a:prstGeom prst="rect">
          <a:avLst/>
        </a:prstGeom>
      </xdr:spPr>
    </xdr:pic>
    <xdr:clientData/>
  </xdr:twoCellAnchor>
  <xdr:twoCellAnchor>
    <xdr:from>
      <xdr:col>5</xdr:col>
      <xdr:colOff>0</xdr:colOff>
      <xdr:row>33</xdr:row>
      <xdr:rowOff>0</xdr:rowOff>
    </xdr:from>
    <xdr:to>
      <xdr:col>5</xdr:col>
      <xdr:colOff>1522800</xdr:colOff>
      <xdr:row>33</xdr:row>
      <xdr:rowOff>1522800</xdr:rowOff>
    </xdr:to>
    <xdr:pic>
      <xdr:nvPicPr>
        <xdr:cNvPr id="1244" name="그림 1243">
          <a:extLst>
            <a:ext uri="{FF2B5EF4-FFF2-40B4-BE49-F238E27FC236}">
              <a16:creationId xmlns:a16="http://schemas.microsoft.com/office/drawing/2014/main" id="{00000000-0008-0000-0400-0000DC040000}"/>
            </a:ext>
          </a:extLst>
        </xdr:cNvPr>
        <xdr:cNvPicPr>
          <a:picLocks noChangeAspect="1"/>
        </xdr:cNvPicPr>
      </xdr:nvPicPr>
      <xdr:blipFill>
        <a:blip xmlns:r="http://schemas.openxmlformats.org/officeDocument/2006/relationships" r:embed="rId186">
          <a:extLst>
            <a:ext uri="{28A0092B-C50C-407E-A947-70E740481C1C}">
              <a14:useLocalDpi xmlns:a14="http://schemas.microsoft.com/office/drawing/2010/main" val="0"/>
            </a:ext>
          </a:extLst>
        </a:blip>
        <a:stretch>
          <a:fillRect/>
        </a:stretch>
      </xdr:blipFill>
      <xdr:spPr>
        <a:xfrm>
          <a:off x="9906000" y="62865000"/>
          <a:ext cx="1522800" cy="1522800"/>
        </a:xfrm>
        <a:prstGeom prst="rect">
          <a:avLst/>
        </a:prstGeom>
      </xdr:spPr>
    </xdr:pic>
    <xdr:clientData/>
  </xdr:twoCellAnchor>
  <xdr:twoCellAnchor>
    <xdr:from>
      <xdr:col>6</xdr:col>
      <xdr:colOff>0</xdr:colOff>
      <xdr:row>37</xdr:row>
      <xdr:rowOff>0</xdr:rowOff>
    </xdr:from>
    <xdr:to>
      <xdr:col>6</xdr:col>
      <xdr:colOff>1522800</xdr:colOff>
      <xdr:row>37</xdr:row>
      <xdr:rowOff>1522800</xdr:rowOff>
    </xdr:to>
    <xdr:pic>
      <xdr:nvPicPr>
        <xdr:cNvPr id="1246" name="그림 1245">
          <a:extLst>
            <a:ext uri="{FF2B5EF4-FFF2-40B4-BE49-F238E27FC236}">
              <a16:creationId xmlns:a16="http://schemas.microsoft.com/office/drawing/2014/main" id="{00000000-0008-0000-0400-0000DE040000}"/>
            </a:ext>
          </a:extLst>
        </xdr:cNvPr>
        <xdr:cNvPicPr>
          <a:picLocks noChangeAspect="1"/>
        </xdr:cNvPicPr>
      </xdr:nvPicPr>
      <xdr:blipFill>
        <a:blip xmlns:r="http://schemas.openxmlformats.org/officeDocument/2006/relationships" r:embed="rId187">
          <a:extLst>
            <a:ext uri="{28A0092B-C50C-407E-A947-70E740481C1C}">
              <a14:useLocalDpi xmlns:a14="http://schemas.microsoft.com/office/drawing/2010/main" val="0"/>
            </a:ext>
          </a:extLst>
        </a:blip>
        <a:stretch>
          <a:fillRect/>
        </a:stretch>
      </xdr:blipFill>
      <xdr:spPr>
        <a:xfrm>
          <a:off x="12001500" y="70485000"/>
          <a:ext cx="1522800" cy="1522800"/>
        </a:xfrm>
        <a:prstGeom prst="rect">
          <a:avLst/>
        </a:prstGeom>
      </xdr:spPr>
    </xdr:pic>
    <xdr:clientData/>
  </xdr:twoCellAnchor>
  <xdr:twoCellAnchor>
    <xdr:from>
      <xdr:col>4</xdr:col>
      <xdr:colOff>0</xdr:colOff>
      <xdr:row>37</xdr:row>
      <xdr:rowOff>0</xdr:rowOff>
    </xdr:from>
    <xdr:to>
      <xdr:col>4</xdr:col>
      <xdr:colOff>1522800</xdr:colOff>
      <xdr:row>37</xdr:row>
      <xdr:rowOff>1522800</xdr:rowOff>
    </xdr:to>
    <xdr:pic>
      <xdr:nvPicPr>
        <xdr:cNvPr id="1247" name="그림 1246">
          <a:extLst>
            <a:ext uri="{FF2B5EF4-FFF2-40B4-BE49-F238E27FC236}">
              <a16:creationId xmlns:a16="http://schemas.microsoft.com/office/drawing/2014/main" id="{00000000-0008-0000-0400-0000DF040000}"/>
            </a:ext>
          </a:extLst>
        </xdr:cNvPr>
        <xdr:cNvPicPr>
          <a:picLocks noChangeAspect="1"/>
        </xdr:cNvPicPr>
      </xdr:nvPicPr>
      <xdr:blipFill>
        <a:blip xmlns:r="http://schemas.openxmlformats.org/officeDocument/2006/relationships" r:embed="rId188">
          <a:extLst>
            <a:ext uri="{28A0092B-C50C-407E-A947-70E740481C1C}">
              <a14:useLocalDpi xmlns:a14="http://schemas.microsoft.com/office/drawing/2010/main" val="0"/>
            </a:ext>
          </a:extLst>
        </a:blip>
        <a:stretch>
          <a:fillRect/>
        </a:stretch>
      </xdr:blipFill>
      <xdr:spPr>
        <a:xfrm>
          <a:off x="7810500" y="70485000"/>
          <a:ext cx="1522800" cy="1522800"/>
        </a:xfrm>
        <a:prstGeom prst="rect">
          <a:avLst/>
        </a:prstGeom>
      </xdr:spPr>
    </xdr:pic>
    <xdr:clientData/>
  </xdr:twoCellAnchor>
  <xdr:twoCellAnchor>
    <xdr:from>
      <xdr:col>7</xdr:col>
      <xdr:colOff>0</xdr:colOff>
      <xdr:row>37</xdr:row>
      <xdr:rowOff>0</xdr:rowOff>
    </xdr:from>
    <xdr:to>
      <xdr:col>7</xdr:col>
      <xdr:colOff>1522800</xdr:colOff>
      <xdr:row>37</xdr:row>
      <xdr:rowOff>1522800</xdr:rowOff>
    </xdr:to>
    <xdr:pic>
      <xdr:nvPicPr>
        <xdr:cNvPr id="1248" name="그림 1247">
          <a:extLst>
            <a:ext uri="{FF2B5EF4-FFF2-40B4-BE49-F238E27FC236}">
              <a16:creationId xmlns:a16="http://schemas.microsoft.com/office/drawing/2014/main" id="{00000000-0008-0000-0400-0000E0040000}"/>
            </a:ext>
          </a:extLst>
        </xdr:cNvPr>
        <xdr:cNvPicPr>
          <a:picLocks noChangeAspect="1"/>
        </xdr:cNvPicPr>
      </xdr:nvPicPr>
      <xdr:blipFill>
        <a:blip xmlns:r="http://schemas.openxmlformats.org/officeDocument/2006/relationships" r:embed="rId189">
          <a:extLst>
            <a:ext uri="{28A0092B-C50C-407E-A947-70E740481C1C}">
              <a14:useLocalDpi xmlns:a14="http://schemas.microsoft.com/office/drawing/2010/main" val="0"/>
            </a:ext>
          </a:extLst>
        </a:blip>
        <a:stretch>
          <a:fillRect/>
        </a:stretch>
      </xdr:blipFill>
      <xdr:spPr>
        <a:xfrm>
          <a:off x="14097000" y="70485000"/>
          <a:ext cx="1522800" cy="1522800"/>
        </a:xfrm>
        <a:prstGeom prst="rect">
          <a:avLst/>
        </a:prstGeom>
      </xdr:spPr>
    </xdr:pic>
    <xdr:clientData/>
  </xdr:twoCellAnchor>
  <xdr:twoCellAnchor>
    <xdr:from>
      <xdr:col>5</xdr:col>
      <xdr:colOff>0</xdr:colOff>
      <xdr:row>37</xdr:row>
      <xdr:rowOff>0</xdr:rowOff>
    </xdr:from>
    <xdr:to>
      <xdr:col>5</xdr:col>
      <xdr:colOff>1522800</xdr:colOff>
      <xdr:row>37</xdr:row>
      <xdr:rowOff>1522800</xdr:rowOff>
    </xdr:to>
    <xdr:pic>
      <xdr:nvPicPr>
        <xdr:cNvPr id="1249" name="그림 1248">
          <a:extLst>
            <a:ext uri="{FF2B5EF4-FFF2-40B4-BE49-F238E27FC236}">
              <a16:creationId xmlns:a16="http://schemas.microsoft.com/office/drawing/2014/main" id="{00000000-0008-0000-0400-0000E1040000}"/>
            </a:ext>
          </a:extLst>
        </xdr:cNvPr>
        <xdr:cNvPicPr>
          <a:picLocks noChangeAspect="1"/>
        </xdr:cNvPicPr>
      </xdr:nvPicPr>
      <xdr:blipFill>
        <a:blip xmlns:r="http://schemas.openxmlformats.org/officeDocument/2006/relationships" r:embed="rId190">
          <a:extLst>
            <a:ext uri="{28A0092B-C50C-407E-A947-70E740481C1C}">
              <a14:useLocalDpi xmlns:a14="http://schemas.microsoft.com/office/drawing/2010/main" val="0"/>
            </a:ext>
          </a:extLst>
        </a:blip>
        <a:stretch>
          <a:fillRect/>
        </a:stretch>
      </xdr:blipFill>
      <xdr:spPr>
        <a:xfrm>
          <a:off x="9906000" y="70485000"/>
          <a:ext cx="1522800" cy="1522800"/>
        </a:xfrm>
        <a:prstGeom prst="rect">
          <a:avLst/>
        </a:prstGeom>
      </xdr:spPr>
    </xdr:pic>
    <xdr:clientData/>
  </xdr:twoCellAnchor>
  <xdr:twoCellAnchor>
    <xdr:from>
      <xdr:col>6</xdr:col>
      <xdr:colOff>0</xdr:colOff>
      <xdr:row>36</xdr:row>
      <xdr:rowOff>0</xdr:rowOff>
    </xdr:from>
    <xdr:to>
      <xdr:col>6</xdr:col>
      <xdr:colOff>1522800</xdr:colOff>
      <xdr:row>36</xdr:row>
      <xdr:rowOff>1522800</xdr:rowOff>
    </xdr:to>
    <xdr:pic>
      <xdr:nvPicPr>
        <xdr:cNvPr id="1251" name="그림 1250">
          <a:extLst>
            <a:ext uri="{FF2B5EF4-FFF2-40B4-BE49-F238E27FC236}">
              <a16:creationId xmlns:a16="http://schemas.microsoft.com/office/drawing/2014/main" id="{00000000-0008-0000-0400-0000E3040000}"/>
            </a:ext>
          </a:extLst>
        </xdr:cNvPr>
        <xdr:cNvPicPr>
          <a:picLocks noChangeAspect="1"/>
        </xdr:cNvPicPr>
      </xdr:nvPicPr>
      <xdr:blipFill>
        <a:blip xmlns:r="http://schemas.openxmlformats.org/officeDocument/2006/relationships" r:embed="rId191">
          <a:extLst>
            <a:ext uri="{28A0092B-C50C-407E-A947-70E740481C1C}">
              <a14:useLocalDpi xmlns:a14="http://schemas.microsoft.com/office/drawing/2010/main" val="0"/>
            </a:ext>
          </a:extLst>
        </a:blip>
        <a:stretch>
          <a:fillRect/>
        </a:stretch>
      </xdr:blipFill>
      <xdr:spPr>
        <a:xfrm>
          <a:off x="12001500" y="68580000"/>
          <a:ext cx="1522800" cy="1522800"/>
        </a:xfrm>
        <a:prstGeom prst="rect">
          <a:avLst/>
        </a:prstGeom>
      </xdr:spPr>
    </xdr:pic>
    <xdr:clientData/>
  </xdr:twoCellAnchor>
  <xdr:twoCellAnchor>
    <xdr:from>
      <xdr:col>4</xdr:col>
      <xdr:colOff>0</xdr:colOff>
      <xdr:row>36</xdr:row>
      <xdr:rowOff>0</xdr:rowOff>
    </xdr:from>
    <xdr:to>
      <xdr:col>4</xdr:col>
      <xdr:colOff>1522800</xdr:colOff>
      <xdr:row>36</xdr:row>
      <xdr:rowOff>1522800</xdr:rowOff>
    </xdr:to>
    <xdr:pic>
      <xdr:nvPicPr>
        <xdr:cNvPr id="1252" name="그림 1251">
          <a:extLst>
            <a:ext uri="{FF2B5EF4-FFF2-40B4-BE49-F238E27FC236}">
              <a16:creationId xmlns:a16="http://schemas.microsoft.com/office/drawing/2014/main" id="{00000000-0008-0000-0400-0000E404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Lst>
        </a:blip>
        <a:stretch>
          <a:fillRect/>
        </a:stretch>
      </xdr:blipFill>
      <xdr:spPr>
        <a:xfrm>
          <a:off x="7810500" y="68580000"/>
          <a:ext cx="1522800" cy="1522800"/>
        </a:xfrm>
        <a:prstGeom prst="rect">
          <a:avLst/>
        </a:prstGeom>
      </xdr:spPr>
    </xdr:pic>
    <xdr:clientData/>
  </xdr:twoCellAnchor>
  <xdr:twoCellAnchor>
    <xdr:from>
      <xdr:col>7</xdr:col>
      <xdr:colOff>0</xdr:colOff>
      <xdr:row>36</xdr:row>
      <xdr:rowOff>0</xdr:rowOff>
    </xdr:from>
    <xdr:to>
      <xdr:col>7</xdr:col>
      <xdr:colOff>1522800</xdr:colOff>
      <xdr:row>36</xdr:row>
      <xdr:rowOff>1522800</xdr:rowOff>
    </xdr:to>
    <xdr:pic>
      <xdr:nvPicPr>
        <xdr:cNvPr id="1253" name="그림 1252">
          <a:extLst>
            <a:ext uri="{FF2B5EF4-FFF2-40B4-BE49-F238E27FC236}">
              <a16:creationId xmlns:a16="http://schemas.microsoft.com/office/drawing/2014/main" id="{00000000-0008-0000-0400-0000E5040000}"/>
            </a:ext>
          </a:extLst>
        </xdr:cNvPr>
        <xdr:cNvPicPr>
          <a:picLocks noChangeAspect="1"/>
        </xdr:cNvPicPr>
      </xdr:nvPicPr>
      <xdr:blipFill>
        <a:blip xmlns:r="http://schemas.openxmlformats.org/officeDocument/2006/relationships" r:embed="rId193">
          <a:extLst>
            <a:ext uri="{28A0092B-C50C-407E-A947-70E740481C1C}">
              <a14:useLocalDpi xmlns:a14="http://schemas.microsoft.com/office/drawing/2010/main" val="0"/>
            </a:ext>
          </a:extLst>
        </a:blip>
        <a:stretch>
          <a:fillRect/>
        </a:stretch>
      </xdr:blipFill>
      <xdr:spPr>
        <a:xfrm>
          <a:off x="14358938" y="68580000"/>
          <a:ext cx="1522800" cy="1522800"/>
        </a:xfrm>
        <a:prstGeom prst="rect">
          <a:avLst/>
        </a:prstGeom>
      </xdr:spPr>
    </xdr:pic>
    <xdr:clientData/>
  </xdr:twoCellAnchor>
  <xdr:twoCellAnchor>
    <xdr:from>
      <xdr:col>5</xdr:col>
      <xdr:colOff>0</xdr:colOff>
      <xdr:row>36</xdr:row>
      <xdr:rowOff>0</xdr:rowOff>
    </xdr:from>
    <xdr:to>
      <xdr:col>5</xdr:col>
      <xdr:colOff>1522800</xdr:colOff>
      <xdr:row>36</xdr:row>
      <xdr:rowOff>1522800</xdr:rowOff>
    </xdr:to>
    <xdr:pic>
      <xdr:nvPicPr>
        <xdr:cNvPr id="1254" name="그림 1253">
          <a:extLst>
            <a:ext uri="{FF2B5EF4-FFF2-40B4-BE49-F238E27FC236}">
              <a16:creationId xmlns:a16="http://schemas.microsoft.com/office/drawing/2014/main" id="{00000000-0008-0000-0400-0000E604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Lst>
        </a:blip>
        <a:stretch>
          <a:fillRect/>
        </a:stretch>
      </xdr:blipFill>
      <xdr:spPr>
        <a:xfrm>
          <a:off x="9906000" y="68580000"/>
          <a:ext cx="1522800" cy="1522800"/>
        </a:xfrm>
        <a:prstGeom prst="rect">
          <a:avLst/>
        </a:prstGeom>
      </xdr:spPr>
    </xdr:pic>
    <xdr:clientData/>
  </xdr:twoCellAnchor>
  <xdr:twoCellAnchor>
    <xdr:from>
      <xdr:col>6</xdr:col>
      <xdr:colOff>0</xdr:colOff>
      <xdr:row>150</xdr:row>
      <xdr:rowOff>0</xdr:rowOff>
    </xdr:from>
    <xdr:to>
      <xdr:col>6</xdr:col>
      <xdr:colOff>1522800</xdr:colOff>
      <xdr:row>150</xdr:row>
      <xdr:rowOff>1522800</xdr:rowOff>
    </xdr:to>
    <xdr:pic>
      <xdr:nvPicPr>
        <xdr:cNvPr id="724" name="그림 723">
          <a:extLst>
            <a:ext uri="{FF2B5EF4-FFF2-40B4-BE49-F238E27FC236}">
              <a16:creationId xmlns:a16="http://schemas.microsoft.com/office/drawing/2014/main" id="{00000000-0008-0000-0400-0000D4020000}"/>
            </a:ext>
          </a:extLst>
        </xdr:cNvPr>
        <xdr:cNvPicPr>
          <a:picLocks noChangeAspect="1"/>
        </xdr:cNvPicPr>
      </xdr:nvPicPr>
      <xdr:blipFill>
        <a:blip xmlns:r="http://schemas.openxmlformats.org/officeDocument/2006/relationships" r:embed="rId195">
          <a:extLst>
            <a:ext uri="{28A0092B-C50C-407E-A947-70E740481C1C}">
              <a14:useLocalDpi xmlns:a14="http://schemas.microsoft.com/office/drawing/2010/main" val="0"/>
            </a:ext>
          </a:extLst>
        </a:blip>
        <a:stretch>
          <a:fillRect/>
        </a:stretch>
      </xdr:blipFill>
      <xdr:spPr>
        <a:xfrm>
          <a:off x="12263438" y="285750000"/>
          <a:ext cx="1522800" cy="1522800"/>
        </a:xfrm>
        <a:prstGeom prst="rect">
          <a:avLst/>
        </a:prstGeom>
      </xdr:spPr>
    </xdr:pic>
    <xdr:clientData/>
  </xdr:twoCellAnchor>
  <xdr:twoCellAnchor>
    <xdr:from>
      <xdr:col>7</xdr:col>
      <xdr:colOff>0</xdr:colOff>
      <xdr:row>150</xdr:row>
      <xdr:rowOff>0</xdr:rowOff>
    </xdr:from>
    <xdr:to>
      <xdr:col>7</xdr:col>
      <xdr:colOff>1522800</xdr:colOff>
      <xdr:row>150</xdr:row>
      <xdr:rowOff>1522800</xdr:rowOff>
    </xdr:to>
    <xdr:pic>
      <xdr:nvPicPr>
        <xdr:cNvPr id="754" name="그림 753">
          <a:extLst>
            <a:ext uri="{FF2B5EF4-FFF2-40B4-BE49-F238E27FC236}">
              <a16:creationId xmlns:a16="http://schemas.microsoft.com/office/drawing/2014/main" id="{00000000-0008-0000-0400-0000F2020000}"/>
            </a:ext>
          </a:extLst>
        </xdr:cNvPr>
        <xdr:cNvPicPr>
          <a:picLocks noChangeAspect="1"/>
        </xdr:cNvPicPr>
      </xdr:nvPicPr>
      <xdr:blipFill>
        <a:blip xmlns:r="http://schemas.openxmlformats.org/officeDocument/2006/relationships" r:embed="rId196">
          <a:extLst>
            <a:ext uri="{28A0092B-C50C-407E-A947-70E740481C1C}">
              <a14:useLocalDpi xmlns:a14="http://schemas.microsoft.com/office/drawing/2010/main" val="0"/>
            </a:ext>
          </a:extLst>
        </a:blip>
        <a:stretch>
          <a:fillRect/>
        </a:stretch>
      </xdr:blipFill>
      <xdr:spPr>
        <a:xfrm>
          <a:off x="14358938" y="285750000"/>
          <a:ext cx="1522800" cy="1522800"/>
        </a:xfrm>
        <a:prstGeom prst="rect">
          <a:avLst/>
        </a:prstGeom>
      </xdr:spPr>
    </xdr:pic>
    <xdr:clientData/>
  </xdr:twoCellAnchor>
  <xdr:twoCellAnchor>
    <xdr:from>
      <xdr:col>5</xdr:col>
      <xdr:colOff>0</xdr:colOff>
      <xdr:row>150</xdr:row>
      <xdr:rowOff>0</xdr:rowOff>
    </xdr:from>
    <xdr:to>
      <xdr:col>5</xdr:col>
      <xdr:colOff>1522800</xdr:colOff>
      <xdr:row>150</xdr:row>
      <xdr:rowOff>1522800</xdr:rowOff>
    </xdr:to>
    <xdr:pic>
      <xdr:nvPicPr>
        <xdr:cNvPr id="1490" name="그림 1489">
          <a:extLst>
            <a:ext uri="{FF2B5EF4-FFF2-40B4-BE49-F238E27FC236}">
              <a16:creationId xmlns:a16="http://schemas.microsoft.com/office/drawing/2014/main" id="{00000000-0008-0000-0400-0000D2050000}"/>
            </a:ext>
          </a:extLst>
        </xdr:cNvPr>
        <xdr:cNvPicPr>
          <a:picLocks noChangeAspect="1"/>
        </xdr:cNvPicPr>
      </xdr:nvPicPr>
      <xdr:blipFill>
        <a:blip xmlns:r="http://schemas.openxmlformats.org/officeDocument/2006/relationships" r:embed="rId197">
          <a:extLst>
            <a:ext uri="{28A0092B-C50C-407E-A947-70E740481C1C}">
              <a14:useLocalDpi xmlns:a14="http://schemas.microsoft.com/office/drawing/2010/main" val="0"/>
            </a:ext>
          </a:extLst>
        </a:blip>
        <a:stretch>
          <a:fillRect/>
        </a:stretch>
      </xdr:blipFill>
      <xdr:spPr>
        <a:xfrm>
          <a:off x="10167938" y="285750000"/>
          <a:ext cx="1522800" cy="1522800"/>
        </a:xfrm>
        <a:prstGeom prst="rect">
          <a:avLst/>
        </a:prstGeom>
      </xdr:spPr>
    </xdr:pic>
    <xdr:clientData/>
  </xdr:twoCellAnchor>
  <xdr:twoCellAnchor editAs="oneCell">
    <xdr:from>
      <xdr:col>6</xdr:col>
      <xdr:colOff>0</xdr:colOff>
      <xdr:row>120</xdr:row>
      <xdr:rowOff>0</xdr:rowOff>
    </xdr:from>
    <xdr:to>
      <xdr:col>6</xdr:col>
      <xdr:colOff>1522800</xdr:colOff>
      <xdr:row>120</xdr:row>
      <xdr:rowOff>1522800</xdr:rowOff>
    </xdr:to>
    <xdr:pic>
      <xdr:nvPicPr>
        <xdr:cNvPr id="2620" name="그림 2619">
          <a:extLst>
            <a:ext uri="{FF2B5EF4-FFF2-40B4-BE49-F238E27FC236}">
              <a16:creationId xmlns:a16="http://schemas.microsoft.com/office/drawing/2014/main" id="{00000000-0008-0000-0400-00003C0A0000}"/>
            </a:ext>
          </a:extLst>
        </xdr:cNvPr>
        <xdr:cNvPicPr>
          <a:picLocks noChangeAspect="1"/>
        </xdr:cNvPicPr>
      </xdr:nvPicPr>
      <xdr:blipFill>
        <a:blip xmlns:r="http://schemas.openxmlformats.org/officeDocument/2006/relationships" r:embed="rId198">
          <a:extLst>
            <a:ext uri="{28A0092B-C50C-407E-A947-70E740481C1C}">
              <a14:useLocalDpi xmlns:a14="http://schemas.microsoft.com/office/drawing/2010/main" val="0"/>
            </a:ext>
          </a:extLst>
        </a:blip>
        <a:stretch>
          <a:fillRect/>
        </a:stretch>
      </xdr:blipFill>
      <xdr:spPr>
        <a:xfrm>
          <a:off x="12263438" y="228600000"/>
          <a:ext cx="1522800" cy="1522800"/>
        </a:xfrm>
        <a:prstGeom prst="rect">
          <a:avLst/>
        </a:prstGeom>
      </xdr:spPr>
    </xdr:pic>
    <xdr:clientData/>
  </xdr:twoCellAnchor>
  <xdr:twoCellAnchor>
    <xdr:from>
      <xdr:col>6</xdr:col>
      <xdr:colOff>0</xdr:colOff>
      <xdr:row>146</xdr:row>
      <xdr:rowOff>0</xdr:rowOff>
    </xdr:from>
    <xdr:to>
      <xdr:col>6</xdr:col>
      <xdr:colOff>1522800</xdr:colOff>
      <xdr:row>146</xdr:row>
      <xdr:rowOff>1522800</xdr:rowOff>
    </xdr:to>
    <xdr:pic>
      <xdr:nvPicPr>
        <xdr:cNvPr id="2652" name="그림 2651">
          <a:extLst>
            <a:ext uri="{FF2B5EF4-FFF2-40B4-BE49-F238E27FC236}">
              <a16:creationId xmlns:a16="http://schemas.microsoft.com/office/drawing/2014/main" id="{00000000-0008-0000-0400-00005C0A0000}"/>
            </a:ext>
          </a:extLst>
        </xdr:cNvPr>
        <xdr:cNvPicPr>
          <a:picLocks noChangeAspect="1"/>
        </xdr:cNvPicPr>
      </xdr:nvPicPr>
      <xdr:blipFill>
        <a:blip xmlns:r="http://schemas.openxmlformats.org/officeDocument/2006/relationships" r:embed="rId199">
          <a:extLst>
            <a:ext uri="{28A0092B-C50C-407E-A947-70E740481C1C}">
              <a14:useLocalDpi xmlns:a14="http://schemas.microsoft.com/office/drawing/2010/main" val="0"/>
            </a:ext>
          </a:extLst>
        </a:blip>
        <a:stretch>
          <a:fillRect/>
        </a:stretch>
      </xdr:blipFill>
      <xdr:spPr>
        <a:xfrm>
          <a:off x="12263438" y="278130000"/>
          <a:ext cx="1522800" cy="1522800"/>
        </a:xfrm>
        <a:prstGeom prst="rect">
          <a:avLst/>
        </a:prstGeom>
      </xdr:spPr>
    </xdr:pic>
    <xdr:clientData/>
  </xdr:twoCellAnchor>
  <xdr:twoCellAnchor>
    <xdr:from>
      <xdr:col>7</xdr:col>
      <xdr:colOff>0</xdr:colOff>
      <xdr:row>146</xdr:row>
      <xdr:rowOff>0</xdr:rowOff>
    </xdr:from>
    <xdr:to>
      <xdr:col>7</xdr:col>
      <xdr:colOff>1522800</xdr:colOff>
      <xdr:row>146</xdr:row>
      <xdr:rowOff>1522800</xdr:rowOff>
    </xdr:to>
    <xdr:pic>
      <xdr:nvPicPr>
        <xdr:cNvPr id="2653" name="그림 2652">
          <a:extLst>
            <a:ext uri="{FF2B5EF4-FFF2-40B4-BE49-F238E27FC236}">
              <a16:creationId xmlns:a16="http://schemas.microsoft.com/office/drawing/2014/main" id="{00000000-0008-0000-0400-00005D0A0000}"/>
            </a:ext>
          </a:extLst>
        </xdr:cNvPr>
        <xdr:cNvPicPr>
          <a:picLocks noChangeAspect="1"/>
        </xdr:cNvPicPr>
      </xdr:nvPicPr>
      <xdr:blipFill>
        <a:blip xmlns:r="http://schemas.openxmlformats.org/officeDocument/2006/relationships" r:embed="rId200">
          <a:extLst>
            <a:ext uri="{28A0092B-C50C-407E-A947-70E740481C1C}">
              <a14:useLocalDpi xmlns:a14="http://schemas.microsoft.com/office/drawing/2010/main" val="0"/>
            </a:ext>
          </a:extLst>
        </a:blip>
        <a:stretch>
          <a:fillRect/>
        </a:stretch>
      </xdr:blipFill>
      <xdr:spPr>
        <a:xfrm>
          <a:off x="14358938" y="278130000"/>
          <a:ext cx="1522800" cy="1522800"/>
        </a:xfrm>
        <a:prstGeom prst="rect">
          <a:avLst/>
        </a:prstGeom>
      </xdr:spPr>
    </xdr:pic>
    <xdr:clientData/>
  </xdr:twoCellAnchor>
  <xdr:twoCellAnchor>
    <xdr:from>
      <xdr:col>4</xdr:col>
      <xdr:colOff>0</xdr:colOff>
      <xdr:row>146</xdr:row>
      <xdr:rowOff>0</xdr:rowOff>
    </xdr:from>
    <xdr:to>
      <xdr:col>4</xdr:col>
      <xdr:colOff>1522800</xdr:colOff>
      <xdr:row>146</xdr:row>
      <xdr:rowOff>1522800</xdr:rowOff>
    </xdr:to>
    <xdr:pic>
      <xdr:nvPicPr>
        <xdr:cNvPr id="2654" name="그림 2653">
          <a:extLst>
            <a:ext uri="{FF2B5EF4-FFF2-40B4-BE49-F238E27FC236}">
              <a16:creationId xmlns:a16="http://schemas.microsoft.com/office/drawing/2014/main" id="{00000000-0008-0000-0400-00005E0A0000}"/>
            </a:ext>
          </a:extLst>
        </xdr:cNvPr>
        <xdr:cNvPicPr>
          <a:picLocks noChangeAspect="1"/>
        </xdr:cNvPicPr>
      </xdr:nvPicPr>
      <xdr:blipFill>
        <a:blip xmlns:r="http://schemas.openxmlformats.org/officeDocument/2006/relationships" r:embed="rId201">
          <a:extLst>
            <a:ext uri="{28A0092B-C50C-407E-A947-70E740481C1C}">
              <a14:useLocalDpi xmlns:a14="http://schemas.microsoft.com/office/drawing/2010/main" val="0"/>
            </a:ext>
          </a:extLst>
        </a:blip>
        <a:stretch>
          <a:fillRect/>
        </a:stretch>
      </xdr:blipFill>
      <xdr:spPr>
        <a:xfrm>
          <a:off x="8072438" y="278130000"/>
          <a:ext cx="1522800" cy="1522800"/>
        </a:xfrm>
        <a:prstGeom prst="rect">
          <a:avLst/>
        </a:prstGeom>
      </xdr:spPr>
    </xdr:pic>
    <xdr:clientData/>
  </xdr:twoCellAnchor>
  <xdr:twoCellAnchor>
    <xdr:from>
      <xdr:col>5</xdr:col>
      <xdr:colOff>0</xdr:colOff>
      <xdr:row>146</xdr:row>
      <xdr:rowOff>0</xdr:rowOff>
    </xdr:from>
    <xdr:to>
      <xdr:col>5</xdr:col>
      <xdr:colOff>1522800</xdr:colOff>
      <xdr:row>146</xdr:row>
      <xdr:rowOff>1532385</xdr:rowOff>
    </xdr:to>
    <xdr:pic>
      <xdr:nvPicPr>
        <xdr:cNvPr id="2655" name="그림 2654">
          <a:extLst>
            <a:ext uri="{FF2B5EF4-FFF2-40B4-BE49-F238E27FC236}">
              <a16:creationId xmlns:a16="http://schemas.microsoft.com/office/drawing/2014/main" id="{00000000-0008-0000-0400-00005F0A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Lst>
        </a:blip>
        <a:stretch>
          <a:fillRect/>
        </a:stretch>
      </xdr:blipFill>
      <xdr:spPr>
        <a:xfrm>
          <a:off x="8817429" y="224490643"/>
          <a:ext cx="1522800" cy="1532385"/>
        </a:xfrm>
        <a:prstGeom prst="rect">
          <a:avLst/>
        </a:prstGeom>
      </xdr:spPr>
    </xdr:pic>
    <xdr:clientData/>
  </xdr:twoCellAnchor>
  <xdr:twoCellAnchor>
    <xdr:from>
      <xdr:col>6</xdr:col>
      <xdr:colOff>0</xdr:colOff>
      <xdr:row>145</xdr:row>
      <xdr:rowOff>0</xdr:rowOff>
    </xdr:from>
    <xdr:to>
      <xdr:col>6</xdr:col>
      <xdr:colOff>1522800</xdr:colOff>
      <xdr:row>145</xdr:row>
      <xdr:rowOff>1522800</xdr:rowOff>
    </xdr:to>
    <xdr:pic>
      <xdr:nvPicPr>
        <xdr:cNvPr id="2657" name="그림 2656">
          <a:extLst>
            <a:ext uri="{FF2B5EF4-FFF2-40B4-BE49-F238E27FC236}">
              <a16:creationId xmlns:a16="http://schemas.microsoft.com/office/drawing/2014/main" id="{00000000-0008-0000-0400-0000610A0000}"/>
            </a:ext>
          </a:extLst>
        </xdr:cNvPr>
        <xdr:cNvPicPr>
          <a:picLocks noChangeAspect="1"/>
        </xdr:cNvPicPr>
      </xdr:nvPicPr>
      <xdr:blipFill>
        <a:blip xmlns:r="http://schemas.openxmlformats.org/officeDocument/2006/relationships" r:embed="rId203">
          <a:extLst>
            <a:ext uri="{28A0092B-C50C-407E-A947-70E740481C1C}">
              <a14:useLocalDpi xmlns:a14="http://schemas.microsoft.com/office/drawing/2010/main" val="0"/>
            </a:ext>
          </a:extLst>
        </a:blip>
        <a:stretch>
          <a:fillRect/>
        </a:stretch>
      </xdr:blipFill>
      <xdr:spPr>
        <a:xfrm>
          <a:off x="12263438" y="276225000"/>
          <a:ext cx="1522800" cy="1522800"/>
        </a:xfrm>
        <a:prstGeom prst="rect">
          <a:avLst/>
        </a:prstGeom>
      </xdr:spPr>
    </xdr:pic>
    <xdr:clientData/>
  </xdr:twoCellAnchor>
  <xdr:twoCellAnchor>
    <xdr:from>
      <xdr:col>4</xdr:col>
      <xdr:colOff>0</xdr:colOff>
      <xdr:row>145</xdr:row>
      <xdr:rowOff>0</xdr:rowOff>
    </xdr:from>
    <xdr:to>
      <xdr:col>4</xdr:col>
      <xdr:colOff>1522800</xdr:colOff>
      <xdr:row>145</xdr:row>
      <xdr:rowOff>1522800</xdr:rowOff>
    </xdr:to>
    <xdr:pic>
      <xdr:nvPicPr>
        <xdr:cNvPr id="2658" name="그림 2657">
          <a:extLst>
            <a:ext uri="{FF2B5EF4-FFF2-40B4-BE49-F238E27FC236}">
              <a16:creationId xmlns:a16="http://schemas.microsoft.com/office/drawing/2014/main" id="{00000000-0008-0000-0400-0000620A0000}"/>
            </a:ext>
          </a:extLst>
        </xdr:cNvPr>
        <xdr:cNvPicPr>
          <a:picLocks noChangeAspect="1"/>
        </xdr:cNvPicPr>
      </xdr:nvPicPr>
      <xdr:blipFill>
        <a:blip xmlns:r="http://schemas.openxmlformats.org/officeDocument/2006/relationships" r:embed="rId204">
          <a:extLst>
            <a:ext uri="{28A0092B-C50C-407E-A947-70E740481C1C}">
              <a14:useLocalDpi xmlns:a14="http://schemas.microsoft.com/office/drawing/2010/main" val="0"/>
            </a:ext>
          </a:extLst>
        </a:blip>
        <a:stretch>
          <a:fillRect/>
        </a:stretch>
      </xdr:blipFill>
      <xdr:spPr>
        <a:xfrm>
          <a:off x="8072438" y="276225000"/>
          <a:ext cx="1522800" cy="1522800"/>
        </a:xfrm>
        <a:prstGeom prst="rect">
          <a:avLst/>
        </a:prstGeom>
      </xdr:spPr>
    </xdr:pic>
    <xdr:clientData/>
  </xdr:twoCellAnchor>
  <xdr:twoCellAnchor>
    <xdr:from>
      <xdr:col>7</xdr:col>
      <xdr:colOff>0</xdr:colOff>
      <xdr:row>145</xdr:row>
      <xdr:rowOff>0</xdr:rowOff>
    </xdr:from>
    <xdr:to>
      <xdr:col>7</xdr:col>
      <xdr:colOff>1522800</xdr:colOff>
      <xdr:row>145</xdr:row>
      <xdr:rowOff>1522800</xdr:rowOff>
    </xdr:to>
    <xdr:pic>
      <xdr:nvPicPr>
        <xdr:cNvPr id="2659" name="그림 2658">
          <a:extLst>
            <a:ext uri="{FF2B5EF4-FFF2-40B4-BE49-F238E27FC236}">
              <a16:creationId xmlns:a16="http://schemas.microsoft.com/office/drawing/2014/main" id="{00000000-0008-0000-0400-0000630A0000}"/>
            </a:ext>
          </a:extLst>
        </xdr:cNvPr>
        <xdr:cNvPicPr>
          <a:picLocks noChangeAspect="1"/>
        </xdr:cNvPicPr>
      </xdr:nvPicPr>
      <xdr:blipFill>
        <a:blip xmlns:r="http://schemas.openxmlformats.org/officeDocument/2006/relationships" r:embed="rId205">
          <a:extLst>
            <a:ext uri="{28A0092B-C50C-407E-A947-70E740481C1C}">
              <a14:useLocalDpi xmlns:a14="http://schemas.microsoft.com/office/drawing/2010/main" val="0"/>
            </a:ext>
          </a:extLst>
        </a:blip>
        <a:stretch>
          <a:fillRect/>
        </a:stretch>
      </xdr:blipFill>
      <xdr:spPr>
        <a:xfrm>
          <a:off x="14358938" y="276225000"/>
          <a:ext cx="1522800" cy="1522800"/>
        </a:xfrm>
        <a:prstGeom prst="rect">
          <a:avLst/>
        </a:prstGeom>
      </xdr:spPr>
    </xdr:pic>
    <xdr:clientData/>
  </xdr:twoCellAnchor>
  <xdr:twoCellAnchor>
    <xdr:from>
      <xdr:col>5</xdr:col>
      <xdr:colOff>0</xdr:colOff>
      <xdr:row>145</xdr:row>
      <xdr:rowOff>0</xdr:rowOff>
    </xdr:from>
    <xdr:to>
      <xdr:col>5</xdr:col>
      <xdr:colOff>1522800</xdr:colOff>
      <xdr:row>145</xdr:row>
      <xdr:rowOff>1522800</xdr:rowOff>
    </xdr:to>
    <xdr:pic>
      <xdr:nvPicPr>
        <xdr:cNvPr id="2660" name="그림 2659">
          <a:extLst>
            <a:ext uri="{FF2B5EF4-FFF2-40B4-BE49-F238E27FC236}">
              <a16:creationId xmlns:a16="http://schemas.microsoft.com/office/drawing/2014/main" id="{00000000-0008-0000-0400-0000640A0000}"/>
            </a:ext>
          </a:extLst>
        </xdr:cNvPr>
        <xdr:cNvPicPr>
          <a:picLocks noChangeAspect="1"/>
        </xdr:cNvPicPr>
      </xdr:nvPicPr>
      <xdr:blipFill>
        <a:blip xmlns:r="http://schemas.openxmlformats.org/officeDocument/2006/relationships" r:embed="rId206">
          <a:extLst>
            <a:ext uri="{28A0092B-C50C-407E-A947-70E740481C1C}">
              <a14:useLocalDpi xmlns:a14="http://schemas.microsoft.com/office/drawing/2010/main" val="0"/>
            </a:ext>
          </a:extLst>
        </a:blip>
        <a:stretch>
          <a:fillRect/>
        </a:stretch>
      </xdr:blipFill>
      <xdr:spPr>
        <a:xfrm>
          <a:off x="10167938" y="276225000"/>
          <a:ext cx="1522800" cy="1522800"/>
        </a:xfrm>
        <a:prstGeom prst="rect">
          <a:avLst/>
        </a:prstGeom>
      </xdr:spPr>
    </xdr:pic>
    <xdr:clientData/>
  </xdr:twoCellAnchor>
  <xdr:twoCellAnchor>
    <xdr:from>
      <xdr:col>6</xdr:col>
      <xdr:colOff>0</xdr:colOff>
      <xdr:row>144</xdr:row>
      <xdr:rowOff>0</xdr:rowOff>
    </xdr:from>
    <xdr:to>
      <xdr:col>6</xdr:col>
      <xdr:colOff>1522800</xdr:colOff>
      <xdr:row>144</xdr:row>
      <xdr:rowOff>1522800</xdr:rowOff>
    </xdr:to>
    <xdr:pic>
      <xdr:nvPicPr>
        <xdr:cNvPr id="2662" name="그림 2661">
          <a:extLst>
            <a:ext uri="{FF2B5EF4-FFF2-40B4-BE49-F238E27FC236}">
              <a16:creationId xmlns:a16="http://schemas.microsoft.com/office/drawing/2014/main" id="{00000000-0008-0000-0400-0000660A0000}"/>
            </a:ext>
          </a:extLst>
        </xdr:cNvPr>
        <xdr:cNvPicPr>
          <a:picLocks noChangeAspect="1"/>
        </xdr:cNvPicPr>
      </xdr:nvPicPr>
      <xdr:blipFill>
        <a:blip xmlns:r="http://schemas.openxmlformats.org/officeDocument/2006/relationships" r:embed="rId207">
          <a:extLst>
            <a:ext uri="{28A0092B-C50C-407E-A947-70E740481C1C}">
              <a14:useLocalDpi xmlns:a14="http://schemas.microsoft.com/office/drawing/2010/main" val="0"/>
            </a:ext>
          </a:extLst>
        </a:blip>
        <a:stretch>
          <a:fillRect/>
        </a:stretch>
      </xdr:blipFill>
      <xdr:spPr>
        <a:xfrm>
          <a:off x="12263438" y="274320000"/>
          <a:ext cx="1522800" cy="1522800"/>
        </a:xfrm>
        <a:prstGeom prst="rect">
          <a:avLst/>
        </a:prstGeom>
      </xdr:spPr>
    </xdr:pic>
    <xdr:clientData/>
  </xdr:twoCellAnchor>
  <xdr:twoCellAnchor>
    <xdr:from>
      <xdr:col>4</xdr:col>
      <xdr:colOff>0</xdr:colOff>
      <xdr:row>144</xdr:row>
      <xdr:rowOff>0</xdr:rowOff>
    </xdr:from>
    <xdr:to>
      <xdr:col>4</xdr:col>
      <xdr:colOff>1522800</xdr:colOff>
      <xdr:row>144</xdr:row>
      <xdr:rowOff>1522800</xdr:rowOff>
    </xdr:to>
    <xdr:pic>
      <xdr:nvPicPr>
        <xdr:cNvPr id="2663" name="그림 2662">
          <a:extLst>
            <a:ext uri="{FF2B5EF4-FFF2-40B4-BE49-F238E27FC236}">
              <a16:creationId xmlns:a16="http://schemas.microsoft.com/office/drawing/2014/main" id="{00000000-0008-0000-0400-0000670A0000}"/>
            </a:ext>
          </a:extLst>
        </xdr:cNvPr>
        <xdr:cNvPicPr>
          <a:picLocks noChangeAspect="1"/>
        </xdr:cNvPicPr>
      </xdr:nvPicPr>
      <xdr:blipFill>
        <a:blip xmlns:r="http://schemas.openxmlformats.org/officeDocument/2006/relationships" r:embed="rId208">
          <a:extLst>
            <a:ext uri="{28A0092B-C50C-407E-A947-70E740481C1C}">
              <a14:useLocalDpi xmlns:a14="http://schemas.microsoft.com/office/drawing/2010/main" val="0"/>
            </a:ext>
          </a:extLst>
        </a:blip>
        <a:stretch>
          <a:fillRect/>
        </a:stretch>
      </xdr:blipFill>
      <xdr:spPr>
        <a:xfrm>
          <a:off x="8072438" y="274320000"/>
          <a:ext cx="1522800" cy="1522800"/>
        </a:xfrm>
        <a:prstGeom prst="rect">
          <a:avLst/>
        </a:prstGeom>
      </xdr:spPr>
    </xdr:pic>
    <xdr:clientData/>
  </xdr:twoCellAnchor>
  <xdr:twoCellAnchor>
    <xdr:from>
      <xdr:col>7</xdr:col>
      <xdr:colOff>0</xdr:colOff>
      <xdr:row>144</xdr:row>
      <xdr:rowOff>0</xdr:rowOff>
    </xdr:from>
    <xdr:to>
      <xdr:col>7</xdr:col>
      <xdr:colOff>1522800</xdr:colOff>
      <xdr:row>144</xdr:row>
      <xdr:rowOff>1522800</xdr:rowOff>
    </xdr:to>
    <xdr:pic>
      <xdr:nvPicPr>
        <xdr:cNvPr id="2664" name="그림 2663">
          <a:extLst>
            <a:ext uri="{FF2B5EF4-FFF2-40B4-BE49-F238E27FC236}">
              <a16:creationId xmlns:a16="http://schemas.microsoft.com/office/drawing/2014/main" id="{00000000-0008-0000-0400-0000680A0000}"/>
            </a:ext>
          </a:extLst>
        </xdr:cNvPr>
        <xdr:cNvPicPr>
          <a:picLocks noChangeAspect="1"/>
        </xdr:cNvPicPr>
      </xdr:nvPicPr>
      <xdr:blipFill>
        <a:blip xmlns:r="http://schemas.openxmlformats.org/officeDocument/2006/relationships" r:embed="rId209">
          <a:extLst>
            <a:ext uri="{28A0092B-C50C-407E-A947-70E740481C1C}">
              <a14:useLocalDpi xmlns:a14="http://schemas.microsoft.com/office/drawing/2010/main" val="0"/>
            </a:ext>
          </a:extLst>
        </a:blip>
        <a:stretch>
          <a:fillRect/>
        </a:stretch>
      </xdr:blipFill>
      <xdr:spPr>
        <a:xfrm>
          <a:off x="14358938" y="274320000"/>
          <a:ext cx="1522800" cy="1522800"/>
        </a:xfrm>
        <a:prstGeom prst="rect">
          <a:avLst/>
        </a:prstGeom>
      </xdr:spPr>
    </xdr:pic>
    <xdr:clientData/>
  </xdr:twoCellAnchor>
  <xdr:twoCellAnchor>
    <xdr:from>
      <xdr:col>5</xdr:col>
      <xdr:colOff>0</xdr:colOff>
      <xdr:row>144</xdr:row>
      <xdr:rowOff>0</xdr:rowOff>
    </xdr:from>
    <xdr:to>
      <xdr:col>5</xdr:col>
      <xdr:colOff>1522800</xdr:colOff>
      <xdr:row>144</xdr:row>
      <xdr:rowOff>1522800</xdr:rowOff>
    </xdr:to>
    <xdr:pic>
      <xdr:nvPicPr>
        <xdr:cNvPr id="2665" name="그림 2664">
          <a:extLst>
            <a:ext uri="{FF2B5EF4-FFF2-40B4-BE49-F238E27FC236}">
              <a16:creationId xmlns:a16="http://schemas.microsoft.com/office/drawing/2014/main" id="{00000000-0008-0000-0400-0000690A0000}"/>
            </a:ext>
          </a:extLst>
        </xdr:cNvPr>
        <xdr:cNvPicPr>
          <a:picLocks noChangeAspect="1"/>
        </xdr:cNvPicPr>
      </xdr:nvPicPr>
      <xdr:blipFill>
        <a:blip xmlns:r="http://schemas.openxmlformats.org/officeDocument/2006/relationships" r:embed="rId210">
          <a:extLst>
            <a:ext uri="{28A0092B-C50C-407E-A947-70E740481C1C}">
              <a14:useLocalDpi xmlns:a14="http://schemas.microsoft.com/office/drawing/2010/main" val="0"/>
            </a:ext>
          </a:extLst>
        </a:blip>
        <a:stretch>
          <a:fillRect/>
        </a:stretch>
      </xdr:blipFill>
      <xdr:spPr>
        <a:xfrm>
          <a:off x="10167938" y="274320000"/>
          <a:ext cx="1522800" cy="1522800"/>
        </a:xfrm>
        <a:prstGeom prst="rect">
          <a:avLst/>
        </a:prstGeom>
      </xdr:spPr>
    </xdr:pic>
    <xdr:clientData/>
  </xdr:twoCellAnchor>
  <xdr:twoCellAnchor>
    <xdr:from>
      <xdr:col>6</xdr:col>
      <xdr:colOff>0</xdr:colOff>
      <xdr:row>143</xdr:row>
      <xdr:rowOff>0</xdr:rowOff>
    </xdr:from>
    <xdr:to>
      <xdr:col>6</xdr:col>
      <xdr:colOff>1522800</xdr:colOff>
      <xdr:row>143</xdr:row>
      <xdr:rowOff>1522800</xdr:rowOff>
    </xdr:to>
    <xdr:pic>
      <xdr:nvPicPr>
        <xdr:cNvPr id="2667" name="그림 2666">
          <a:extLst>
            <a:ext uri="{FF2B5EF4-FFF2-40B4-BE49-F238E27FC236}">
              <a16:creationId xmlns:a16="http://schemas.microsoft.com/office/drawing/2014/main" id="{00000000-0008-0000-0400-00006B0A0000}"/>
            </a:ext>
          </a:extLst>
        </xdr:cNvPr>
        <xdr:cNvPicPr>
          <a:picLocks noChangeAspect="1"/>
        </xdr:cNvPicPr>
      </xdr:nvPicPr>
      <xdr:blipFill>
        <a:blip xmlns:r="http://schemas.openxmlformats.org/officeDocument/2006/relationships" r:embed="rId211">
          <a:extLst>
            <a:ext uri="{28A0092B-C50C-407E-A947-70E740481C1C}">
              <a14:useLocalDpi xmlns:a14="http://schemas.microsoft.com/office/drawing/2010/main" val="0"/>
            </a:ext>
          </a:extLst>
        </a:blip>
        <a:stretch>
          <a:fillRect/>
        </a:stretch>
      </xdr:blipFill>
      <xdr:spPr>
        <a:xfrm>
          <a:off x="12263438" y="272415000"/>
          <a:ext cx="1522800" cy="1522800"/>
        </a:xfrm>
        <a:prstGeom prst="rect">
          <a:avLst/>
        </a:prstGeom>
      </xdr:spPr>
    </xdr:pic>
    <xdr:clientData/>
  </xdr:twoCellAnchor>
  <xdr:twoCellAnchor>
    <xdr:from>
      <xdr:col>4</xdr:col>
      <xdr:colOff>0</xdr:colOff>
      <xdr:row>143</xdr:row>
      <xdr:rowOff>0</xdr:rowOff>
    </xdr:from>
    <xdr:to>
      <xdr:col>4</xdr:col>
      <xdr:colOff>1522800</xdr:colOff>
      <xdr:row>143</xdr:row>
      <xdr:rowOff>1522800</xdr:rowOff>
    </xdr:to>
    <xdr:pic>
      <xdr:nvPicPr>
        <xdr:cNvPr id="2668" name="그림 2667">
          <a:extLst>
            <a:ext uri="{FF2B5EF4-FFF2-40B4-BE49-F238E27FC236}">
              <a16:creationId xmlns:a16="http://schemas.microsoft.com/office/drawing/2014/main" id="{00000000-0008-0000-0400-00006C0A0000}"/>
            </a:ext>
          </a:extLst>
        </xdr:cNvPr>
        <xdr:cNvPicPr>
          <a:picLocks noChangeAspect="1"/>
        </xdr:cNvPicPr>
      </xdr:nvPicPr>
      <xdr:blipFill>
        <a:blip xmlns:r="http://schemas.openxmlformats.org/officeDocument/2006/relationships" r:embed="rId212">
          <a:extLst>
            <a:ext uri="{28A0092B-C50C-407E-A947-70E740481C1C}">
              <a14:useLocalDpi xmlns:a14="http://schemas.microsoft.com/office/drawing/2010/main" val="0"/>
            </a:ext>
          </a:extLst>
        </a:blip>
        <a:stretch>
          <a:fillRect/>
        </a:stretch>
      </xdr:blipFill>
      <xdr:spPr>
        <a:xfrm>
          <a:off x="8072438" y="272415000"/>
          <a:ext cx="1522800" cy="1522800"/>
        </a:xfrm>
        <a:prstGeom prst="rect">
          <a:avLst/>
        </a:prstGeom>
      </xdr:spPr>
    </xdr:pic>
    <xdr:clientData/>
  </xdr:twoCellAnchor>
  <xdr:twoCellAnchor>
    <xdr:from>
      <xdr:col>7</xdr:col>
      <xdr:colOff>0</xdr:colOff>
      <xdr:row>143</xdr:row>
      <xdr:rowOff>0</xdr:rowOff>
    </xdr:from>
    <xdr:to>
      <xdr:col>7</xdr:col>
      <xdr:colOff>1522800</xdr:colOff>
      <xdr:row>143</xdr:row>
      <xdr:rowOff>1522800</xdr:rowOff>
    </xdr:to>
    <xdr:pic>
      <xdr:nvPicPr>
        <xdr:cNvPr id="2669" name="그림 2668">
          <a:extLst>
            <a:ext uri="{FF2B5EF4-FFF2-40B4-BE49-F238E27FC236}">
              <a16:creationId xmlns:a16="http://schemas.microsoft.com/office/drawing/2014/main" id="{00000000-0008-0000-0400-00006D0A0000}"/>
            </a:ext>
          </a:extLst>
        </xdr:cNvPr>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14358938" y="272415000"/>
          <a:ext cx="1522800" cy="1522800"/>
        </a:xfrm>
        <a:prstGeom prst="rect">
          <a:avLst/>
        </a:prstGeom>
      </xdr:spPr>
    </xdr:pic>
    <xdr:clientData/>
  </xdr:twoCellAnchor>
  <xdr:twoCellAnchor>
    <xdr:from>
      <xdr:col>5</xdr:col>
      <xdr:colOff>0</xdr:colOff>
      <xdr:row>143</xdr:row>
      <xdr:rowOff>0</xdr:rowOff>
    </xdr:from>
    <xdr:to>
      <xdr:col>5</xdr:col>
      <xdr:colOff>1522800</xdr:colOff>
      <xdr:row>143</xdr:row>
      <xdr:rowOff>1522800</xdr:rowOff>
    </xdr:to>
    <xdr:pic>
      <xdr:nvPicPr>
        <xdr:cNvPr id="2670" name="그림 2669">
          <a:extLst>
            <a:ext uri="{FF2B5EF4-FFF2-40B4-BE49-F238E27FC236}">
              <a16:creationId xmlns:a16="http://schemas.microsoft.com/office/drawing/2014/main" id="{00000000-0008-0000-0400-00006E0A0000}"/>
            </a:ext>
          </a:extLst>
        </xdr:cNvPr>
        <xdr:cNvPicPr>
          <a:picLocks noChangeAspect="1"/>
        </xdr:cNvPicPr>
      </xdr:nvPicPr>
      <xdr:blipFill>
        <a:blip xmlns:r="http://schemas.openxmlformats.org/officeDocument/2006/relationships" r:embed="rId214">
          <a:extLst>
            <a:ext uri="{28A0092B-C50C-407E-A947-70E740481C1C}">
              <a14:useLocalDpi xmlns:a14="http://schemas.microsoft.com/office/drawing/2010/main" val="0"/>
            </a:ext>
          </a:extLst>
        </a:blip>
        <a:stretch>
          <a:fillRect/>
        </a:stretch>
      </xdr:blipFill>
      <xdr:spPr>
        <a:xfrm>
          <a:off x="10167938" y="272415000"/>
          <a:ext cx="1522800" cy="1522800"/>
        </a:xfrm>
        <a:prstGeom prst="rect">
          <a:avLst/>
        </a:prstGeom>
      </xdr:spPr>
    </xdr:pic>
    <xdr:clientData/>
  </xdr:twoCellAnchor>
  <xdr:twoCellAnchor>
    <xdr:from>
      <xdr:col>6</xdr:col>
      <xdr:colOff>0</xdr:colOff>
      <xdr:row>78</xdr:row>
      <xdr:rowOff>0</xdr:rowOff>
    </xdr:from>
    <xdr:to>
      <xdr:col>6</xdr:col>
      <xdr:colOff>1522800</xdr:colOff>
      <xdr:row>78</xdr:row>
      <xdr:rowOff>1522800</xdr:rowOff>
    </xdr:to>
    <xdr:pic>
      <xdr:nvPicPr>
        <xdr:cNvPr id="2677" name="그림 2676">
          <a:extLst>
            <a:ext uri="{FF2B5EF4-FFF2-40B4-BE49-F238E27FC236}">
              <a16:creationId xmlns:a16="http://schemas.microsoft.com/office/drawing/2014/main" id="{00000000-0008-0000-0400-0000750A0000}"/>
            </a:ext>
          </a:extLst>
        </xdr:cNvPr>
        <xdr:cNvPicPr>
          <a:picLocks noChangeAspect="1"/>
        </xdr:cNvPicPr>
      </xdr:nvPicPr>
      <xdr:blipFill>
        <a:blip xmlns:r="http://schemas.openxmlformats.org/officeDocument/2006/relationships" r:embed="rId215">
          <a:extLst>
            <a:ext uri="{28A0092B-C50C-407E-A947-70E740481C1C}">
              <a14:useLocalDpi xmlns:a14="http://schemas.microsoft.com/office/drawing/2010/main" val="0"/>
            </a:ext>
          </a:extLst>
        </a:blip>
        <a:stretch>
          <a:fillRect/>
        </a:stretch>
      </xdr:blipFill>
      <xdr:spPr>
        <a:xfrm>
          <a:off x="12263438" y="148590000"/>
          <a:ext cx="1522800" cy="1522800"/>
        </a:xfrm>
        <a:prstGeom prst="rect">
          <a:avLst/>
        </a:prstGeom>
      </xdr:spPr>
    </xdr:pic>
    <xdr:clientData/>
  </xdr:twoCellAnchor>
  <xdr:twoCellAnchor>
    <xdr:from>
      <xdr:col>4</xdr:col>
      <xdr:colOff>0</xdr:colOff>
      <xdr:row>78</xdr:row>
      <xdr:rowOff>0</xdr:rowOff>
    </xdr:from>
    <xdr:to>
      <xdr:col>4</xdr:col>
      <xdr:colOff>1522800</xdr:colOff>
      <xdr:row>78</xdr:row>
      <xdr:rowOff>1522800</xdr:rowOff>
    </xdr:to>
    <xdr:pic>
      <xdr:nvPicPr>
        <xdr:cNvPr id="2678" name="그림 2677">
          <a:extLst>
            <a:ext uri="{FF2B5EF4-FFF2-40B4-BE49-F238E27FC236}">
              <a16:creationId xmlns:a16="http://schemas.microsoft.com/office/drawing/2014/main" id="{00000000-0008-0000-0400-0000760A0000}"/>
            </a:ext>
          </a:extLst>
        </xdr:cNvPr>
        <xdr:cNvPicPr>
          <a:picLocks noChangeAspect="1"/>
        </xdr:cNvPicPr>
      </xdr:nvPicPr>
      <xdr:blipFill>
        <a:blip xmlns:r="http://schemas.openxmlformats.org/officeDocument/2006/relationships" r:embed="rId216">
          <a:extLst>
            <a:ext uri="{28A0092B-C50C-407E-A947-70E740481C1C}">
              <a14:useLocalDpi xmlns:a14="http://schemas.microsoft.com/office/drawing/2010/main" val="0"/>
            </a:ext>
          </a:extLst>
        </a:blip>
        <a:stretch>
          <a:fillRect/>
        </a:stretch>
      </xdr:blipFill>
      <xdr:spPr>
        <a:xfrm>
          <a:off x="8072438" y="148590000"/>
          <a:ext cx="1522800" cy="1522800"/>
        </a:xfrm>
        <a:prstGeom prst="rect">
          <a:avLst/>
        </a:prstGeom>
      </xdr:spPr>
    </xdr:pic>
    <xdr:clientData/>
  </xdr:twoCellAnchor>
  <xdr:twoCellAnchor>
    <xdr:from>
      <xdr:col>7</xdr:col>
      <xdr:colOff>0</xdr:colOff>
      <xdr:row>78</xdr:row>
      <xdr:rowOff>0</xdr:rowOff>
    </xdr:from>
    <xdr:to>
      <xdr:col>7</xdr:col>
      <xdr:colOff>1522800</xdr:colOff>
      <xdr:row>78</xdr:row>
      <xdr:rowOff>1522800</xdr:rowOff>
    </xdr:to>
    <xdr:pic>
      <xdr:nvPicPr>
        <xdr:cNvPr id="2679" name="그림 2678">
          <a:extLst>
            <a:ext uri="{FF2B5EF4-FFF2-40B4-BE49-F238E27FC236}">
              <a16:creationId xmlns:a16="http://schemas.microsoft.com/office/drawing/2014/main" id="{00000000-0008-0000-0400-0000770A0000}"/>
            </a:ext>
          </a:extLst>
        </xdr:cNvPr>
        <xdr:cNvPicPr>
          <a:picLocks noChangeAspect="1"/>
        </xdr:cNvPicPr>
      </xdr:nvPicPr>
      <xdr:blipFill>
        <a:blip xmlns:r="http://schemas.openxmlformats.org/officeDocument/2006/relationships" r:embed="rId217">
          <a:extLst>
            <a:ext uri="{28A0092B-C50C-407E-A947-70E740481C1C}">
              <a14:useLocalDpi xmlns:a14="http://schemas.microsoft.com/office/drawing/2010/main" val="0"/>
            </a:ext>
          </a:extLst>
        </a:blip>
        <a:stretch>
          <a:fillRect/>
        </a:stretch>
      </xdr:blipFill>
      <xdr:spPr>
        <a:xfrm>
          <a:off x="14358938" y="148590000"/>
          <a:ext cx="1522800" cy="1522800"/>
        </a:xfrm>
        <a:prstGeom prst="rect">
          <a:avLst/>
        </a:prstGeom>
      </xdr:spPr>
    </xdr:pic>
    <xdr:clientData/>
  </xdr:twoCellAnchor>
  <xdr:twoCellAnchor>
    <xdr:from>
      <xdr:col>5</xdr:col>
      <xdr:colOff>0</xdr:colOff>
      <xdr:row>78</xdr:row>
      <xdr:rowOff>0</xdr:rowOff>
    </xdr:from>
    <xdr:to>
      <xdr:col>5</xdr:col>
      <xdr:colOff>1522800</xdr:colOff>
      <xdr:row>78</xdr:row>
      <xdr:rowOff>1522800</xdr:rowOff>
    </xdr:to>
    <xdr:pic>
      <xdr:nvPicPr>
        <xdr:cNvPr id="2680" name="그림 2679">
          <a:extLst>
            <a:ext uri="{FF2B5EF4-FFF2-40B4-BE49-F238E27FC236}">
              <a16:creationId xmlns:a16="http://schemas.microsoft.com/office/drawing/2014/main" id="{00000000-0008-0000-0400-0000780A0000}"/>
            </a:ext>
          </a:extLst>
        </xdr:cNvPr>
        <xdr:cNvPicPr>
          <a:picLocks noChangeAspect="1"/>
        </xdr:cNvPicPr>
      </xdr:nvPicPr>
      <xdr:blipFill>
        <a:blip xmlns:r="http://schemas.openxmlformats.org/officeDocument/2006/relationships" r:embed="rId218">
          <a:extLst>
            <a:ext uri="{28A0092B-C50C-407E-A947-70E740481C1C}">
              <a14:useLocalDpi xmlns:a14="http://schemas.microsoft.com/office/drawing/2010/main" val="0"/>
            </a:ext>
          </a:extLst>
        </a:blip>
        <a:stretch>
          <a:fillRect/>
        </a:stretch>
      </xdr:blipFill>
      <xdr:spPr>
        <a:xfrm>
          <a:off x="10167938" y="148590000"/>
          <a:ext cx="1522800" cy="1522800"/>
        </a:xfrm>
        <a:prstGeom prst="rect">
          <a:avLst/>
        </a:prstGeom>
      </xdr:spPr>
    </xdr:pic>
    <xdr:clientData/>
  </xdr:twoCellAnchor>
  <xdr:twoCellAnchor>
    <xdr:from>
      <xdr:col>6</xdr:col>
      <xdr:colOff>0</xdr:colOff>
      <xdr:row>147</xdr:row>
      <xdr:rowOff>0</xdr:rowOff>
    </xdr:from>
    <xdr:to>
      <xdr:col>6</xdr:col>
      <xdr:colOff>1522800</xdr:colOff>
      <xdr:row>147</xdr:row>
      <xdr:rowOff>1522800</xdr:rowOff>
    </xdr:to>
    <xdr:pic>
      <xdr:nvPicPr>
        <xdr:cNvPr id="2682" name="그림 2681">
          <a:extLst>
            <a:ext uri="{FF2B5EF4-FFF2-40B4-BE49-F238E27FC236}">
              <a16:creationId xmlns:a16="http://schemas.microsoft.com/office/drawing/2014/main" id="{00000000-0008-0000-0400-00007A0A0000}"/>
            </a:ext>
          </a:extLst>
        </xdr:cNvPr>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12263438" y="280035000"/>
          <a:ext cx="1522800" cy="1522800"/>
        </a:xfrm>
        <a:prstGeom prst="rect">
          <a:avLst/>
        </a:prstGeom>
      </xdr:spPr>
    </xdr:pic>
    <xdr:clientData/>
  </xdr:twoCellAnchor>
  <xdr:twoCellAnchor>
    <xdr:from>
      <xdr:col>5</xdr:col>
      <xdr:colOff>0</xdr:colOff>
      <xdr:row>147</xdr:row>
      <xdr:rowOff>0</xdr:rowOff>
    </xdr:from>
    <xdr:to>
      <xdr:col>5</xdr:col>
      <xdr:colOff>1522800</xdr:colOff>
      <xdr:row>147</xdr:row>
      <xdr:rowOff>1522800</xdr:rowOff>
    </xdr:to>
    <xdr:pic>
      <xdr:nvPicPr>
        <xdr:cNvPr id="2683" name="그림 2682">
          <a:extLst>
            <a:ext uri="{FF2B5EF4-FFF2-40B4-BE49-F238E27FC236}">
              <a16:creationId xmlns:a16="http://schemas.microsoft.com/office/drawing/2014/main" id="{00000000-0008-0000-0400-00007B0A0000}"/>
            </a:ext>
          </a:extLst>
        </xdr:cNvPr>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Lst>
        </a:blip>
        <a:stretch>
          <a:fillRect/>
        </a:stretch>
      </xdr:blipFill>
      <xdr:spPr>
        <a:xfrm>
          <a:off x="10167938" y="280035000"/>
          <a:ext cx="1522800" cy="1522800"/>
        </a:xfrm>
        <a:prstGeom prst="rect">
          <a:avLst/>
        </a:prstGeom>
      </xdr:spPr>
    </xdr:pic>
    <xdr:clientData/>
  </xdr:twoCellAnchor>
  <xdr:twoCellAnchor>
    <xdr:from>
      <xdr:col>7</xdr:col>
      <xdr:colOff>0</xdr:colOff>
      <xdr:row>147</xdr:row>
      <xdr:rowOff>0</xdr:rowOff>
    </xdr:from>
    <xdr:to>
      <xdr:col>7</xdr:col>
      <xdr:colOff>1522800</xdr:colOff>
      <xdr:row>147</xdr:row>
      <xdr:rowOff>1522800</xdr:rowOff>
    </xdr:to>
    <xdr:pic>
      <xdr:nvPicPr>
        <xdr:cNvPr id="2684" name="그림 2683">
          <a:extLst>
            <a:ext uri="{FF2B5EF4-FFF2-40B4-BE49-F238E27FC236}">
              <a16:creationId xmlns:a16="http://schemas.microsoft.com/office/drawing/2014/main" id="{00000000-0008-0000-0400-00007C0A0000}"/>
            </a:ext>
          </a:extLst>
        </xdr:cNvPr>
        <xdr:cNvPicPr>
          <a:picLocks noChangeAspect="1"/>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14358938" y="280035000"/>
          <a:ext cx="1522800" cy="1522800"/>
        </a:xfrm>
        <a:prstGeom prst="rect">
          <a:avLst/>
        </a:prstGeom>
      </xdr:spPr>
    </xdr:pic>
    <xdr:clientData/>
  </xdr:twoCellAnchor>
  <xdr:twoCellAnchor>
    <xdr:from>
      <xdr:col>4</xdr:col>
      <xdr:colOff>0</xdr:colOff>
      <xdr:row>147</xdr:row>
      <xdr:rowOff>0</xdr:rowOff>
    </xdr:from>
    <xdr:to>
      <xdr:col>4</xdr:col>
      <xdr:colOff>1522800</xdr:colOff>
      <xdr:row>147</xdr:row>
      <xdr:rowOff>1522800</xdr:rowOff>
    </xdr:to>
    <xdr:pic>
      <xdr:nvPicPr>
        <xdr:cNvPr id="2685" name="그림 2684">
          <a:extLst>
            <a:ext uri="{FF2B5EF4-FFF2-40B4-BE49-F238E27FC236}">
              <a16:creationId xmlns:a16="http://schemas.microsoft.com/office/drawing/2014/main" id="{00000000-0008-0000-0400-00007D0A0000}"/>
            </a:ext>
          </a:extLst>
        </xdr:cNvPr>
        <xdr:cNvPicPr>
          <a:picLocks noChangeAspect="1"/>
        </xdr:cNvPicPr>
      </xdr:nvPicPr>
      <xdr:blipFill>
        <a:blip xmlns:r="http://schemas.openxmlformats.org/officeDocument/2006/relationships" r:embed="rId222">
          <a:extLst>
            <a:ext uri="{28A0092B-C50C-407E-A947-70E740481C1C}">
              <a14:useLocalDpi xmlns:a14="http://schemas.microsoft.com/office/drawing/2010/main" val="0"/>
            </a:ext>
          </a:extLst>
        </a:blip>
        <a:stretch>
          <a:fillRect/>
        </a:stretch>
      </xdr:blipFill>
      <xdr:spPr>
        <a:xfrm>
          <a:off x="8072438" y="280035000"/>
          <a:ext cx="1522800" cy="1522800"/>
        </a:xfrm>
        <a:prstGeom prst="rect">
          <a:avLst/>
        </a:prstGeom>
      </xdr:spPr>
    </xdr:pic>
    <xdr:clientData/>
  </xdr:twoCellAnchor>
  <xdr:twoCellAnchor>
    <xdr:from>
      <xdr:col>6</xdr:col>
      <xdr:colOff>0</xdr:colOff>
      <xdr:row>151</xdr:row>
      <xdr:rowOff>0</xdr:rowOff>
    </xdr:from>
    <xdr:to>
      <xdr:col>6</xdr:col>
      <xdr:colOff>1522800</xdr:colOff>
      <xdr:row>151</xdr:row>
      <xdr:rowOff>1522800</xdr:rowOff>
    </xdr:to>
    <xdr:pic>
      <xdr:nvPicPr>
        <xdr:cNvPr id="2687" name="그림 2686">
          <a:extLst>
            <a:ext uri="{FF2B5EF4-FFF2-40B4-BE49-F238E27FC236}">
              <a16:creationId xmlns:a16="http://schemas.microsoft.com/office/drawing/2014/main" id="{00000000-0008-0000-0400-00007F0A0000}"/>
            </a:ext>
          </a:extLst>
        </xdr:cNvPr>
        <xdr:cNvPicPr>
          <a:picLocks noChangeAspect="1"/>
        </xdr:cNvPicPr>
      </xdr:nvPicPr>
      <xdr:blipFill>
        <a:blip xmlns:r="http://schemas.openxmlformats.org/officeDocument/2006/relationships" r:embed="rId223">
          <a:extLst>
            <a:ext uri="{28A0092B-C50C-407E-A947-70E740481C1C}">
              <a14:useLocalDpi xmlns:a14="http://schemas.microsoft.com/office/drawing/2010/main" val="0"/>
            </a:ext>
          </a:extLst>
        </a:blip>
        <a:stretch>
          <a:fillRect/>
        </a:stretch>
      </xdr:blipFill>
      <xdr:spPr>
        <a:xfrm>
          <a:off x="12263438" y="287655000"/>
          <a:ext cx="1522800" cy="1522800"/>
        </a:xfrm>
        <a:prstGeom prst="rect">
          <a:avLst/>
        </a:prstGeom>
      </xdr:spPr>
    </xdr:pic>
    <xdr:clientData/>
  </xdr:twoCellAnchor>
  <xdr:twoCellAnchor>
    <xdr:from>
      <xdr:col>7</xdr:col>
      <xdr:colOff>0</xdr:colOff>
      <xdr:row>151</xdr:row>
      <xdr:rowOff>0</xdr:rowOff>
    </xdr:from>
    <xdr:to>
      <xdr:col>7</xdr:col>
      <xdr:colOff>1522800</xdr:colOff>
      <xdr:row>151</xdr:row>
      <xdr:rowOff>1522800</xdr:rowOff>
    </xdr:to>
    <xdr:pic>
      <xdr:nvPicPr>
        <xdr:cNvPr id="2688" name="그림 2687">
          <a:extLst>
            <a:ext uri="{FF2B5EF4-FFF2-40B4-BE49-F238E27FC236}">
              <a16:creationId xmlns:a16="http://schemas.microsoft.com/office/drawing/2014/main" id="{00000000-0008-0000-0400-0000800A0000}"/>
            </a:ext>
          </a:extLst>
        </xdr:cNvPr>
        <xdr:cNvPicPr>
          <a:picLocks noChangeAspect="1"/>
        </xdr:cNvPicPr>
      </xdr:nvPicPr>
      <xdr:blipFill>
        <a:blip xmlns:r="http://schemas.openxmlformats.org/officeDocument/2006/relationships" r:embed="rId224">
          <a:extLst>
            <a:ext uri="{28A0092B-C50C-407E-A947-70E740481C1C}">
              <a14:useLocalDpi xmlns:a14="http://schemas.microsoft.com/office/drawing/2010/main" val="0"/>
            </a:ext>
          </a:extLst>
        </a:blip>
        <a:stretch>
          <a:fillRect/>
        </a:stretch>
      </xdr:blipFill>
      <xdr:spPr>
        <a:xfrm>
          <a:off x="14358938" y="287655000"/>
          <a:ext cx="1522800" cy="1522800"/>
        </a:xfrm>
        <a:prstGeom prst="rect">
          <a:avLst/>
        </a:prstGeom>
      </xdr:spPr>
    </xdr:pic>
    <xdr:clientData/>
  </xdr:twoCellAnchor>
  <xdr:twoCellAnchor>
    <xdr:from>
      <xdr:col>4</xdr:col>
      <xdr:colOff>0</xdr:colOff>
      <xdr:row>151</xdr:row>
      <xdr:rowOff>0</xdr:rowOff>
    </xdr:from>
    <xdr:to>
      <xdr:col>4</xdr:col>
      <xdr:colOff>1522800</xdr:colOff>
      <xdr:row>151</xdr:row>
      <xdr:rowOff>1522800</xdr:rowOff>
    </xdr:to>
    <xdr:pic>
      <xdr:nvPicPr>
        <xdr:cNvPr id="2689" name="그림 2688">
          <a:extLst>
            <a:ext uri="{FF2B5EF4-FFF2-40B4-BE49-F238E27FC236}">
              <a16:creationId xmlns:a16="http://schemas.microsoft.com/office/drawing/2014/main" id="{00000000-0008-0000-0400-0000810A0000}"/>
            </a:ext>
          </a:extLst>
        </xdr:cNvPr>
        <xdr:cNvPicPr>
          <a:picLocks noChangeAspect="1"/>
        </xdr:cNvPicPr>
      </xdr:nvPicPr>
      <xdr:blipFill>
        <a:blip xmlns:r="http://schemas.openxmlformats.org/officeDocument/2006/relationships" r:embed="rId225">
          <a:extLst>
            <a:ext uri="{28A0092B-C50C-407E-A947-70E740481C1C}">
              <a14:useLocalDpi xmlns:a14="http://schemas.microsoft.com/office/drawing/2010/main" val="0"/>
            </a:ext>
          </a:extLst>
        </a:blip>
        <a:stretch>
          <a:fillRect/>
        </a:stretch>
      </xdr:blipFill>
      <xdr:spPr>
        <a:xfrm>
          <a:off x="8072438" y="287655000"/>
          <a:ext cx="1522800" cy="1522800"/>
        </a:xfrm>
        <a:prstGeom prst="rect">
          <a:avLst/>
        </a:prstGeom>
      </xdr:spPr>
    </xdr:pic>
    <xdr:clientData/>
  </xdr:twoCellAnchor>
  <xdr:twoCellAnchor>
    <xdr:from>
      <xdr:col>5</xdr:col>
      <xdr:colOff>0</xdr:colOff>
      <xdr:row>151</xdr:row>
      <xdr:rowOff>0</xdr:rowOff>
    </xdr:from>
    <xdr:to>
      <xdr:col>5</xdr:col>
      <xdr:colOff>1522800</xdr:colOff>
      <xdr:row>151</xdr:row>
      <xdr:rowOff>1522800</xdr:rowOff>
    </xdr:to>
    <xdr:pic>
      <xdr:nvPicPr>
        <xdr:cNvPr id="2690" name="그림 2689">
          <a:extLst>
            <a:ext uri="{FF2B5EF4-FFF2-40B4-BE49-F238E27FC236}">
              <a16:creationId xmlns:a16="http://schemas.microsoft.com/office/drawing/2014/main" id="{00000000-0008-0000-0400-0000820A0000}"/>
            </a:ext>
          </a:extLst>
        </xdr:cNvPr>
        <xdr:cNvPicPr>
          <a:picLocks noChangeAspect="1"/>
        </xdr:cNvPicPr>
      </xdr:nvPicPr>
      <xdr:blipFill>
        <a:blip xmlns:r="http://schemas.openxmlformats.org/officeDocument/2006/relationships" r:embed="rId226">
          <a:extLst>
            <a:ext uri="{28A0092B-C50C-407E-A947-70E740481C1C}">
              <a14:useLocalDpi xmlns:a14="http://schemas.microsoft.com/office/drawing/2010/main" val="0"/>
            </a:ext>
          </a:extLst>
        </a:blip>
        <a:stretch>
          <a:fillRect/>
        </a:stretch>
      </xdr:blipFill>
      <xdr:spPr>
        <a:xfrm>
          <a:off x="10167938" y="287655000"/>
          <a:ext cx="1522800" cy="1522800"/>
        </a:xfrm>
        <a:prstGeom prst="rect">
          <a:avLst/>
        </a:prstGeom>
      </xdr:spPr>
    </xdr:pic>
    <xdr:clientData/>
  </xdr:twoCellAnchor>
  <xdr:twoCellAnchor>
    <xdr:from>
      <xdr:col>6</xdr:col>
      <xdr:colOff>0</xdr:colOff>
      <xdr:row>148</xdr:row>
      <xdr:rowOff>0</xdr:rowOff>
    </xdr:from>
    <xdr:to>
      <xdr:col>6</xdr:col>
      <xdr:colOff>1522800</xdr:colOff>
      <xdr:row>148</xdr:row>
      <xdr:rowOff>1522800</xdr:rowOff>
    </xdr:to>
    <xdr:pic>
      <xdr:nvPicPr>
        <xdr:cNvPr id="2692" name="그림 2691">
          <a:extLst>
            <a:ext uri="{FF2B5EF4-FFF2-40B4-BE49-F238E27FC236}">
              <a16:creationId xmlns:a16="http://schemas.microsoft.com/office/drawing/2014/main" id="{00000000-0008-0000-0400-0000840A0000}"/>
            </a:ext>
          </a:extLst>
        </xdr:cNvPr>
        <xdr:cNvPicPr>
          <a:picLocks noChangeAspect="1"/>
        </xdr:cNvPicPr>
      </xdr:nvPicPr>
      <xdr:blipFill>
        <a:blip xmlns:r="http://schemas.openxmlformats.org/officeDocument/2006/relationships" r:embed="rId227">
          <a:extLst>
            <a:ext uri="{28A0092B-C50C-407E-A947-70E740481C1C}">
              <a14:useLocalDpi xmlns:a14="http://schemas.microsoft.com/office/drawing/2010/main" val="0"/>
            </a:ext>
          </a:extLst>
        </a:blip>
        <a:stretch>
          <a:fillRect/>
        </a:stretch>
      </xdr:blipFill>
      <xdr:spPr>
        <a:xfrm>
          <a:off x="12263438" y="281940000"/>
          <a:ext cx="1522800" cy="1522800"/>
        </a:xfrm>
        <a:prstGeom prst="rect">
          <a:avLst/>
        </a:prstGeom>
      </xdr:spPr>
    </xdr:pic>
    <xdr:clientData/>
  </xdr:twoCellAnchor>
  <xdr:twoCellAnchor>
    <xdr:from>
      <xdr:col>4</xdr:col>
      <xdr:colOff>0</xdr:colOff>
      <xdr:row>148</xdr:row>
      <xdr:rowOff>0</xdr:rowOff>
    </xdr:from>
    <xdr:to>
      <xdr:col>4</xdr:col>
      <xdr:colOff>1522800</xdr:colOff>
      <xdr:row>148</xdr:row>
      <xdr:rowOff>1522800</xdr:rowOff>
    </xdr:to>
    <xdr:pic>
      <xdr:nvPicPr>
        <xdr:cNvPr id="2693" name="그림 2692">
          <a:extLst>
            <a:ext uri="{FF2B5EF4-FFF2-40B4-BE49-F238E27FC236}">
              <a16:creationId xmlns:a16="http://schemas.microsoft.com/office/drawing/2014/main" id="{00000000-0008-0000-0400-0000850A0000}"/>
            </a:ext>
          </a:extLst>
        </xdr:cNvPr>
        <xdr:cNvPicPr>
          <a:picLocks noChangeAspect="1"/>
        </xdr:cNvPicPr>
      </xdr:nvPicPr>
      <xdr:blipFill>
        <a:blip xmlns:r="http://schemas.openxmlformats.org/officeDocument/2006/relationships" r:embed="rId228">
          <a:extLst>
            <a:ext uri="{28A0092B-C50C-407E-A947-70E740481C1C}">
              <a14:useLocalDpi xmlns:a14="http://schemas.microsoft.com/office/drawing/2010/main" val="0"/>
            </a:ext>
          </a:extLst>
        </a:blip>
        <a:stretch>
          <a:fillRect/>
        </a:stretch>
      </xdr:blipFill>
      <xdr:spPr>
        <a:xfrm>
          <a:off x="8072438" y="281940000"/>
          <a:ext cx="1522800" cy="1522800"/>
        </a:xfrm>
        <a:prstGeom prst="rect">
          <a:avLst/>
        </a:prstGeom>
      </xdr:spPr>
    </xdr:pic>
    <xdr:clientData/>
  </xdr:twoCellAnchor>
  <xdr:twoCellAnchor>
    <xdr:from>
      <xdr:col>7</xdr:col>
      <xdr:colOff>0</xdr:colOff>
      <xdr:row>148</xdr:row>
      <xdr:rowOff>0</xdr:rowOff>
    </xdr:from>
    <xdr:to>
      <xdr:col>7</xdr:col>
      <xdr:colOff>1522800</xdr:colOff>
      <xdr:row>148</xdr:row>
      <xdr:rowOff>1522800</xdr:rowOff>
    </xdr:to>
    <xdr:pic>
      <xdr:nvPicPr>
        <xdr:cNvPr id="2694" name="그림 2693">
          <a:extLst>
            <a:ext uri="{FF2B5EF4-FFF2-40B4-BE49-F238E27FC236}">
              <a16:creationId xmlns:a16="http://schemas.microsoft.com/office/drawing/2014/main" id="{00000000-0008-0000-0400-0000860A0000}"/>
            </a:ext>
          </a:extLst>
        </xdr:cNvPr>
        <xdr:cNvPicPr>
          <a:picLocks noChangeAspect="1"/>
        </xdr:cNvPicPr>
      </xdr:nvPicPr>
      <xdr:blipFill>
        <a:blip xmlns:r="http://schemas.openxmlformats.org/officeDocument/2006/relationships" r:embed="rId229">
          <a:extLst>
            <a:ext uri="{28A0092B-C50C-407E-A947-70E740481C1C}">
              <a14:useLocalDpi xmlns:a14="http://schemas.microsoft.com/office/drawing/2010/main" val="0"/>
            </a:ext>
          </a:extLst>
        </a:blip>
        <a:stretch>
          <a:fillRect/>
        </a:stretch>
      </xdr:blipFill>
      <xdr:spPr>
        <a:xfrm>
          <a:off x="14358938" y="281940000"/>
          <a:ext cx="1522800" cy="1522800"/>
        </a:xfrm>
        <a:prstGeom prst="rect">
          <a:avLst/>
        </a:prstGeom>
      </xdr:spPr>
    </xdr:pic>
    <xdr:clientData/>
  </xdr:twoCellAnchor>
  <xdr:twoCellAnchor>
    <xdr:from>
      <xdr:col>5</xdr:col>
      <xdr:colOff>0</xdr:colOff>
      <xdr:row>148</xdr:row>
      <xdr:rowOff>0</xdr:rowOff>
    </xdr:from>
    <xdr:to>
      <xdr:col>5</xdr:col>
      <xdr:colOff>1522800</xdr:colOff>
      <xdr:row>148</xdr:row>
      <xdr:rowOff>1522800</xdr:rowOff>
    </xdr:to>
    <xdr:pic>
      <xdr:nvPicPr>
        <xdr:cNvPr id="2695" name="그림 2694">
          <a:extLst>
            <a:ext uri="{FF2B5EF4-FFF2-40B4-BE49-F238E27FC236}">
              <a16:creationId xmlns:a16="http://schemas.microsoft.com/office/drawing/2014/main" id="{00000000-0008-0000-0400-0000870A0000}"/>
            </a:ext>
          </a:extLst>
        </xdr:cNvPr>
        <xdr:cNvPicPr>
          <a:picLocks noChangeAspect="1"/>
        </xdr:cNvPicPr>
      </xdr:nvPicPr>
      <xdr:blipFill>
        <a:blip xmlns:r="http://schemas.openxmlformats.org/officeDocument/2006/relationships" r:embed="rId230">
          <a:extLst>
            <a:ext uri="{28A0092B-C50C-407E-A947-70E740481C1C}">
              <a14:useLocalDpi xmlns:a14="http://schemas.microsoft.com/office/drawing/2010/main" val="0"/>
            </a:ext>
          </a:extLst>
        </a:blip>
        <a:stretch>
          <a:fillRect/>
        </a:stretch>
      </xdr:blipFill>
      <xdr:spPr>
        <a:xfrm>
          <a:off x="10167938" y="281940000"/>
          <a:ext cx="1522800" cy="1522800"/>
        </a:xfrm>
        <a:prstGeom prst="rect">
          <a:avLst/>
        </a:prstGeom>
      </xdr:spPr>
    </xdr:pic>
    <xdr:clientData/>
  </xdr:twoCellAnchor>
  <xdr:twoCellAnchor>
    <xdr:from>
      <xdr:col>6</xdr:col>
      <xdr:colOff>0</xdr:colOff>
      <xdr:row>149</xdr:row>
      <xdr:rowOff>0</xdr:rowOff>
    </xdr:from>
    <xdr:to>
      <xdr:col>6</xdr:col>
      <xdr:colOff>1522800</xdr:colOff>
      <xdr:row>149</xdr:row>
      <xdr:rowOff>1522800</xdr:rowOff>
    </xdr:to>
    <xdr:pic>
      <xdr:nvPicPr>
        <xdr:cNvPr id="2697" name="그림 2696">
          <a:extLst>
            <a:ext uri="{FF2B5EF4-FFF2-40B4-BE49-F238E27FC236}">
              <a16:creationId xmlns:a16="http://schemas.microsoft.com/office/drawing/2014/main" id="{00000000-0008-0000-0400-0000890A0000}"/>
            </a:ext>
          </a:extLst>
        </xdr:cNvPr>
        <xdr:cNvPicPr>
          <a:picLocks noChangeAspect="1"/>
        </xdr:cNvPicPr>
      </xdr:nvPicPr>
      <xdr:blipFill>
        <a:blip xmlns:r="http://schemas.openxmlformats.org/officeDocument/2006/relationships" r:embed="rId231">
          <a:extLst>
            <a:ext uri="{28A0092B-C50C-407E-A947-70E740481C1C}">
              <a14:useLocalDpi xmlns:a14="http://schemas.microsoft.com/office/drawing/2010/main" val="0"/>
            </a:ext>
          </a:extLst>
        </a:blip>
        <a:stretch>
          <a:fillRect/>
        </a:stretch>
      </xdr:blipFill>
      <xdr:spPr>
        <a:xfrm>
          <a:off x="12263438" y="283845000"/>
          <a:ext cx="1522800" cy="1522800"/>
        </a:xfrm>
        <a:prstGeom prst="rect">
          <a:avLst/>
        </a:prstGeom>
      </xdr:spPr>
    </xdr:pic>
    <xdr:clientData/>
  </xdr:twoCellAnchor>
  <xdr:twoCellAnchor>
    <xdr:from>
      <xdr:col>4</xdr:col>
      <xdr:colOff>0</xdr:colOff>
      <xdr:row>149</xdr:row>
      <xdr:rowOff>0</xdr:rowOff>
    </xdr:from>
    <xdr:to>
      <xdr:col>4</xdr:col>
      <xdr:colOff>1522800</xdr:colOff>
      <xdr:row>149</xdr:row>
      <xdr:rowOff>1522800</xdr:rowOff>
    </xdr:to>
    <xdr:pic>
      <xdr:nvPicPr>
        <xdr:cNvPr id="2698" name="그림 2697">
          <a:extLst>
            <a:ext uri="{FF2B5EF4-FFF2-40B4-BE49-F238E27FC236}">
              <a16:creationId xmlns:a16="http://schemas.microsoft.com/office/drawing/2014/main" id="{00000000-0008-0000-0400-00008A0A0000}"/>
            </a:ext>
          </a:extLst>
        </xdr:cNvPr>
        <xdr:cNvPicPr>
          <a:picLocks noChangeAspect="1"/>
        </xdr:cNvPicPr>
      </xdr:nvPicPr>
      <xdr:blipFill>
        <a:blip xmlns:r="http://schemas.openxmlformats.org/officeDocument/2006/relationships" r:embed="rId232">
          <a:extLst>
            <a:ext uri="{28A0092B-C50C-407E-A947-70E740481C1C}">
              <a14:useLocalDpi xmlns:a14="http://schemas.microsoft.com/office/drawing/2010/main" val="0"/>
            </a:ext>
          </a:extLst>
        </a:blip>
        <a:stretch>
          <a:fillRect/>
        </a:stretch>
      </xdr:blipFill>
      <xdr:spPr>
        <a:xfrm>
          <a:off x="8072438" y="283845000"/>
          <a:ext cx="1522800" cy="1522800"/>
        </a:xfrm>
        <a:prstGeom prst="rect">
          <a:avLst/>
        </a:prstGeom>
      </xdr:spPr>
    </xdr:pic>
    <xdr:clientData/>
  </xdr:twoCellAnchor>
  <xdr:twoCellAnchor>
    <xdr:from>
      <xdr:col>5</xdr:col>
      <xdr:colOff>0</xdr:colOff>
      <xdr:row>149</xdr:row>
      <xdr:rowOff>0</xdr:rowOff>
    </xdr:from>
    <xdr:to>
      <xdr:col>5</xdr:col>
      <xdr:colOff>1522800</xdr:colOff>
      <xdr:row>149</xdr:row>
      <xdr:rowOff>1522800</xdr:rowOff>
    </xdr:to>
    <xdr:pic>
      <xdr:nvPicPr>
        <xdr:cNvPr id="2699" name="그림 2698">
          <a:extLst>
            <a:ext uri="{FF2B5EF4-FFF2-40B4-BE49-F238E27FC236}">
              <a16:creationId xmlns:a16="http://schemas.microsoft.com/office/drawing/2014/main" id="{00000000-0008-0000-0400-00008B0A0000}"/>
            </a:ext>
          </a:extLst>
        </xdr:cNvPr>
        <xdr:cNvPicPr>
          <a:picLocks noChangeAspect="1"/>
        </xdr:cNvPicPr>
      </xdr:nvPicPr>
      <xdr:blipFill>
        <a:blip xmlns:r="http://schemas.openxmlformats.org/officeDocument/2006/relationships" r:embed="rId233">
          <a:extLst>
            <a:ext uri="{28A0092B-C50C-407E-A947-70E740481C1C}">
              <a14:useLocalDpi xmlns:a14="http://schemas.microsoft.com/office/drawing/2010/main" val="0"/>
            </a:ext>
          </a:extLst>
        </a:blip>
        <a:stretch>
          <a:fillRect/>
        </a:stretch>
      </xdr:blipFill>
      <xdr:spPr>
        <a:xfrm>
          <a:off x="10167938" y="283845000"/>
          <a:ext cx="1522800" cy="1522800"/>
        </a:xfrm>
        <a:prstGeom prst="rect">
          <a:avLst/>
        </a:prstGeom>
      </xdr:spPr>
    </xdr:pic>
    <xdr:clientData/>
  </xdr:twoCellAnchor>
  <xdr:twoCellAnchor>
    <xdr:from>
      <xdr:col>7</xdr:col>
      <xdr:colOff>0</xdr:colOff>
      <xdr:row>149</xdr:row>
      <xdr:rowOff>0</xdr:rowOff>
    </xdr:from>
    <xdr:to>
      <xdr:col>7</xdr:col>
      <xdr:colOff>1522800</xdr:colOff>
      <xdr:row>149</xdr:row>
      <xdr:rowOff>1522800</xdr:rowOff>
    </xdr:to>
    <xdr:pic>
      <xdr:nvPicPr>
        <xdr:cNvPr id="2700" name="그림 2699">
          <a:extLst>
            <a:ext uri="{FF2B5EF4-FFF2-40B4-BE49-F238E27FC236}">
              <a16:creationId xmlns:a16="http://schemas.microsoft.com/office/drawing/2014/main" id="{00000000-0008-0000-0400-00008C0A0000}"/>
            </a:ext>
          </a:extLst>
        </xdr:cNvPr>
        <xdr:cNvPicPr>
          <a:picLocks noChangeAspect="1"/>
        </xdr:cNvPicPr>
      </xdr:nvPicPr>
      <xdr:blipFill>
        <a:blip xmlns:r="http://schemas.openxmlformats.org/officeDocument/2006/relationships" r:embed="rId234">
          <a:extLst>
            <a:ext uri="{28A0092B-C50C-407E-A947-70E740481C1C}">
              <a14:useLocalDpi xmlns:a14="http://schemas.microsoft.com/office/drawing/2010/main" val="0"/>
            </a:ext>
          </a:extLst>
        </a:blip>
        <a:stretch>
          <a:fillRect/>
        </a:stretch>
      </xdr:blipFill>
      <xdr:spPr>
        <a:xfrm>
          <a:off x="14358938" y="283845000"/>
          <a:ext cx="1522800" cy="1522800"/>
        </a:xfrm>
        <a:prstGeom prst="rect">
          <a:avLst/>
        </a:prstGeom>
      </xdr:spPr>
    </xdr:pic>
    <xdr:clientData/>
  </xdr:twoCellAnchor>
  <xdr:twoCellAnchor>
    <xdr:from>
      <xdr:col>6</xdr:col>
      <xdr:colOff>0</xdr:colOff>
      <xdr:row>47</xdr:row>
      <xdr:rowOff>0</xdr:rowOff>
    </xdr:from>
    <xdr:to>
      <xdr:col>6</xdr:col>
      <xdr:colOff>1522800</xdr:colOff>
      <xdr:row>47</xdr:row>
      <xdr:rowOff>1522800</xdr:rowOff>
    </xdr:to>
    <xdr:pic>
      <xdr:nvPicPr>
        <xdr:cNvPr id="2707" name="그림 2706">
          <a:extLst>
            <a:ext uri="{FF2B5EF4-FFF2-40B4-BE49-F238E27FC236}">
              <a16:creationId xmlns:a16="http://schemas.microsoft.com/office/drawing/2014/main" id="{00000000-0008-0000-0400-0000930A0000}"/>
            </a:ext>
          </a:extLst>
        </xdr:cNvPr>
        <xdr:cNvPicPr>
          <a:picLocks noChangeAspect="1"/>
        </xdr:cNvPicPr>
      </xdr:nvPicPr>
      <xdr:blipFill>
        <a:blip xmlns:r="http://schemas.openxmlformats.org/officeDocument/2006/relationships" r:embed="rId235">
          <a:extLst>
            <a:ext uri="{28A0092B-C50C-407E-A947-70E740481C1C}">
              <a14:useLocalDpi xmlns:a14="http://schemas.microsoft.com/office/drawing/2010/main" val="0"/>
            </a:ext>
          </a:extLst>
        </a:blip>
        <a:stretch>
          <a:fillRect/>
        </a:stretch>
      </xdr:blipFill>
      <xdr:spPr>
        <a:xfrm>
          <a:off x="12263438" y="89535000"/>
          <a:ext cx="1522800" cy="1522800"/>
        </a:xfrm>
        <a:prstGeom prst="rect">
          <a:avLst/>
        </a:prstGeom>
      </xdr:spPr>
    </xdr:pic>
    <xdr:clientData/>
  </xdr:twoCellAnchor>
  <xdr:twoCellAnchor>
    <xdr:from>
      <xdr:col>4</xdr:col>
      <xdr:colOff>0</xdr:colOff>
      <xdr:row>47</xdr:row>
      <xdr:rowOff>0</xdr:rowOff>
    </xdr:from>
    <xdr:to>
      <xdr:col>4</xdr:col>
      <xdr:colOff>1522800</xdr:colOff>
      <xdr:row>47</xdr:row>
      <xdr:rowOff>1522800</xdr:rowOff>
    </xdr:to>
    <xdr:pic>
      <xdr:nvPicPr>
        <xdr:cNvPr id="2708" name="그림 2707">
          <a:extLst>
            <a:ext uri="{FF2B5EF4-FFF2-40B4-BE49-F238E27FC236}">
              <a16:creationId xmlns:a16="http://schemas.microsoft.com/office/drawing/2014/main" id="{00000000-0008-0000-0400-0000940A0000}"/>
            </a:ext>
          </a:extLst>
        </xdr:cNvPr>
        <xdr:cNvPicPr>
          <a:picLocks noChangeAspect="1"/>
        </xdr:cNvPicPr>
      </xdr:nvPicPr>
      <xdr:blipFill>
        <a:blip xmlns:r="http://schemas.openxmlformats.org/officeDocument/2006/relationships" r:embed="rId236">
          <a:extLst>
            <a:ext uri="{28A0092B-C50C-407E-A947-70E740481C1C}">
              <a14:useLocalDpi xmlns:a14="http://schemas.microsoft.com/office/drawing/2010/main" val="0"/>
            </a:ext>
          </a:extLst>
        </a:blip>
        <a:stretch>
          <a:fillRect/>
        </a:stretch>
      </xdr:blipFill>
      <xdr:spPr>
        <a:xfrm>
          <a:off x="8072438" y="89535000"/>
          <a:ext cx="1522800" cy="1522800"/>
        </a:xfrm>
        <a:prstGeom prst="rect">
          <a:avLst/>
        </a:prstGeom>
      </xdr:spPr>
    </xdr:pic>
    <xdr:clientData/>
  </xdr:twoCellAnchor>
  <xdr:twoCellAnchor>
    <xdr:from>
      <xdr:col>7</xdr:col>
      <xdr:colOff>0</xdr:colOff>
      <xdr:row>47</xdr:row>
      <xdr:rowOff>0</xdr:rowOff>
    </xdr:from>
    <xdr:to>
      <xdr:col>7</xdr:col>
      <xdr:colOff>1522800</xdr:colOff>
      <xdr:row>47</xdr:row>
      <xdr:rowOff>1522800</xdr:rowOff>
    </xdr:to>
    <xdr:pic>
      <xdr:nvPicPr>
        <xdr:cNvPr id="2709" name="그림 2708">
          <a:extLst>
            <a:ext uri="{FF2B5EF4-FFF2-40B4-BE49-F238E27FC236}">
              <a16:creationId xmlns:a16="http://schemas.microsoft.com/office/drawing/2014/main" id="{00000000-0008-0000-0400-0000950A0000}"/>
            </a:ext>
          </a:extLst>
        </xdr:cNvPr>
        <xdr:cNvPicPr>
          <a:picLocks noChangeAspect="1"/>
        </xdr:cNvPicPr>
      </xdr:nvPicPr>
      <xdr:blipFill>
        <a:blip xmlns:r="http://schemas.openxmlformats.org/officeDocument/2006/relationships" r:embed="rId237">
          <a:extLst>
            <a:ext uri="{28A0092B-C50C-407E-A947-70E740481C1C}">
              <a14:useLocalDpi xmlns:a14="http://schemas.microsoft.com/office/drawing/2010/main" val="0"/>
            </a:ext>
          </a:extLst>
        </a:blip>
        <a:stretch>
          <a:fillRect/>
        </a:stretch>
      </xdr:blipFill>
      <xdr:spPr>
        <a:xfrm>
          <a:off x="14358938" y="89535000"/>
          <a:ext cx="1522800" cy="1522800"/>
        </a:xfrm>
        <a:prstGeom prst="rect">
          <a:avLst/>
        </a:prstGeom>
      </xdr:spPr>
    </xdr:pic>
    <xdr:clientData/>
  </xdr:twoCellAnchor>
  <xdr:twoCellAnchor>
    <xdr:from>
      <xdr:col>5</xdr:col>
      <xdr:colOff>0</xdr:colOff>
      <xdr:row>47</xdr:row>
      <xdr:rowOff>0</xdr:rowOff>
    </xdr:from>
    <xdr:to>
      <xdr:col>5</xdr:col>
      <xdr:colOff>1522800</xdr:colOff>
      <xdr:row>47</xdr:row>
      <xdr:rowOff>1522800</xdr:rowOff>
    </xdr:to>
    <xdr:pic>
      <xdr:nvPicPr>
        <xdr:cNvPr id="2710" name="그림 2709">
          <a:extLst>
            <a:ext uri="{FF2B5EF4-FFF2-40B4-BE49-F238E27FC236}">
              <a16:creationId xmlns:a16="http://schemas.microsoft.com/office/drawing/2014/main" id="{00000000-0008-0000-0400-0000960A0000}"/>
            </a:ext>
          </a:extLst>
        </xdr:cNvPr>
        <xdr:cNvPicPr>
          <a:picLocks noChangeAspect="1"/>
        </xdr:cNvPicPr>
      </xdr:nvPicPr>
      <xdr:blipFill>
        <a:blip xmlns:r="http://schemas.openxmlformats.org/officeDocument/2006/relationships" r:embed="rId238">
          <a:extLst>
            <a:ext uri="{28A0092B-C50C-407E-A947-70E740481C1C}">
              <a14:useLocalDpi xmlns:a14="http://schemas.microsoft.com/office/drawing/2010/main" val="0"/>
            </a:ext>
          </a:extLst>
        </a:blip>
        <a:stretch>
          <a:fillRect/>
        </a:stretch>
      </xdr:blipFill>
      <xdr:spPr>
        <a:xfrm>
          <a:off x="10167938" y="89535000"/>
          <a:ext cx="1522800" cy="1522800"/>
        </a:xfrm>
        <a:prstGeom prst="rect">
          <a:avLst/>
        </a:prstGeom>
      </xdr:spPr>
    </xdr:pic>
    <xdr:clientData/>
  </xdr:twoCellAnchor>
  <xdr:twoCellAnchor>
    <xdr:from>
      <xdr:col>6</xdr:col>
      <xdr:colOff>0</xdr:colOff>
      <xdr:row>113</xdr:row>
      <xdr:rowOff>0</xdr:rowOff>
    </xdr:from>
    <xdr:to>
      <xdr:col>6</xdr:col>
      <xdr:colOff>1522800</xdr:colOff>
      <xdr:row>113</xdr:row>
      <xdr:rowOff>1522800</xdr:rowOff>
    </xdr:to>
    <xdr:pic>
      <xdr:nvPicPr>
        <xdr:cNvPr id="2712" name="그림 2711">
          <a:extLst>
            <a:ext uri="{FF2B5EF4-FFF2-40B4-BE49-F238E27FC236}">
              <a16:creationId xmlns:a16="http://schemas.microsoft.com/office/drawing/2014/main" id="{00000000-0008-0000-0400-0000980A0000}"/>
            </a:ext>
          </a:extLst>
        </xdr:cNvPr>
        <xdr:cNvPicPr>
          <a:picLocks noChangeAspect="1"/>
        </xdr:cNvPicPr>
      </xdr:nvPicPr>
      <xdr:blipFill>
        <a:blip xmlns:r="http://schemas.openxmlformats.org/officeDocument/2006/relationships" r:embed="rId239">
          <a:extLst>
            <a:ext uri="{28A0092B-C50C-407E-A947-70E740481C1C}">
              <a14:useLocalDpi xmlns:a14="http://schemas.microsoft.com/office/drawing/2010/main" val="0"/>
            </a:ext>
          </a:extLst>
        </a:blip>
        <a:stretch>
          <a:fillRect/>
        </a:stretch>
      </xdr:blipFill>
      <xdr:spPr>
        <a:xfrm>
          <a:off x="12263438" y="215265000"/>
          <a:ext cx="1522800" cy="1522800"/>
        </a:xfrm>
        <a:prstGeom prst="rect">
          <a:avLst/>
        </a:prstGeom>
      </xdr:spPr>
    </xdr:pic>
    <xdr:clientData/>
  </xdr:twoCellAnchor>
  <xdr:twoCellAnchor>
    <xdr:from>
      <xdr:col>5</xdr:col>
      <xdr:colOff>0</xdr:colOff>
      <xdr:row>113</xdr:row>
      <xdr:rowOff>0</xdr:rowOff>
    </xdr:from>
    <xdr:to>
      <xdr:col>5</xdr:col>
      <xdr:colOff>1522800</xdr:colOff>
      <xdr:row>113</xdr:row>
      <xdr:rowOff>1522800</xdr:rowOff>
    </xdr:to>
    <xdr:pic>
      <xdr:nvPicPr>
        <xdr:cNvPr id="2713" name="그림 2712">
          <a:extLst>
            <a:ext uri="{FF2B5EF4-FFF2-40B4-BE49-F238E27FC236}">
              <a16:creationId xmlns:a16="http://schemas.microsoft.com/office/drawing/2014/main" id="{00000000-0008-0000-0400-0000990A0000}"/>
            </a:ext>
          </a:extLst>
        </xdr:cNvPr>
        <xdr:cNvPicPr>
          <a:picLocks noChangeAspect="1"/>
        </xdr:cNvPicPr>
      </xdr:nvPicPr>
      <xdr:blipFill>
        <a:blip xmlns:r="http://schemas.openxmlformats.org/officeDocument/2006/relationships" r:embed="rId240">
          <a:extLst>
            <a:ext uri="{28A0092B-C50C-407E-A947-70E740481C1C}">
              <a14:useLocalDpi xmlns:a14="http://schemas.microsoft.com/office/drawing/2010/main" val="0"/>
            </a:ext>
          </a:extLst>
        </a:blip>
        <a:stretch>
          <a:fillRect/>
        </a:stretch>
      </xdr:blipFill>
      <xdr:spPr>
        <a:xfrm>
          <a:off x="10167938" y="215265000"/>
          <a:ext cx="1522800" cy="1522800"/>
        </a:xfrm>
        <a:prstGeom prst="rect">
          <a:avLst/>
        </a:prstGeom>
      </xdr:spPr>
    </xdr:pic>
    <xdr:clientData/>
  </xdr:twoCellAnchor>
  <xdr:twoCellAnchor>
    <xdr:from>
      <xdr:col>4</xdr:col>
      <xdr:colOff>0</xdr:colOff>
      <xdr:row>113</xdr:row>
      <xdr:rowOff>0</xdr:rowOff>
    </xdr:from>
    <xdr:to>
      <xdr:col>4</xdr:col>
      <xdr:colOff>1522800</xdr:colOff>
      <xdr:row>113</xdr:row>
      <xdr:rowOff>1522800</xdr:rowOff>
    </xdr:to>
    <xdr:pic>
      <xdr:nvPicPr>
        <xdr:cNvPr id="2714" name="그림 2713">
          <a:extLst>
            <a:ext uri="{FF2B5EF4-FFF2-40B4-BE49-F238E27FC236}">
              <a16:creationId xmlns:a16="http://schemas.microsoft.com/office/drawing/2014/main" id="{00000000-0008-0000-0400-00009A0A0000}"/>
            </a:ext>
          </a:extLst>
        </xdr:cNvPr>
        <xdr:cNvPicPr>
          <a:picLocks noChangeAspect="1"/>
        </xdr:cNvPicPr>
      </xdr:nvPicPr>
      <xdr:blipFill>
        <a:blip xmlns:r="http://schemas.openxmlformats.org/officeDocument/2006/relationships" r:embed="rId241">
          <a:extLst>
            <a:ext uri="{28A0092B-C50C-407E-A947-70E740481C1C}">
              <a14:useLocalDpi xmlns:a14="http://schemas.microsoft.com/office/drawing/2010/main" val="0"/>
            </a:ext>
          </a:extLst>
        </a:blip>
        <a:stretch>
          <a:fillRect/>
        </a:stretch>
      </xdr:blipFill>
      <xdr:spPr>
        <a:xfrm>
          <a:off x="8072438" y="215265000"/>
          <a:ext cx="1522800" cy="1522800"/>
        </a:xfrm>
        <a:prstGeom prst="rect">
          <a:avLst/>
        </a:prstGeom>
      </xdr:spPr>
    </xdr:pic>
    <xdr:clientData/>
  </xdr:twoCellAnchor>
  <xdr:twoCellAnchor>
    <xdr:from>
      <xdr:col>7</xdr:col>
      <xdr:colOff>0</xdr:colOff>
      <xdr:row>113</xdr:row>
      <xdr:rowOff>0</xdr:rowOff>
    </xdr:from>
    <xdr:to>
      <xdr:col>7</xdr:col>
      <xdr:colOff>1522800</xdr:colOff>
      <xdr:row>113</xdr:row>
      <xdr:rowOff>1522800</xdr:rowOff>
    </xdr:to>
    <xdr:pic>
      <xdr:nvPicPr>
        <xdr:cNvPr id="2715" name="그림 2714">
          <a:extLst>
            <a:ext uri="{FF2B5EF4-FFF2-40B4-BE49-F238E27FC236}">
              <a16:creationId xmlns:a16="http://schemas.microsoft.com/office/drawing/2014/main" id="{00000000-0008-0000-0400-00009B0A0000}"/>
            </a:ext>
          </a:extLst>
        </xdr:cNvPr>
        <xdr:cNvPicPr>
          <a:picLocks noChangeAspect="1"/>
        </xdr:cNvPicPr>
      </xdr:nvPicPr>
      <xdr:blipFill>
        <a:blip xmlns:r="http://schemas.openxmlformats.org/officeDocument/2006/relationships" r:embed="rId242">
          <a:extLst>
            <a:ext uri="{28A0092B-C50C-407E-A947-70E740481C1C}">
              <a14:useLocalDpi xmlns:a14="http://schemas.microsoft.com/office/drawing/2010/main" val="0"/>
            </a:ext>
          </a:extLst>
        </a:blip>
        <a:stretch>
          <a:fillRect/>
        </a:stretch>
      </xdr:blipFill>
      <xdr:spPr>
        <a:xfrm>
          <a:off x="14358938" y="215265000"/>
          <a:ext cx="1522800" cy="1522800"/>
        </a:xfrm>
        <a:prstGeom prst="rect">
          <a:avLst/>
        </a:prstGeom>
      </xdr:spPr>
    </xdr:pic>
    <xdr:clientData/>
  </xdr:twoCellAnchor>
  <xdr:twoCellAnchor>
    <xdr:from>
      <xdr:col>6</xdr:col>
      <xdr:colOff>0</xdr:colOff>
      <xdr:row>100</xdr:row>
      <xdr:rowOff>0</xdr:rowOff>
    </xdr:from>
    <xdr:to>
      <xdr:col>6</xdr:col>
      <xdr:colOff>1522800</xdr:colOff>
      <xdr:row>100</xdr:row>
      <xdr:rowOff>1522800</xdr:rowOff>
    </xdr:to>
    <xdr:pic>
      <xdr:nvPicPr>
        <xdr:cNvPr id="2717" name="그림 2716">
          <a:extLst>
            <a:ext uri="{FF2B5EF4-FFF2-40B4-BE49-F238E27FC236}">
              <a16:creationId xmlns:a16="http://schemas.microsoft.com/office/drawing/2014/main" id="{00000000-0008-0000-0400-00009D0A0000}"/>
            </a:ext>
          </a:extLst>
        </xdr:cNvPr>
        <xdr:cNvPicPr>
          <a:picLocks noChangeAspect="1"/>
        </xdr:cNvPicPr>
      </xdr:nvPicPr>
      <xdr:blipFill>
        <a:blip xmlns:r="http://schemas.openxmlformats.org/officeDocument/2006/relationships" r:embed="rId243">
          <a:extLst>
            <a:ext uri="{28A0092B-C50C-407E-A947-70E740481C1C}">
              <a14:useLocalDpi xmlns:a14="http://schemas.microsoft.com/office/drawing/2010/main" val="0"/>
            </a:ext>
          </a:extLst>
        </a:blip>
        <a:stretch>
          <a:fillRect/>
        </a:stretch>
      </xdr:blipFill>
      <xdr:spPr>
        <a:xfrm>
          <a:off x="12263438" y="190500000"/>
          <a:ext cx="1522800" cy="1522800"/>
        </a:xfrm>
        <a:prstGeom prst="rect">
          <a:avLst/>
        </a:prstGeom>
      </xdr:spPr>
    </xdr:pic>
    <xdr:clientData/>
  </xdr:twoCellAnchor>
  <xdr:twoCellAnchor>
    <xdr:from>
      <xdr:col>7</xdr:col>
      <xdr:colOff>0</xdr:colOff>
      <xdr:row>100</xdr:row>
      <xdr:rowOff>0</xdr:rowOff>
    </xdr:from>
    <xdr:to>
      <xdr:col>7</xdr:col>
      <xdr:colOff>1522800</xdr:colOff>
      <xdr:row>100</xdr:row>
      <xdr:rowOff>1522800</xdr:rowOff>
    </xdr:to>
    <xdr:pic>
      <xdr:nvPicPr>
        <xdr:cNvPr id="2718" name="그림 2717">
          <a:extLst>
            <a:ext uri="{FF2B5EF4-FFF2-40B4-BE49-F238E27FC236}">
              <a16:creationId xmlns:a16="http://schemas.microsoft.com/office/drawing/2014/main" id="{00000000-0008-0000-0400-00009E0A0000}"/>
            </a:ext>
          </a:extLst>
        </xdr:cNvPr>
        <xdr:cNvPicPr>
          <a:picLocks noChangeAspect="1"/>
        </xdr:cNvPicPr>
      </xdr:nvPicPr>
      <xdr:blipFill>
        <a:blip xmlns:r="http://schemas.openxmlformats.org/officeDocument/2006/relationships" r:embed="rId244">
          <a:extLst>
            <a:ext uri="{28A0092B-C50C-407E-A947-70E740481C1C}">
              <a14:useLocalDpi xmlns:a14="http://schemas.microsoft.com/office/drawing/2010/main" val="0"/>
            </a:ext>
          </a:extLst>
        </a:blip>
        <a:stretch>
          <a:fillRect/>
        </a:stretch>
      </xdr:blipFill>
      <xdr:spPr>
        <a:xfrm>
          <a:off x="14358938" y="190500000"/>
          <a:ext cx="1522800" cy="1522800"/>
        </a:xfrm>
        <a:prstGeom prst="rect">
          <a:avLst/>
        </a:prstGeom>
      </xdr:spPr>
    </xdr:pic>
    <xdr:clientData/>
  </xdr:twoCellAnchor>
  <xdr:twoCellAnchor>
    <xdr:from>
      <xdr:col>4</xdr:col>
      <xdr:colOff>0</xdr:colOff>
      <xdr:row>100</xdr:row>
      <xdr:rowOff>0</xdr:rowOff>
    </xdr:from>
    <xdr:to>
      <xdr:col>4</xdr:col>
      <xdr:colOff>1522800</xdr:colOff>
      <xdr:row>100</xdr:row>
      <xdr:rowOff>1522800</xdr:rowOff>
    </xdr:to>
    <xdr:pic>
      <xdr:nvPicPr>
        <xdr:cNvPr id="2719" name="그림 2718">
          <a:extLst>
            <a:ext uri="{FF2B5EF4-FFF2-40B4-BE49-F238E27FC236}">
              <a16:creationId xmlns:a16="http://schemas.microsoft.com/office/drawing/2014/main" id="{00000000-0008-0000-0400-00009F0A0000}"/>
            </a:ext>
          </a:extLst>
        </xdr:cNvPr>
        <xdr:cNvPicPr>
          <a:picLocks noChangeAspect="1"/>
        </xdr:cNvPicPr>
      </xdr:nvPicPr>
      <xdr:blipFill>
        <a:blip xmlns:r="http://schemas.openxmlformats.org/officeDocument/2006/relationships" r:embed="rId245">
          <a:extLst>
            <a:ext uri="{28A0092B-C50C-407E-A947-70E740481C1C}">
              <a14:useLocalDpi xmlns:a14="http://schemas.microsoft.com/office/drawing/2010/main" val="0"/>
            </a:ext>
          </a:extLst>
        </a:blip>
        <a:stretch>
          <a:fillRect/>
        </a:stretch>
      </xdr:blipFill>
      <xdr:spPr>
        <a:xfrm>
          <a:off x="8072438" y="190500000"/>
          <a:ext cx="1522800" cy="1522800"/>
        </a:xfrm>
        <a:prstGeom prst="rect">
          <a:avLst/>
        </a:prstGeom>
      </xdr:spPr>
    </xdr:pic>
    <xdr:clientData/>
  </xdr:twoCellAnchor>
  <xdr:twoCellAnchor>
    <xdr:from>
      <xdr:col>5</xdr:col>
      <xdr:colOff>0</xdr:colOff>
      <xdr:row>100</xdr:row>
      <xdr:rowOff>0</xdr:rowOff>
    </xdr:from>
    <xdr:to>
      <xdr:col>5</xdr:col>
      <xdr:colOff>1522800</xdr:colOff>
      <xdr:row>100</xdr:row>
      <xdr:rowOff>1522800</xdr:rowOff>
    </xdr:to>
    <xdr:pic>
      <xdr:nvPicPr>
        <xdr:cNvPr id="2720" name="그림 2719">
          <a:extLst>
            <a:ext uri="{FF2B5EF4-FFF2-40B4-BE49-F238E27FC236}">
              <a16:creationId xmlns:a16="http://schemas.microsoft.com/office/drawing/2014/main" id="{00000000-0008-0000-0400-0000A00A0000}"/>
            </a:ext>
          </a:extLst>
        </xdr:cNvPr>
        <xdr:cNvPicPr>
          <a:picLocks noChangeAspect="1"/>
        </xdr:cNvPicPr>
      </xdr:nvPicPr>
      <xdr:blipFill>
        <a:blip xmlns:r="http://schemas.openxmlformats.org/officeDocument/2006/relationships" r:embed="rId246">
          <a:extLst>
            <a:ext uri="{28A0092B-C50C-407E-A947-70E740481C1C}">
              <a14:useLocalDpi xmlns:a14="http://schemas.microsoft.com/office/drawing/2010/main" val="0"/>
            </a:ext>
          </a:extLst>
        </a:blip>
        <a:stretch>
          <a:fillRect/>
        </a:stretch>
      </xdr:blipFill>
      <xdr:spPr>
        <a:xfrm>
          <a:off x="10167938" y="190500000"/>
          <a:ext cx="1522800" cy="1522800"/>
        </a:xfrm>
        <a:prstGeom prst="rect">
          <a:avLst/>
        </a:prstGeom>
      </xdr:spPr>
    </xdr:pic>
    <xdr:clientData/>
  </xdr:twoCellAnchor>
  <xdr:twoCellAnchor>
    <xdr:from>
      <xdr:col>6</xdr:col>
      <xdr:colOff>0</xdr:colOff>
      <xdr:row>101</xdr:row>
      <xdr:rowOff>0</xdr:rowOff>
    </xdr:from>
    <xdr:to>
      <xdr:col>6</xdr:col>
      <xdr:colOff>1522800</xdr:colOff>
      <xdr:row>101</xdr:row>
      <xdr:rowOff>1522800</xdr:rowOff>
    </xdr:to>
    <xdr:pic>
      <xdr:nvPicPr>
        <xdr:cNvPr id="2722" name="그림 2721">
          <a:extLst>
            <a:ext uri="{FF2B5EF4-FFF2-40B4-BE49-F238E27FC236}">
              <a16:creationId xmlns:a16="http://schemas.microsoft.com/office/drawing/2014/main" id="{00000000-0008-0000-0400-0000A20A0000}"/>
            </a:ext>
          </a:extLst>
        </xdr:cNvPr>
        <xdr:cNvPicPr>
          <a:picLocks noChangeAspect="1"/>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12263438" y="192405000"/>
          <a:ext cx="1522800" cy="1522800"/>
        </a:xfrm>
        <a:prstGeom prst="rect">
          <a:avLst/>
        </a:prstGeom>
      </xdr:spPr>
    </xdr:pic>
    <xdr:clientData/>
  </xdr:twoCellAnchor>
  <xdr:twoCellAnchor>
    <xdr:from>
      <xdr:col>4</xdr:col>
      <xdr:colOff>0</xdr:colOff>
      <xdr:row>101</xdr:row>
      <xdr:rowOff>0</xdr:rowOff>
    </xdr:from>
    <xdr:to>
      <xdr:col>4</xdr:col>
      <xdr:colOff>1522800</xdr:colOff>
      <xdr:row>101</xdr:row>
      <xdr:rowOff>1522800</xdr:rowOff>
    </xdr:to>
    <xdr:pic>
      <xdr:nvPicPr>
        <xdr:cNvPr id="2723" name="그림 2722">
          <a:extLst>
            <a:ext uri="{FF2B5EF4-FFF2-40B4-BE49-F238E27FC236}">
              <a16:creationId xmlns:a16="http://schemas.microsoft.com/office/drawing/2014/main" id="{00000000-0008-0000-0400-0000A30A0000}"/>
            </a:ext>
          </a:extLst>
        </xdr:cNvPr>
        <xdr:cNvPicPr>
          <a:picLocks noChangeAspect="1"/>
        </xdr:cNvPicPr>
      </xdr:nvPicPr>
      <xdr:blipFill>
        <a:blip xmlns:r="http://schemas.openxmlformats.org/officeDocument/2006/relationships" r:embed="rId248">
          <a:extLst>
            <a:ext uri="{28A0092B-C50C-407E-A947-70E740481C1C}">
              <a14:useLocalDpi xmlns:a14="http://schemas.microsoft.com/office/drawing/2010/main" val="0"/>
            </a:ext>
          </a:extLst>
        </a:blip>
        <a:stretch>
          <a:fillRect/>
        </a:stretch>
      </xdr:blipFill>
      <xdr:spPr>
        <a:xfrm>
          <a:off x="8072438" y="192405000"/>
          <a:ext cx="1522800" cy="1522800"/>
        </a:xfrm>
        <a:prstGeom prst="rect">
          <a:avLst/>
        </a:prstGeom>
      </xdr:spPr>
    </xdr:pic>
    <xdr:clientData/>
  </xdr:twoCellAnchor>
  <xdr:twoCellAnchor>
    <xdr:from>
      <xdr:col>7</xdr:col>
      <xdr:colOff>0</xdr:colOff>
      <xdr:row>101</xdr:row>
      <xdr:rowOff>0</xdr:rowOff>
    </xdr:from>
    <xdr:to>
      <xdr:col>7</xdr:col>
      <xdr:colOff>1522800</xdr:colOff>
      <xdr:row>101</xdr:row>
      <xdr:rowOff>1522800</xdr:rowOff>
    </xdr:to>
    <xdr:pic>
      <xdr:nvPicPr>
        <xdr:cNvPr id="2724" name="그림 2723">
          <a:extLst>
            <a:ext uri="{FF2B5EF4-FFF2-40B4-BE49-F238E27FC236}">
              <a16:creationId xmlns:a16="http://schemas.microsoft.com/office/drawing/2014/main" id="{00000000-0008-0000-0400-0000A40A0000}"/>
            </a:ext>
          </a:extLst>
        </xdr:cNvPr>
        <xdr:cNvPicPr>
          <a:picLocks noChangeAspect="1"/>
        </xdr:cNvPicPr>
      </xdr:nvPicPr>
      <xdr:blipFill>
        <a:blip xmlns:r="http://schemas.openxmlformats.org/officeDocument/2006/relationships" r:embed="rId249">
          <a:extLst>
            <a:ext uri="{28A0092B-C50C-407E-A947-70E740481C1C}">
              <a14:useLocalDpi xmlns:a14="http://schemas.microsoft.com/office/drawing/2010/main" val="0"/>
            </a:ext>
          </a:extLst>
        </a:blip>
        <a:stretch>
          <a:fillRect/>
        </a:stretch>
      </xdr:blipFill>
      <xdr:spPr>
        <a:xfrm>
          <a:off x="14358938" y="192405000"/>
          <a:ext cx="1522800" cy="1522800"/>
        </a:xfrm>
        <a:prstGeom prst="rect">
          <a:avLst/>
        </a:prstGeom>
      </xdr:spPr>
    </xdr:pic>
    <xdr:clientData/>
  </xdr:twoCellAnchor>
  <xdr:twoCellAnchor>
    <xdr:from>
      <xdr:col>5</xdr:col>
      <xdr:colOff>0</xdr:colOff>
      <xdr:row>101</xdr:row>
      <xdr:rowOff>0</xdr:rowOff>
    </xdr:from>
    <xdr:to>
      <xdr:col>5</xdr:col>
      <xdr:colOff>1522800</xdr:colOff>
      <xdr:row>101</xdr:row>
      <xdr:rowOff>1522800</xdr:rowOff>
    </xdr:to>
    <xdr:pic>
      <xdr:nvPicPr>
        <xdr:cNvPr id="2725" name="그림 2724">
          <a:extLst>
            <a:ext uri="{FF2B5EF4-FFF2-40B4-BE49-F238E27FC236}">
              <a16:creationId xmlns:a16="http://schemas.microsoft.com/office/drawing/2014/main" id="{00000000-0008-0000-0400-0000A50A0000}"/>
            </a:ext>
          </a:extLst>
        </xdr:cNvPr>
        <xdr:cNvPicPr>
          <a:picLocks noChangeAspect="1"/>
        </xdr:cNvPicPr>
      </xdr:nvPicPr>
      <xdr:blipFill>
        <a:blip xmlns:r="http://schemas.openxmlformats.org/officeDocument/2006/relationships" r:embed="rId250">
          <a:extLst>
            <a:ext uri="{28A0092B-C50C-407E-A947-70E740481C1C}">
              <a14:useLocalDpi xmlns:a14="http://schemas.microsoft.com/office/drawing/2010/main" val="0"/>
            </a:ext>
          </a:extLst>
        </a:blip>
        <a:stretch>
          <a:fillRect/>
        </a:stretch>
      </xdr:blipFill>
      <xdr:spPr>
        <a:xfrm>
          <a:off x="10167938" y="192405000"/>
          <a:ext cx="1522800" cy="1522800"/>
        </a:xfrm>
        <a:prstGeom prst="rect">
          <a:avLst/>
        </a:prstGeom>
      </xdr:spPr>
    </xdr:pic>
    <xdr:clientData/>
  </xdr:twoCellAnchor>
  <xdr:twoCellAnchor>
    <xdr:from>
      <xdr:col>6</xdr:col>
      <xdr:colOff>0</xdr:colOff>
      <xdr:row>50</xdr:row>
      <xdr:rowOff>0</xdr:rowOff>
    </xdr:from>
    <xdr:to>
      <xdr:col>6</xdr:col>
      <xdr:colOff>1522800</xdr:colOff>
      <xdr:row>50</xdr:row>
      <xdr:rowOff>1522800</xdr:rowOff>
    </xdr:to>
    <xdr:pic>
      <xdr:nvPicPr>
        <xdr:cNvPr id="2727" name="그림 2726">
          <a:extLst>
            <a:ext uri="{FF2B5EF4-FFF2-40B4-BE49-F238E27FC236}">
              <a16:creationId xmlns:a16="http://schemas.microsoft.com/office/drawing/2014/main" id="{00000000-0008-0000-0400-0000A70A0000}"/>
            </a:ext>
          </a:extLst>
        </xdr:cNvPr>
        <xdr:cNvPicPr>
          <a:picLocks noChangeAspect="1"/>
        </xdr:cNvPicPr>
      </xdr:nvPicPr>
      <xdr:blipFill>
        <a:blip xmlns:r="http://schemas.openxmlformats.org/officeDocument/2006/relationships" r:embed="rId251">
          <a:extLst>
            <a:ext uri="{28A0092B-C50C-407E-A947-70E740481C1C}">
              <a14:useLocalDpi xmlns:a14="http://schemas.microsoft.com/office/drawing/2010/main" val="0"/>
            </a:ext>
          </a:extLst>
        </a:blip>
        <a:stretch>
          <a:fillRect/>
        </a:stretch>
      </xdr:blipFill>
      <xdr:spPr>
        <a:xfrm>
          <a:off x="12263438" y="95250000"/>
          <a:ext cx="1522800" cy="1522800"/>
        </a:xfrm>
        <a:prstGeom prst="rect">
          <a:avLst/>
        </a:prstGeom>
      </xdr:spPr>
    </xdr:pic>
    <xdr:clientData/>
  </xdr:twoCellAnchor>
  <xdr:twoCellAnchor>
    <xdr:from>
      <xdr:col>7</xdr:col>
      <xdr:colOff>0</xdr:colOff>
      <xdr:row>50</xdr:row>
      <xdr:rowOff>0</xdr:rowOff>
    </xdr:from>
    <xdr:to>
      <xdr:col>7</xdr:col>
      <xdr:colOff>1522800</xdr:colOff>
      <xdr:row>50</xdr:row>
      <xdr:rowOff>1522800</xdr:rowOff>
    </xdr:to>
    <xdr:pic>
      <xdr:nvPicPr>
        <xdr:cNvPr id="2728" name="그림 2727">
          <a:extLst>
            <a:ext uri="{FF2B5EF4-FFF2-40B4-BE49-F238E27FC236}">
              <a16:creationId xmlns:a16="http://schemas.microsoft.com/office/drawing/2014/main" id="{00000000-0008-0000-0400-0000A80A0000}"/>
            </a:ext>
          </a:extLst>
        </xdr:cNvPr>
        <xdr:cNvPicPr>
          <a:picLocks noChangeAspect="1"/>
        </xdr:cNvPicPr>
      </xdr:nvPicPr>
      <xdr:blipFill>
        <a:blip xmlns:r="http://schemas.openxmlformats.org/officeDocument/2006/relationships" r:embed="rId252">
          <a:extLst>
            <a:ext uri="{28A0092B-C50C-407E-A947-70E740481C1C}">
              <a14:useLocalDpi xmlns:a14="http://schemas.microsoft.com/office/drawing/2010/main" val="0"/>
            </a:ext>
          </a:extLst>
        </a:blip>
        <a:stretch>
          <a:fillRect/>
        </a:stretch>
      </xdr:blipFill>
      <xdr:spPr>
        <a:xfrm>
          <a:off x="14358938" y="95250000"/>
          <a:ext cx="1522800" cy="1522800"/>
        </a:xfrm>
        <a:prstGeom prst="rect">
          <a:avLst/>
        </a:prstGeom>
      </xdr:spPr>
    </xdr:pic>
    <xdr:clientData/>
  </xdr:twoCellAnchor>
  <xdr:twoCellAnchor>
    <xdr:from>
      <xdr:col>5</xdr:col>
      <xdr:colOff>0</xdr:colOff>
      <xdr:row>50</xdr:row>
      <xdr:rowOff>0</xdr:rowOff>
    </xdr:from>
    <xdr:to>
      <xdr:col>5</xdr:col>
      <xdr:colOff>1522800</xdr:colOff>
      <xdr:row>50</xdr:row>
      <xdr:rowOff>1522800</xdr:rowOff>
    </xdr:to>
    <xdr:pic>
      <xdr:nvPicPr>
        <xdr:cNvPr id="2729" name="그림 2728">
          <a:extLst>
            <a:ext uri="{FF2B5EF4-FFF2-40B4-BE49-F238E27FC236}">
              <a16:creationId xmlns:a16="http://schemas.microsoft.com/office/drawing/2014/main" id="{00000000-0008-0000-0400-0000A90A0000}"/>
            </a:ext>
          </a:extLst>
        </xdr:cNvPr>
        <xdr:cNvPicPr>
          <a:picLocks noChangeAspect="1"/>
        </xdr:cNvPicPr>
      </xdr:nvPicPr>
      <xdr:blipFill>
        <a:blip xmlns:r="http://schemas.openxmlformats.org/officeDocument/2006/relationships" r:embed="rId253">
          <a:extLst>
            <a:ext uri="{28A0092B-C50C-407E-A947-70E740481C1C}">
              <a14:useLocalDpi xmlns:a14="http://schemas.microsoft.com/office/drawing/2010/main" val="0"/>
            </a:ext>
          </a:extLst>
        </a:blip>
        <a:stretch>
          <a:fillRect/>
        </a:stretch>
      </xdr:blipFill>
      <xdr:spPr>
        <a:xfrm>
          <a:off x="10167938" y="95250000"/>
          <a:ext cx="1522800" cy="1522800"/>
        </a:xfrm>
        <a:prstGeom prst="rect">
          <a:avLst/>
        </a:prstGeom>
      </xdr:spPr>
    </xdr:pic>
    <xdr:clientData/>
  </xdr:twoCellAnchor>
  <xdr:twoCellAnchor>
    <xdr:from>
      <xdr:col>4</xdr:col>
      <xdr:colOff>0</xdr:colOff>
      <xdr:row>50</xdr:row>
      <xdr:rowOff>0</xdr:rowOff>
    </xdr:from>
    <xdr:to>
      <xdr:col>4</xdr:col>
      <xdr:colOff>1522800</xdr:colOff>
      <xdr:row>50</xdr:row>
      <xdr:rowOff>1522800</xdr:rowOff>
    </xdr:to>
    <xdr:pic>
      <xdr:nvPicPr>
        <xdr:cNvPr id="2730" name="그림 2729">
          <a:extLst>
            <a:ext uri="{FF2B5EF4-FFF2-40B4-BE49-F238E27FC236}">
              <a16:creationId xmlns:a16="http://schemas.microsoft.com/office/drawing/2014/main" id="{00000000-0008-0000-0400-0000AA0A0000}"/>
            </a:ext>
          </a:extLst>
        </xdr:cNvPr>
        <xdr:cNvPicPr>
          <a:picLocks noChangeAspect="1"/>
        </xdr:cNvPicPr>
      </xdr:nvPicPr>
      <xdr:blipFill>
        <a:blip xmlns:r="http://schemas.openxmlformats.org/officeDocument/2006/relationships" r:embed="rId254">
          <a:extLst>
            <a:ext uri="{28A0092B-C50C-407E-A947-70E740481C1C}">
              <a14:useLocalDpi xmlns:a14="http://schemas.microsoft.com/office/drawing/2010/main" val="0"/>
            </a:ext>
          </a:extLst>
        </a:blip>
        <a:stretch>
          <a:fillRect/>
        </a:stretch>
      </xdr:blipFill>
      <xdr:spPr>
        <a:xfrm>
          <a:off x="8072438" y="95250000"/>
          <a:ext cx="1522800" cy="1522800"/>
        </a:xfrm>
        <a:prstGeom prst="rect">
          <a:avLst/>
        </a:prstGeom>
      </xdr:spPr>
    </xdr:pic>
    <xdr:clientData/>
  </xdr:twoCellAnchor>
  <xdr:twoCellAnchor>
    <xdr:from>
      <xdr:col>6</xdr:col>
      <xdr:colOff>0</xdr:colOff>
      <xdr:row>51</xdr:row>
      <xdr:rowOff>0</xdr:rowOff>
    </xdr:from>
    <xdr:to>
      <xdr:col>6</xdr:col>
      <xdr:colOff>1522800</xdr:colOff>
      <xdr:row>51</xdr:row>
      <xdr:rowOff>1522800</xdr:rowOff>
    </xdr:to>
    <xdr:pic>
      <xdr:nvPicPr>
        <xdr:cNvPr id="2732" name="그림 2731">
          <a:extLst>
            <a:ext uri="{FF2B5EF4-FFF2-40B4-BE49-F238E27FC236}">
              <a16:creationId xmlns:a16="http://schemas.microsoft.com/office/drawing/2014/main" id="{00000000-0008-0000-0400-0000AC0A0000}"/>
            </a:ext>
          </a:extLst>
        </xdr:cNvPr>
        <xdr:cNvPicPr>
          <a:picLocks noChangeAspect="1"/>
        </xdr:cNvPicPr>
      </xdr:nvPicPr>
      <xdr:blipFill>
        <a:blip xmlns:r="http://schemas.openxmlformats.org/officeDocument/2006/relationships" r:embed="rId255">
          <a:extLst>
            <a:ext uri="{28A0092B-C50C-407E-A947-70E740481C1C}">
              <a14:useLocalDpi xmlns:a14="http://schemas.microsoft.com/office/drawing/2010/main" val="0"/>
            </a:ext>
          </a:extLst>
        </a:blip>
        <a:stretch>
          <a:fillRect/>
        </a:stretch>
      </xdr:blipFill>
      <xdr:spPr>
        <a:xfrm>
          <a:off x="12263438" y="97155000"/>
          <a:ext cx="1522800" cy="1522800"/>
        </a:xfrm>
        <a:prstGeom prst="rect">
          <a:avLst/>
        </a:prstGeom>
      </xdr:spPr>
    </xdr:pic>
    <xdr:clientData/>
  </xdr:twoCellAnchor>
  <xdr:twoCellAnchor>
    <xdr:from>
      <xdr:col>4</xdr:col>
      <xdr:colOff>0</xdr:colOff>
      <xdr:row>51</xdr:row>
      <xdr:rowOff>0</xdr:rowOff>
    </xdr:from>
    <xdr:to>
      <xdr:col>4</xdr:col>
      <xdr:colOff>1522800</xdr:colOff>
      <xdr:row>51</xdr:row>
      <xdr:rowOff>1522800</xdr:rowOff>
    </xdr:to>
    <xdr:pic>
      <xdr:nvPicPr>
        <xdr:cNvPr id="2733" name="그림 2732">
          <a:extLst>
            <a:ext uri="{FF2B5EF4-FFF2-40B4-BE49-F238E27FC236}">
              <a16:creationId xmlns:a16="http://schemas.microsoft.com/office/drawing/2014/main" id="{00000000-0008-0000-0400-0000AD0A0000}"/>
            </a:ext>
          </a:extLst>
        </xdr:cNvPr>
        <xdr:cNvPicPr>
          <a:picLocks noChangeAspect="1"/>
        </xdr:cNvPicPr>
      </xdr:nvPicPr>
      <xdr:blipFill>
        <a:blip xmlns:r="http://schemas.openxmlformats.org/officeDocument/2006/relationships" r:embed="rId256">
          <a:extLst>
            <a:ext uri="{28A0092B-C50C-407E-A947-70E740481C1C}">
              <a14:useLocalDpi xmlns:a14="http://schemas.microsoft.com/office/drawing/2010/main" val="0"/>
            </a:ext>
          </a:extLst>
        </a:blip>
        <a:stretch>
          <a:fillRect/>
        </a:stretch>
      </xdr:blipFill>
      <xdr:spPr>
        <a:xfrm>
          <a:off x="8072438" y="97155000"/>
          <a:ext cx="1522800" cy="1522800"/>
        </a:xfrm>
        <a:prstGeom prst="rect">
          <a:avLst/>
        </a:prstGeom>
      </xdr:spPr>
    </xdr:pic>
    <xdr:clientData/>
  </xdr:twoCellAnchor>
  <xdr:twoCellAnchor>
    <xdr:from>
      <xdr:col>7</xdr:col>
      <xdr:colOff>0</xdr:colOff>
      <xdr:row>51</xdr:row>
      <xdr:rowOff>0</xdr:rowOff>
    </xdr:from>
    <xdr:to>
      <xdr:col>7</xdr:col>
      <xdr:colOff>1522800</xdr:colOff>
      <xdr:row>51</xdr:row>
      <xdr:rowOff>1522800</xdr:rowOff>
    </xdr:to>
    <xdr:pic>
      <xdr:nvPicPr>
        <xdr:cNvPr id="2734" name="그림 2733">
          <a:extLst>
            <a:ext uri="{FF2B5EF4-FFF2-40B4-BE49-F238E27FC236}">
              <a16:creationId xmlns:a16="http://schemas.microsoft.com/office/drawing/2014/main" id="{00000000-0008-0000-0400-0000AE0A0000}"/>
            </a:ext>
          </a:extLst>
        </xdr:cNvPr>
        <xdr:cNvPicPr>
          <a:picLocks noChangeAspect="1"/>
        </xdr:cNvPicPr>
      </xdr:nvPicPr>
      <xdr:blipFill>
        <a:blip xmlns:r="http://schemas.openxmlformats.org/officeDocument/2006/relationships" r:embed="rId257">
          <a:extLst>
            <a:ext uri="{28A0092B-C50C-407E-A947-70E740481C1C}">
              <a14:useLocalDpi xmlns:a14="http://schemas.microsoft.com/office/drawing/2010/main" val="0"/>
            </a:ext>
          </a:extLst>
        </a:blip>
        <a:stretch>
          <a:fillRect/>
        </a:stretch>
      </xdr:blipFill>
      <xdr:spPr>
        <a:xfrm>
          <a:off x="14358938" y="97155000"/>
          <a:ext cx="1522800" cy="1522800"/>
        </a:xfrm>
        <a:prstGeom prst="rect">
          <a:avLst/>
        </a:prstGeom>
      </xdr:spPr>
    </xdr:pic>
    <xdr:clientData/>
  </xdr:twoCellAnchor>
  <xdr:twoCellAnchor>
    <xdr:from>
      <xdr:col>5</xdr:col>
      <xdr:colOff>0</xdr:colOff>
      <xdr:row>51</xdr:row>
      <xdr:rowOff>0</xdr:rowOff>
    </xdr:from>
    <xdr:to>
      <xdr:col>5</xdr:col>
      <xdr:colOff>1522800</xdr:colOff>
      <xdr:row>51</xdr:row>
      <xdr:rowOff>1522800</xdr:rowOff>
    </xdr:to>
    <xdr:pic>
      <xdr:nvPicPr>
        <xdr:cNvPr id="2735" name="그림 2734">
          <a:extLst>
            <a:ext uri="{FF2B5EF4-FFF2-40B4-BE49-F238E27FC236}">
              <a16:creationId xmlns:a16="http://schemas.microsoft.com/office/drawing/2014/main" id="{00000000-0008-0000-0400-0000AF0A0000}"/>
            </a:ext>
          </a:extLst>
        </xdr:cNvPr>
        <xdr:cNvPicPr>
          <a:picLocks noChangeAspect="1"/>
        </xdr:cNvPicPr>
      </xdr:nvPicPr>
      <xdr:blipFill>
        <a:blip xmlns:r="http://schemas.openxmlformats.org/officeDocument/2006/relationships" r:embed="rId258">
          <a:extLst>
            <a:ext uri="{28A0092B-C50C-407E-A947-70E740481C1C}">
              <a14:useLocalDpi xmlns:a14="http://schemas.microsoft.com/office/drawing/2010/main" val="0"/>
            </a:ext>
          </a:extLst>
        </a:blip>
        <a:stretch>
          <a:fillRect/>
        </a:stretch>
      </xdr:blipFill>
      <xdr:spPr>
        <a:xfrm>
          <a:off x="10167938" y="97155000"/>
          <a:ext cx="1522800" cy="1522800"/>
        </a:xfrm>
        <a:prstGeom prst="rect">
          <a:avLst/>
        </a:prstGeom>
      </xdr:spPr>
    </xdr:pic>
    <xdr:clientData/>
  </xdr:twoCellAnchor>
  <xdr:twoCellAnchor>
    <xdr:from>
      <xdr:col>6</xdr:col>
      <xdr:colOff>0</xdr:colOff>
      <xdr:row>30</xdr:row>
      <xdr:rowOff>0</xdr:rowOff>
    </xdr:from>
    <xdr:to>
      <xdr:col>6</xdr:col>
      <xdr:colOff>1522800</xdr:colOff>
      <xdr:row>30</xdr:row>
      <xdr:rowOff>1522800</xdr:rowOff>
    </xdr:to>
    <xdr:pic>
      <xdr:nvPicPr>
        <xdr:cNvPr id="2737" name="그림 2736">
          <a:extLst>
            <a:ext uri="{FF2B5EF4-FFF2-40B4-BE49-F238E27FC236}">
              <a16:creationId xmlns:a16="http://schemas.microsoft.com/office/drawing/2014/main" id="{00000000-0008-0000-0400-0000B10A0000}"/>
            </a:ext>
          </a:extLst>
        </xdr:cNvPr>
        <xdr:cNvPicPr>
          <a:picLocks noChangeAspect="1"/>
        </xdr:cNvPicPr>
      </xdr:nvPicPr>
      <xdr:blipFill>
        <a:blip xmlns:r="http://schemas.openxmlformats.org/officeDocument/2006/relationships" r:embed="rId259">
          <a:extLst>
            <a:ext uri="{28A0092B-C50C-407E-A947-70E740481C1C}">
              <a14:useLocalDpi xmlns:a14="http://schemas.microsoft.com/office/drawing/2010/main" val="0"/>
            </a:ext>
          </a:extLst>
        </a:blip>
        <a:stretch>
          <a:fillRect/>
        </a:stretch>
      </xdr:blipFill>
      <xdr:spPr>
        <a:xfrm>
          <a:off x="12001500" y="57150000"/>
          <a:ext cx="1522800" cy="1522800"/>
        </a:xfrm>
        <a:prstGeom prst="rect">
          <a:avLst/>
        </a:prstGeom>
      </xdr:spPr>
    </xdr:pic>
    <xdr:clientData/>
  </xdr:twoCellAnchor>
  <xdr:twoCellAnchor>
    <xdr:from>
      <xdr:col>4</xdr:col>
      <xdr:colOff>0</xdr:colOff>
      <xdr:row>30</xdr:row>
      <xdr:rowOff>0</xdr:rowOff>
    </xdr:from>
    <xdr:to>
      <xdr:col>4</xdr:col>
      <xdr:colOff>1522800</xdr:colOff>
      <xdr:row>30</xdr:row>
      <xdr:rowOff>1522800</xdr:rowOff>
    </xdr:to>
    <xdr:pic>
      <xdr:nvPicPr>
        <xdr:cNvPr id="2738" name="그림 2737">
          <a:extLst>
            <a:ext uri="{FF2B5EF4-FFF2-40B4-BE49-F238E27FC236}">
              <a16:creationId xmlns:a16="http://schemas.microsoft.com/office/drawing/2014/main" id="{00000000-0008-0000-0400-0000B20A0000}"/>
            </a:ext>
          </a:extLst>
        </xdr:cNvPr>
        <xdr:cNvPicPr>
          <a:picLocks noChangeAspect="1"/>
        </xdr:cNvPicPr>
      </xdr:nvPicPr>
      <xdr:blipFill>
        <a:blip xmlns:r="http://schemas.openxmlformats.org/officeDocument/2006/relationships" r:embed="rId260">
          <a:extLst>
            <a:ext uri="{28A0092B-C50C-407E-A947-70E740481C1C}">
              <a14:useLocalDpi xmlns:a14="http://schemas.microsoft.com/office/drawing/2010/main" val="0"/>
            </a:ext>
          </a:extLst>
        </a:blip>
        <a:stretch>
          <a:fillRect/>
        </a:stretch>
      </xdr:blipFill>
      <xdr:spPr>
        <a:xfrm>
          <a:off x="7810500" y="57150000"/>
          <a:ext cx="1522800" cy="1522800"/>
        </a:xfrm>
        <a:prstGeom prst="rect">
          <a:avLst/>
        </a:prstGeom>
      </xdr:spPr>
    </xdr:pic>
    <xdr:clientData/>
  </xdr:twoCellAnchor>
  <xdr:twoCellAnchor>
    <xdr:from>
      <xdr:col>7</xdr:col>
      <xdr:colOff>0</xdr:colOff>
      <xdr:row>30</xdr:row>
      <xdr:rowOff>0</xdr:rowOff>
    </xdr:from>
    <xdr:to>
      <xdr:col>7</xdr:col>
      <xdr:colOff>1522800</xdr:colOff>
      <xdr:row>30</xdr:row>
      <xdr:rowOff>1522800</xdr:rowOff>
    </xdr:to>
    <xdr:pic>
      <xdr:nvPicPr>
        <xdr:cNvPr id="2739" name="그림 2738">
          <a:extLst>
            <a:ext uri="{FF2B5EF4-FFF2-40B4-BE49-F238E27FC236}">
              <a16:creationId xmlns:a16="http://schemas.microsoft.com/office/drawing/2014/main" id="{00000000-0008-0000-0400-0000B30A0000}"/>
            </a:ext>
          </a:extLst>
        </xdr:cNvPr>
        <xdr:cNvPicPr>
          <a:picLocks noChangeAspect="1"/>
        </xdr:cNvPicPr>
      </xdr:nvPicPr>
      <xdr:blipFill>
        <a:blip xmlns:r="http://schemas.openxmlformats.org/officeDocument/2006/relationships" r:embed="rId261">
          <a:extLst>
            <a:ext uri="{28A0092B-C50C-407E-A947-70E740481C1C}">
              <a14:useLocalDpi xmlns:a14="http://schemas.microsoft.com/office/drawing/2010/main" val="0"/>
            </a:ext>
          </a:extLst>
        </a:blip>
        <a:stretch>
          <a:fillRect/>
        </a:stretch>
      </xdr:blipFill>
      <xdr:spPr>
        <a:xfrm>
          <a:off x="14097000" y="57150000"/>
          <a:ext cx="1522800" cy="1522800"/>
        </a:xfrm>
        <a:prstGeom prst="rect">
          <a:avLst/>
        </a:prstGeom>
      </xdr:spPr>
    </xdr:pic>
    <xdr:clientData/>
  </xdr:twoCellAnchor>
  <xdr:twoCellAnchor>
    <xdr:from>
      <xdr:col>5</xdr:col>
      <xdr:colOff>0</xdr:colOff>
      <xdr:row>30</xdr:row>
      <xdr:rowOff>0</xdr:rowOff>
    </xdr:from>
    <xdr:to>
      <xdr:col>5</xdr:col>
      <xdr:colOff>1522800</xdr:colOff>
      <xdr:row>30</xdr:row>
      <xdr:rowOff>1522800</xdr:rowOff>
    </xdr:to>
    <xdr:pic>
      <xdr:nvPicPr>
        <xdr:cNvPr id="2740" name="그림 2739">
          <a:extLst>
            <a:ext uri="{FF2B5EF4-FFF2-40B4-BE49-F238E27FC236}">
              <a16:creationId xmlns:a16="http://schemas.microsoft.com/office/drawing/2014/main" id="{00000000-0008-0000-0400-0000B40A0000}"/>
            </a:ext>
          </a:extLst>
        </xdr:cNvPr>
        <xdr:cNvPicPr>
          <a:picLocks noChangeAspect="1"/>
        </xdr:cNvPicPr>
      </xdr:nvPicPr>
      <xdr:blipFill>
        <a:blip xmlns:r="http://schemas.openxmlformats.org/officeDocument/2006/relationships" r:embed="rId262">
          <a:extLst>
            <a:ext uri="{28A0092B-C50C-407E-A947-70E740481C1C}">
              <a14:useLocalDpi xmlns:a14="http://schemas.microsoft.com/office/drawing/2010/main" val="0"/>
            </a:ext>
          </a:extLst>
        </a:blip>
        <a:stretch>
          <a:fillRect/>
        </a:stretch>
      </xdr:blipFill>
      <xdr:spPr>
        <a:xfrm>
          <a:off x="9906000" y="57150000"/>
          <a:ext cx="1522800" cy="1522800"/>
        </a:xfrm>
        <a:prstGeom prst="rect">
          <a:avLst/>
        </a:prstGeom>
      </xdr:spPr>
    </xdr:pic>
    <xdr:clientData/>
  </xdr:twoCellAnchor>
  <xdr:twoCellAnchor>
    <xdr:from>
      <xdr:col>6</xdr:col>
      <xdr:colOff>0</xdr:colOff>
      <xdr:row>69</xdr:row>
      <xdr:rowOff>0</xdr:rowOff>
    </xdr:from>
    <xdr:to>
      <xdr:col>6</xdr:col>
      <xdr:colOff>1522800</xdr:colOff>
      <xdr:row>69</xdr:row>
      <xdr:rowOff>1522800</xdr:rowOff>
    </xdr:to>
    <xdr:pic>
      <xdr:nvPicPr>
        <xdr:cNvPr id="2742" name="그림 2741">
          <a:extLst>
            <a:ext uri="{FF2B5EF4-FFF2-40B4-BE49-F238E27FC236}">
              <a16:creationId xmlns:a16="http://schemas.microsoft.com/office/drawing/2014/main" id="{00000000-0008-0000-0400-0000B60A0000}"/>
            </a:ext>
          </a:extLst>
        </xdr:cNvPr>
        <xdr:cNvPicPr>
          <a:picLocks noChangeAspect="1"/>
        </xdr:cNvPicPr>
      </xdr:nvPicPr>
      <xdr:blipFill>
        <a:blip xmlns:r="http://schemas.openxmlformats.org/officeDocument/2006/relationships" r:embed="rId263">
          <a:extLst>
            <a:ext uri="{28A0092B-C50C-407E-A947-70E740481C1C}">
              <a14:useLocalDpi xmlns:a14="http://schemas.microsoft.com/office/drawing/2010/main" val="0"/>
            </a:ext>
          </a:extLst>
        </a:blip>
        <a:stretch>
          <a:fillRect/>
        </a:stretch>
      </xdr:blipFill>
      <xdr:spPr>
        <a:xfrm>
          <a:off x="12263438" y="131445000"/>
          <a:ext cx="1522800" cy="1522800"/>
        </a:xfrm>
        <a:prstGeom prst="rect">
          <a:avLst/>
        </a:prstGeom>
      </xdr:spPr>
    </xdr:pic>
    <xdr:clientData/>
  </xdr:twoCellAnchor>
  <xdr:twoCellAnchor>
    <xdr:from>
      <xdr:col>4</xdr:col>
      <xdr:colOff>0</xdr:colOff>
      <xdr:row>69</xdr:row>
      <xdr:rowOff>0</xdr:rowOff>
    </xdr:from>
    <xdr:to>
      <xdr:col>4</xdr:col>
      <xdr:colOff>1522800</xdr:colOff>
      <xdr:row>69</xdr:row>
      <xdr:rowOff>1522800</xdr:rowOff>
    </xdr:to>
    <xdr:pic>
      <xdr:nvPicPr>
        <xdr:cNvPr id="2743" name="그림 2742">
          <a:extLst>
            <a:ext uri="{FF2B5EF4-FFF2-40B4-BE49-F238E27FC236}">
              <a16:creationId xmlns:a16="http://schemas.microsoft.com/office/drawing/2014/main" id="{00000000-0008-0000-0400-0000B70A0000}"/>
            </a:ext>
          </a:extLst>
        </xdr:cNvPr>
        <xdr:cNvPicPr>
          <a:picLocks noChangeAspect="1"/>
        </xdr:cNvPicPr>
      </xdr:nvPicPr>
      <xdr:blipFill>
        <a:blip xmlns:r="http://schemas.openxmlformats.org/officeDocument/2006/relationships" r:embed="rId264">
          <a:extLst>
            <a:ext uri="{28A0092B-C50C-407E-A947-70E740481C1C}">
              <a14:useLocalDpi xmlns:a14="http://schemas.microsoft.com/office/drawing/2010/main" val="0"/>
            </a:ext>
          </a:extLst>
        </a:blip>
        <a:stretch>
          <a:fillRect/>
        </a:stretch>
      </xdr:blipFill>
      <xdr:spPr>
        <a:xfrm>
          <a:off x="8072438" y="131445000"/>
          <a:ext cx="1522800" cy="1522800"/>
        </a:xfrm>
        <a:prstGeom prst="rect">
          <a:avLst/>
        </a:prstGeom>
      </xdr:spPr>
    </xdr:pic>
    <xdr:clientData/>
  </xdr:twoCellAnchor>
  <xdr:twoCellAnchor>
    <xdr:from>
      <xdr:col>7</xdr:col>
      <xdr:colOff>0</xdr:colOff>
      <xdr:row>69</xdr:row>
      <xdr:rowOff>0</xdr:rowOff>
    </xdr:from>
    <xdr:to>
      <xdr:col>7</xdr:col>
      <xdr:colOff>1522800</xdr:colOff>
      <xdr:row>69</xdr:row>
      <xdr:rowOff>1522800</xdr:rowOff>
    </xdr:to>
    <xdr:pic>
      <xdr:nvPicPr>
        <xdr:cNvPr id="2744" name="그림 2743">
          <a:extLst>
            <a:ext uri="{FF2B5EF4-FFF2-40B4-BE49-F238E27FC236}">
              <a16:creationId xmlns:a16="http://schemas.microsoft.com/office/drawing/2014/main" id="{00000000-0008-0000-0400-0000B80A0000}"/>
            </a:ext>
          </a:extLst>
        </xdr:cNvPr>
        <xdr:cNvPicPr>
          <a:picLocks noChangeAspect="1"/>
        </xdr:cNvPicPr>
      </xdr:nvPicPr>
      <xdr:blipFill>
        <a:blip xmlns:r="http://schemas.openxmlformats.org/officeDocument/2006/relationships" r:embed="rId265">
          <a:extLst>
            <a:ext uri="{28A0092B-C50C-407E-A947-70E740481C1C}">
              <a14:useLocalDpi xmlns:a14="http://schemas.microsoft.com/office/drawing/2010/main" val="0"/>
            </a:ext>
          </a:extLst>
        </a:blip>
        <a:stretch>
          <a:fillRect/>
        </a:stretch>
      </xdr:blipFill>
      <xdr:spPr>
        <a:xfrm>
          <a:off x="14358938" y="131445000"/>
          <a:ext cx="1522800" cy="1522800"/>
        </a:xfrm>
        <a:prstGeom prst="rect">
          <a:avLst/>
        </a:prstGeom>
      </xdr:spPr>
    </xdr:pic>
    <xdr:clientData/>
  </xdr:twoCellAnchor>
  <xdr:twoCellAnchor>
    <xdr:from>
      <xdr:col>5</xdr:col>
      <xdr:colOff>0</xdr:colOff>
      <xdr:row>69</xdr:row>
      <xdr:rowOff>0</xdr:rowOff>
    </xdr:from>
    <xdr:to>
      <xdr:col>5</xdr:col>
      <xdr:colOff>1522800</xdr:colOff>
      <xdr:row>69</xdr:row>
      <xdr:rowOff>1522800</xdr:rowOff>
    </xdr:to>
    <xdr:pic>
      <xdr:nvPicPr>
        <xdr:cNvPr id="2745" name="그림 2744">
          <a:extLst>
            <a:ext uri="{FF2B5EF4-FFF2-40B4-BE49-F238E27FC236}">
              <a16:creationId xmlns:a16="http://schemas.microsoft.com/office/drawing/2014/main" id="{00000000-0008-0000-0400-0000B90A0000}"/>
            </a:ext>
          </a:extLst>
        </xdr:cNvPr>
        <xdr:cNvPicPr>
          <a:picLocks noChangeAspect="1"/>
        </xdr:cNvPicPr>
      </xdr:nvPicPr>
      <xdr:blipFill>
        <a:blip xmlns:r="http://schemas.openxmlformats.org/officeDocument/2006/relationships" r:embed="rId266">
          <a:extLst>
            <a:ext uri="{28A0092B-C50C-407E-A947-70E740481C1C}">
              <a14:useLocalDpi xmlns:a14="http://schemas.microsoft.com/office/drawing/2010/main" val="0"/>
            </a:ext>
          </a:extLst>
        </a:blip>
        <a:stretch>
          <a:fillRect/>
        </a:stretch>
      </xdr:blipFill>
      <xdr:spPr>
        <a:xfrm>
          <a:off x="10167938" y="131445000"/>
          <a:ext cx="1522800" cy="1522800"/>
        </a:xfrm>
        <a:prstGeom prst="rect">
          <a:avLst/>
        </a:prstGeom>
      </xdr:spPr>
    </xdr:pic>
    <xdr:clientData/>
  </xdr:twoCellAnchor>
  <xdr:twoCellAnchor>
    <xdr:from>
      <xdr:col>6</xdr:col>
      <xdr:colOff>0</xdr:colOff>
      <xdr:row>35</xdr:row>
      <xdr:rowOff>0</xdr:rowOff>
    </xdr:from>
    <xdr:to>
      <xdr:col>6</xdr:col>
      <xdr:colOff>1522800</xdr:colOff>
      <xdr:row>35</xdr:row>
      <xdr:rowOff>1522800</xdr:rowOff>
    </xdr:to>
    <xdr:pic>
      <xdr:nvPicPr>
        <xdr:cNvPr id="2747" name="그림 2746">
          <a:extLst>
            <a:ext uri="{FF2B5EF4-FFF2-40B4-BE49-F238E27FC236}">
              <a16:creationId xmlns:a16="http://schemas.microsoft.com/office/drawing/2014/main" id="{00000000-0008-0000-0400-0000BB0A0000}"/>
            </a:ext>
          </a:extLst>
        </xdr:cNvPr>
        <xdr:cNvPicPr>
          <a:picLocks noChangeAspect="1"/>
        </xdr:cNvPicPr>
      </xdr:nvPicPr>
      <xdr:blipFill>
        <a:blip xmlns:r="http://schemas.openxmlformats.org/officeDocument/2006/relationships" r:embed="rId267">
          <a:extLst>
            <a:ext uri="{28A0092B-C50C-407E-A947-70E740481C1C}">
              <a14:useLocalDpi xmlns:a14="http://schemas.microsoft.com/office/drawing/2010/main" val="0"/>
            </a:ext>
          </a:extLst>
        </a:blip>
        <a:stretch>
          <a:fillRect/>
        </a:stretch>
      </xdr:blipFill>
      <xdr:spPr>
        <a:xfrm>
          <a:off x="12001500" y="66675000"/>
          <a:ext cx="1522800" cy="1522800"/>
        </a:xfrm>
        <a:prstGeom prst="rect">
          <a:avLst/>
        </a:prstGeom>
      </xdr:spPr>
    </xdr:pic>
    <xdr:clientData/>
  </xdr:twoCellAnchor>
  <xdr:twoCellAnchor>
    <xdr:from>
      <xdr:col>7</xdr:col>
      <xdr:colOff>0</xdr:colOff>
      <xdr:row>35</xdr:row>
      <xdr:rowOff>0</xdr:rowOff>
    </xdr:from>
    <xdr:to>
      <xdr:col>7</xdr:col>
      <xdr:colOff>1522800</xdr:colOff>
      <xdr:row>35</xdr:row>
      <xdr:rowOff>1522800</xdr:rowOff>
    </xdr:to>
    <xdr:pic>
      <xdr:nvPicPr>
        <xdr:cNvPr id="2748" name="그림 2747">
          <a:extLst>
            <a:ext uri="{FF2B5EF4-FFF2-40B4-BE49-F238E27FC236}">
              <a16:creationId xmlns:a16="http://schemas.microsoft.com/office/drawing/2014/main" id="{00000000-0008-0000-0400-0000BC0A0000}"/>
            </a:ext>
          </a:extLst>
        </xdr:cNvPr>
        <xdr:cNvPicPr>
          <a:picLocks noChangeAspect="1"/>
        </xdr:cNvPicPr>
      </xdr:nvPicPr>
      <xdr:blipFill>
        <a:blip xmlns:r="http://schemas.openxmlformats.org/officeDocument/2006/relationships" r:embed="rId268">
          <a:extLst>
            <a:ext uri="{28A0092B-C50C-407E-A947-70E740481C1C}">
              <a14:useLocalDpi xmlns:a14="http://schemas.microsoft.com/office/drawing/2010/main" val="0"/>
            </a:ext>
          </a:extLst>
        </a:blip>
        <a:stretch>
          <a:fillRect/>
        </a:stretch>
      </xdr:blipFill>
      <xdr:spPr>
        <a:xfrm>
          <a:off x="14097000" y="66675000"/>
          <a:ext cx="1522800" cy="1522800"/>
        </a:xfrm>
        <a:prstGeom prst="rect">
          <a:avLst/>
        </a:prstGeom>
      </xdr:spPr>
    </xdr:pic>
    <xdr:clientData/>
  </xdr:twoCellAnchor>
  <xdr:twoCellAnchor>
    <xdr:from>
      <xdr:col>5</xdr:col>
      <xdr:colOff>0</xdr:colOff>
      <xdr:row>35</xdr:row>
      <xdr:rowOff>0</xdr:rowOff>
    </xdr:from>
    <xdr:to>
      <xdr:col>5</xdr:col>
      <xdr:colOff>1522800</xdr:colOff>
      <xdr:row>35</xdr:row>
      <xdr:rowOff>1522800</xdr:rowOff>
    </xdr:to>
    <xdr:pic>
      <xdr:nvPicPr>
        <xdr:cNvPr id="2749" name="그림 2748">
          <a:extLst>
            <a:ext uri="{FF2B5EF4-FFF2-40B4-BE49-F238E27FC236}">
              <a16:creationId xmlns:a16="http://schemas.microsoft.com/office/drawing/2014/main" id="{00000000-0008-0000-0400-0000BD0A0000}"/>
            </a:ext>
          </a:extLst>
        </xdr:cNvPr>
        <xdr:cNvPicPr>
          <a:picLocks noChangeAspect="1"/>
        </xdr:cNvPicPr>
      </xdr:nvPicPr>
      <xdr:blipFill>
        <a:blip xmlns:r="http://schemas.openxmlformats.org/officeDocument/2006/relationships" r:embed="rId269">
          <a:extLst>
            <a:ext uri="{28A0092B-C50C-407E-A947-70E740481C1C}">
              <a14:useLocalDpi xmlns:a14="http://schemas.microsoft.com/office/drawing/2010/main" val="0"/>
            </a:ext>
          </a:extLst>
        </a:blip>
        <a:stretch>
          <a:fillRect/>
        </a:stretch>
      </xdr:blipFill>
      <xdr:spPr>
        <a:xfrm>
          <a:off x="9906000" y="66675000"/>
          <a:ext cx="1522800" cy="1522800"/>
        </a:xfrm>
        <a:prstGeom prst="rect">
          <a:avLst/>
        </a:prstGeom>
      </xdr:spPr>
    </xdr:pic>
    <xdr:clientData/>
  </xdr:twoCellAnchor>
  <xdr:twoCellAnchor>
    <xdr:from>
      <xdr:col>4</xdr:col>
      <xdr:colOff>0</xdr:colOff>
      <xdr:row>35</xdr:row>
      <xdr:rowOff>0</xdr:rowOff>
    </xdr:from>
    <xdr:to>
      <xdr:col>4</xdr:col>
      <xdr:colOff>1522800</xdr:colOff>
      <xdr:row>35</xdr:row>
      <xdr:rowOff>1522800</xdr:rowOff>
    </xdr:to>
    <xdr:pic>
      <xdr:nvPicPr>
        <xdr:cNvPr id="2750" name="그림 2749">
          <a:extLst>
            <a:ext uri="{FF2B5EF4-FFF2-40B4-BE49-F238E27FC236}">
              <a16:creationId xmlns:a16="http://schemas.microsoft.com/office/drawing/2014/main" id="{00000000-0008-0000-0400-0000BE0A0000}"/>
            </a:ext>
          </a:extLst>
        </xdr:cNvPr>
        <xdr:cNvPicPr>
          <a:picLocks noChangeAspect="1"/>
        </xdr:cNvPicPr>
      </xdr:nvPicPr>
      <xdr:blipFill>
        <a:blip xmlns:r="http://schemas.openxmlformats.org/officeDocument/2006/relationships" r:embed="rId270">
          <a:extLst>
            <a:ext uri="{28A0092B-C50C-407E-A947-70E740481C1C}">
              <a14:useLocalDpi xmlns:a14="http://schemas.microsoft.com/office/drawing/2010/main" val="0"/>
            </a:ext>
          </a:extLst>
        </a:blip>
        <a:stretch>
          <a:fillRect/>
        </a:stretch>
      </xdr:blipFill>
      <xdr:spPr>
        <a:xfrm>
          <a:off x="7810500" y="66675000"/>
          <a:ext cx="1522800" cy="1522800"/>
        </a:xfrm>
        <a:prstGeom prst="rect">
          <a:avLst/>
        </a:prstGeom>
      </xdr:spPr>
    </xdr:pic>
    <xdr:clientData/>
  </xdr:twoCellAnchor>
  <xdr:twoCellAnchor>
    <xdr:from>
      <xdr:col>6</xdr:col>
      <xdr:colOff>0</xdr:colOff>
      <xdr:row>60</xdr:row>
      <xdr:rowOff>0</xdr:rowOff>
    </xdr:from>
    <xdr:to>
      <xdr:col>6</xdr:col>
      <xdr:colOff>1522800</xdr:colOff>
      <xdr:row>60</xdr:row>
      <xdr:rowOff>1522800</xdr:rowOff>
    </xdr:to>
    <xdr:pic>
      <xdr:nvPicPr>
        <xdr:cNvPr id="2752" name="그림 2751">
          <a:extLst>
            <a:ext uri="{FF2B5EF4-FFF2-40B4-BE49-F238E27FC236}">
              <a16:creationId xmlns:a16="http://schemas.microsoft.com/office/drawing/2014/main" id="{00000000-0008-0000-0400-0000C00A0000}"/>
            </a:ext>
          </a:extLst>
        </xdr:cNvPr>
        <xdr:cNvPicPr>
          <a:picLocks noChangeAspect="1"/>
        </xdr:cNvPicPr>
      </xdr:nvPicPr>
      <xdr:blipFill>
        <a:blip xmlns:r="http://schemas.openxmlformats.org/officeDocument/2006/relationships" r:embed="rId271">
          <a:extLst>
            <a:ext uri="{28A0092B-C50C-407E-A947-70E740481C1C}">
              <a14:useLocalDpi xmlns:a14="http://schemas.microsoft.com/office/drawing/2010/main" val="0"/>
            </a:ext>
          </a:extLst>
        </a:blip>
        <a:stretch>
          <a:fillRect/>
        </a:stretch>
      </xdr:blipFill>
      <xdr:spPr>
        <a:xfrm>
          <a:off x="12263438" y="114300000"/>
          <a:ext cx="1522800" cy="1522800"/>
        </a:xfrm>
        <a:prstGeom prst="rect">
          <a:avLst/>
        </a:prstGeom>
      </xdr:spPr>
    </xdr:pic>
    <xdr:clientData/>
  </xdr:twoCellAnchor>
  <xdr:twoCellAnchor>
    <xdr:from>
      <xdr:col>4</xdr:col>
      <xdr:colOff>0</xdr:colOff>
      <xdr:row>60</xdr:row>
      <xdr:rowOff>0</xdr:rowOff>
    </xdr:from>
    <xdr:to>
      <xdr:col>4</xdr:col>
      <xdr:colOff>1522800</xdr:colOff>
      <xdr:row>60</xdr:row>
      <xdr:rowOff>1522800</xdr:rowOff>
    </xdr:to>
    <xdr:pic>
      <xdr:nvPicPr>
        <xdr:cNvPr id="2753" name="그림 2752">
          <a:extLst>
            <a:ext uri="{FF2B5EF4-FFF2-40B4-BE49-F238E27FC236}">
              <a16:creationId xmlns:a16="http://schemas.microsoft.com/office/drawing/2014/main" id="{00000000-0008-0000-0400-0000C10A0000}"/>
            </a:ext>
          </a:extLst>
        </xdr:cNvPr>
        <xdr:cNvPicPr>
          <a:picLocks noChangeAspect="1"/>
        </xdr:cNvPicPr>
      </xdr:nvPicPr>
      <xdr:blipFill>
        <a:blip xmlns:r="http://schemas.openxmlformats.org/officeDocument/2006/relationships" r:embed="rId272">
          <a:extLst>
            <a:ext uri="{28A0092B-C50C-407E-A947-70E740481C1C}">
              <a14:useLocalDpi xmlns:a14="http://schemas.microsoft.com/office/drawing/2010/main" val="0"/>
            </a:ext>
          </a:extLst>
        </a:blip>
        <a:stretch>
          <a:fillRect/>
        </a:stretch>
      </xdr:blipFill>
      <xdr:spPr>
        <a:xfrm>
          <a:off x="8072438" y="114300000"/>
          <a:ext cx="1522800" cy="1522800"/>
        </a:xfrm>
        <a:prstGeom prst="rect">
          <a:avLst/>
        </a:prstGeom>
      </xdr:spPr>
    </xdr:pic>
    <xdr:clientData/>
  </xdr:twoCellAnchor>
  <xdr:twoCellAnchor>
    <xdr:from>
      <xdr:col>7</xdr:col>
      <xdr:colOff>0</xdr:colOff>
      <xdr:row>60</xdr:row>
      <xdr:rowOff>0</xdr:rowOff>
    </xdr:from>
    <xdr:to>
      <xdr:col>7</xdr:col>
      <xdr:colOff>1522800</xdr:colOff>
      <xdr:row>60</xdr:row>
      <xdr:rowOff>1522800</xdr:rowOff>
    </xdr:to>
    <xdr:pic>
      <xdr:nvPicPr>
        <xdr:cNvPr id="2754" name="그림 2753">
          <a:extLst>
            <a:ext uri="{FF2B5EF4-FFF2-40B4-BE49-F238E27FC236}">
              <a16:creationId xmlns:a16="http://schemas.microsoft.com/office/drawing/2014/main" id="{00000000-0008-0000-0400-0000C20A0000}"/>
            </a:ext>
          </a:extLst>
        </xdr:cNvPr>
        <xdr:cNvPicPr>
          <a:picLocks noChangeAspect="1"/>
        </xdr:cNvPicPr>
      </xdr:nvPicPr>
      <xdr:blipFill>
        <a:blip xmlns:r="http://schemas.openxmlformats.org/officeDocument/2006/relationships" r:embed="rId273">
          <a:extLst>
            <a:ext uri="{28A0092B-C50C-407E-A947-70E740481C1C}">
              <a14:useLocalDpi xmlns:a14="http://schemas.microsoft.com/office/drawing/2010/main" val="0"/>
            </a:ext>
          </a:extLst>
        </a:blip>
        <a:stretch>
          <a:fillRect/>
        </a:stretch>
      </xdr:blipFill>
      <xdr:spPr>
        <a:xfrm>
          <a:off x="14358938" y="114300000"/>
          <a:ext cx="1522800" cy="1522800"/>
        </a:xfrm>
        <a:prstGeom prst="rect">
          <a:avLst/>
        </a:prstGeom>
      </xdr:spPr>
    </xdr:pic>
    <xdr:clientData/>
  </xdr:twoCellAnchor>
  <xdr:twoCellAnchor>
    <xdr:from>
      <xdr:col>5</xdr:col>
      <xdr:colOff>0</xdr:colOff>
      <xdr:row>60</xdr:row>
      <xdr:rowOff>0</xdr:rowOff>
    </xdr:from>
    <xdr:to>
      <xdr:col>5</xdr:col>
      <xdr:colOff>1522800</xdr:colOff>
      <xdr:row>60</xdr:row>
      <xdr:rowOff>1522800</xdr:rowOff>
    </xdr:to>
    <xdr:pic>
      <xdr:nvPicPr>
        <xdr:cNvPr id="2755" name="그림 2754">
          <a:extLst>
            <a:ext uri="{FF2B5EF4-FFF2-40B4-BE49-F238E27FC236}">
              <a16:creationId xmlns:a16="http://schemas.microsoft.com/office/drawing/2014/main" id="{00000000-0008-0000-0400-0000C30A0000}"/>
            </a:ext>
          </a:extLst>
        </xdr:cNvPr>
        <xdr:cNvPicPr>
          <a:picLocks noChangeAspect="1"/>
        </xdr:cNvPicPr>
      </xdr:nvPicPr>
      <xdr:blipFill>
        <a:blip xmlns:r="http://schemas.openxmlformats.org/officeDocument/2006/relationships" r:embed="rId274">
          <a:extLst>
            <a:ext uri="{28A0092B-C50C-407E-A947-70E740481C1C}">
              <a14:useLocalDpi xmlns:a14="http://schemas.microsoft.com/office/drawing/2010/main" val="0"/>
            </a:ext>
          </a:extLst>
        </a:blip>
        <a:stretch>
          <a:fillRect/>
        </a:stretch>
      </xdr:blipFill>
      <xdr:spPr>
        <a:xfrm>
          <a:off x="10167938" y="114300000"/>
          <a:ext cx="1522800" cy="1522800"/>
        </a:xfrm>
        <a:prstGeom prst="rect">
          <a:avLst/>
        </a:prstGeom>
      </xdr:spPr>
    </xdr:pic>
    <xdr:clientData/>
  </xdr:twoCellAnchor>
  <xdr:twoCellAnchor>
    <xdr:from>
      <xdr:col>6</xdr:col>
      <xdr:colOff>0</xdr:colOff>
      <xdr:row>77</xdr:row>
      <xdr:rowOff>0</xdr:rowOff>
    </xdr:from>
    <xdr:to>
      <xdr:col>6</xdr:col>
      <xdr:colOff>1522800</xdr:colOff>
      <xdr:row>77</xdr:row>
      <xdr:rowOff>1522800</xdr:rowOff>
    </xdr:to>
    <xdr:pic>
      <xdr:nvPicPr>
        <xdr:cNvPr id="2757" name="그림 2756">
          <a:extLst>
            <a:ext uri="{FF2B5EF4-FFF2-40B4-BE49-F238E27FC236}">
              <a16:creationId xmlns:a16="http://schemas.microsoft.com/office/drawing/2014/main" id="{00000000-0008-0000-0400-0000C50A0000}"/>
            </a:ext>
          </a:extLst>
        </xdr:cNvPr>
        <xdr:cNvPicPr>
          <a:picLocks noChangeAspect="1"/>
        </xdr:cNvPicPr>
      </xdr:nvPicPr>
      <xdr:blipFill>
        <a:blip xmlns:r="http://schemas.openxmlformats.org/officeDocument/2006/relationships" r:embed="rId275">
          <a:extLst>
            <a:ext uri="{28A0092B-C50C-407E-A947-70E740481C1C}">
              <a14:useLocalDpi xmlns:a14="http://schemas.microsoft.com/office/drawing/2010/main" val="0"/>
            </a:ext>
          </a:extLst>
        </a:blip>
        <a:stretch>
          <a:fillRect/>
        </a:stretch>
      </xdr:blipFill>
      <xdr:spPr>
        <a:xfrm>
          <a:off x="12263438" y="146685000"/>
          <a:ext cx="1522800" cy="1522800"/>
        </a:xfrm>
        <a:prstGeom prst="rect">
          <a:avLst/>
        </a:prstGeom>
      </xdr:spPr>
    </xdr:pic>
    <xdr:clientData/>
  </xdr:twoCellAnchor>
  <xdr:twoCellAnchor>
    <xdr:from>
      <xdr:col>7</xdr:col>
      <xdr:colOff>0</xdr:colOff>
      <xdr:row>77</xdr:row>
      <xdr:rowOff>0</xdr:rowOff>
    </xdr:from>
    <xdr:to>
      <xdr:col>7</xdr:col>
      <xdr:colOff>1522800</xdr:colOff>
      <xdr:row>77</xdr:row>
      <xdr:rowOff>1522800</xdr:rowOff>
    </xdr:to>
    <xdr:pic>
      <xdr:nvPicPr>
        <xdr:cNvPr id="2758" name="그림 2757">
          <a:extLst>
            <a:ext uri="{FF2B5EF4-FFF2-40B4-BE49-F238E27FC236}">
              <a16:creationId xmlns:a16="http://schemas.microsoft.com/office/drawing/2014/main" id="{00000000-0008-0000-0400-0000C60A0000}"/>
            </a:ext>
          </a:extLst>
        </xdr:cNvPr>
        <xdr:cNvPicPr>
          <a:picLocks noChangeAspect="1"/>
        </xdr:cNvPicPr>
      </xdr:nvPicPr>
      <xdr:blipFill>
        <a:blip xmlns:r="http://schemas.openxmlformats.org/officeDocument/2006/relationships" r:embed="rId276">
          <a:extLst>
            <a:ext uri="{28A0092B-C50C-407E-A947-70E740481C1C}">
              <a14:useLocalDpi xmlns:a14="http://schemas.microsoft.com/office/drawing/2010/main" val="0"/>
            </a:ext>
          </a:extLst>
        </a:blip>
        <a:stretch>
          <a:fillRect/>
        </a:stretch>
      </xdr:blipFill>
      <xdr:spPr>
        <a:xfrm>
          <a:off x="14358938" y="146685000"/>
          <a:ext cx="1522800" cy="1522800"/>
        </a:xfrm>
        <a:prstGeom prst="rect">
          <a:avLst/>
        </a:prstGeom>
      </xdr:spPr>
    </xdr:pic>
    <xdr:clientData/>
  </xdr:twoCellAnchor>
  <xdr:twoCellAnchor>
    <xdr:from>
      <xdr:col>5</xdr:col>
      <xdr:colOff>0</xdr:colOff>
      <xdr:row>77</xdr:row>
      <xdr:rowOff>0</xdr:rowOff>
    </xdr:from>
    <xdr:to>
      <xdr:col>5</xdr:col>
      <xdr:colOff>1522800</xdr:colOff>
      <xdr:row>77</xdr:row>
      <xdr:rowOff>1522800</xdr:rowOff>
    </xdr:to>
    <xdr:pic>
      <xdr:nvPicPr>
        <xdr:cNvPr id="2759" name="그림 2758">
          <a:extLst>
            <a:ext uri="{FF2B5EF4-FFF2-40B4-BE49-F238E27FC236}">
              <a16:creationId xmlns:a16="http://schemas.microsoft.com/office/drawing/2014/main" id="{00000000-0008-0000-0400-0000C70A0000}"/>
            </a:ext>
          </a:extLst>
        </xdr:cNvPr>
        <xdr:cNvPicPr>
          <a:picLocks noChangeAspect="1"/>
        </xdr:cNvPicPr>
      </xdr:nvPicPr>
      <xdr:blipFill>
        <a:blip xmlns:r="http://schemas.openxmlformats.org/officeDocument/2006/relationships" r:embed="rId277">
          <a:extLst>
            <a:ext uri="{28A0092B-C50C-407E-A947-70E740481C1C}">
              <a14:useLocalDpi xmlns:a14="http://schemas.microsoft.com/office/drawing/2010/main" val="0"/>
            </a:ext>
          </a:extLst>
        </a:blip>
        <a:stretch>
          <a:fillRect/>
        </a:stretch>
      </xdr:blipFill>
      <xdr:spPr>
        <a:xfrm>
          <a:off x="10167938" y="146685000"/>
          <a:ext cx="1522800" cy="1522800"/>
        </a:xfrm>
        <a:prstGeom prst="rect">
          <a:avLst/>
        </a:prstGeom>
      </xdr:spPr>
    </xdr:pic>
    <xdr:clientData/>
  </xdr:twoCellAnchor>
  <xdr:twoCellAnchor>
    <xdr:from>
      <xdr:col>4</xdr:col>
      <xdr:colOff>0</xdr:colOff>
      <xdr:row>77</xdr:row>
      <xdr:rowOff>0</xdr:rowOff>
    </xdr:from>
    <xdr:to>
      <xdr:col>4</xdr:col>
      <xdr:colOff>1522800</xdr:colOff>
      <xdr:row>77</xdr:row>
      <xdr:rowOff>1522800</xdr:rowOff>
    </xdr:to>
    <xdr:pic>
      <xdr:nvPicPr>
        <xdr:cNvPr id="2760" name="그림 2759">
          <a:extLst>
            <a:ext uri="{FF2B5EF4-FFF2-40B4-BE49-F238E27FC236}">
              <a16:creationId xmlns:a16="http://schemas.microsoft.com/office/drawing/2014/main" id="{00000000-0008-0000-0400-0000C80A0000}"/>
            </a:ext>
          </a:extLst>
        </xdr:cNvPr>
        <xdr:cNvPicPr>
          <a:picLocks noChangeAspect="1"/>
        </xdr:cNvPicPr>
      </xdr:nvPicPr>
      <xdr:blipFill>
        <a:blip xmlns:r="http://schemas.openxmlformats.org/officeDocument/2006/relationships" r:embed="rId278">
          <a:extLst>
            <a:ext uri="{28A0092B-C50C-407E-A947-70E740481C1C}">
              <a14:useLocalDpi xmlns:a14="http://schemas.microsoft.com/office/drawing/2010/main" val="0"/>
            </a:ext>
          </a:extLst>
        </a:blip>
        <a:stretch>
          <a:fillRect/>
        </a:stretch>
      </xdr:blipFill>
      <xdr:spPr>
        <a:xfrm>
          <a:off x="8072438" y="146685000"/>
          <a:ext cx="1522800" cy="1522800"/>
        </a:xfrm>
        <a:prstGeom prst="rect">
          <a:avLst/>
        </a:prstGeom>
      </xdr:spPr>
    </xdr:pic>
    <xdr:clientData/>
  </xdr:twoCellAnchor>
  <xdr:twoCellAnchor>
    <xdr:from>
      <xdr:col>6</xdr:col>
      <xdr:colOff>0</xdr:colOff>
      <xdr:row>5</xdr:row>
      <xdr:rowOff>0</xdr:rowOff>
    </xdr:from>
    <xdr:to>
      <xdr:col>6</xdr:col>
      <xdr:colOff>1522800</xdr:colOff>
      <xdr:row>5</xdr:row>
      <xdr:rowOff>1522800</xdr:rowOff>
    </xdr:to>
    <xdr:pic>
      <xdr:nvPicPr>
        <xdr:cNvPr id="2762" name="그림 2761">
          <a:extLst>
            <a:ext uri="{FF2B5EF4-FFF2-40B4-BE49-F238E27FC236}">
              <a16:creationId xmlns:a16="http://schemas.microsoft.com/office/drawing/2014/main" id="{00000000-0008-0000-0400-0000CA0A0000}"/>
            </a:ext>
          </a:extLst>
        </xdr:cNvPr>
        <xdr:cNvPicPr>
          <a:picLocks noChangeAspect="1"/>
        </xdr:cNvPicPr>
      </xdr:nvPicPr>
      <xdr:blipFill>
        <a:blip xmlns:r="http://schemas.openxmlformats.org/officeDocument/2006/relationships" r:embed="rId279">
          <a:extLst>
            <a:ext uri="{28A0092B-C50C-407E-A947-70E740481C1C}">
              <a14:useLocalDpi xmlns:a14="http://schemas.microsoft.com/office/drawing/2010/main" val="0"/>
            </a:ext>
          </a:extLst>
        </a:blip>
        <a:stretch>
          <a:fillRect/>
        </a:stretch>
      </xdr:blipFill>
      <xdr:spPr>
        <a:xfrm>
          <a:off x="12263438" y="9525000"/>
          <a:ext cx="1522800" cy="1522800"/>
        </a:xfrm>
        <a:prstGeom prst="rect">
          <a:avLst/>
        </a:prstGeom>
      </xdr:spPr>
    </xdr:pic>
    <xdr:clientData/>
  </xdr:twoCellAnchor>
  <xdr:twoCellAnchor>
    <xdr:from>
      <xdr:col>4</xdr:col>
      <xdr:colOff>0</xdr:colOff>
      <xdr:row>5</xdr:row>
      <xdr:rowOff>0</xdr:rowOff>
    </xdr:from>
    <xdr:to>
      <xdr:col>4</xdr:col>
      <xdr:colOff>1522800</xdr:colOff>
      <xdr:row>5</xdr:row>
      <xdr:rowOff>1522800</xdr:rowOff>
    </xdr:to>
    <xdr:pic>
      <xdr:nvPicPr>
        <xdr:cNvPr id="2763" name="그림 2762">
          <a:extLst>
            <a:ext uri="{FF2B5EF4-FFF2-40B4-BE49-F238E27FC236}">
              <a16:creationId xmlns:a16="http://schemas.microsoft.com/office/drawing/2014/main" id="{00000000-0008-0000-0400-0000CB0A0000}"/>
            </a:ext>
          </a:extLst>
        </xdr:cNvPr>
        <xdr:cNvPicPr>
          <a:picLocks noChangeAspect="1"/>
        </xdr:cNvPicPr>
      </xdr:nvPicPr>
      <xdr:blipFill>
        <a:blip xmlns:r="http://schemas.openxmlformats.org/officeDocument/2006/relationships" r:embed="rId280">
          <a:extLst>
            <a:ext uri="{28A0092B-C50C-407E-A947-70E740481C1C}">
              <a14:useLocalDpi xmlns:a14="http://schemas.microsoft.com/office/drawing/2010/main" val="0"/>
            </a:ext>
          </a:extLst>
        </a:blip>
        <a:stretch>
          <a:fillRect/>
        </a:stretch>
      </xdr:blipFill>
      <xdr:spPr>
        <a:xfrm>
          <a:off x="8072438" y="9525000"/>
          <a:ext cx="1522800" cy="1522800"/>
        </a:xfrm>
        <a:prstGeom prst="rect">
          <a:avLst/>
        </a:prstGeom>
      </xdr:spPr>
    </xdr:pic>
    <xdr:clientData/>
  </xdr:twoCellAnchor>
  <xdr:twoCellAnchor>
    <xdr:from>
      <xdr:col>7</xdr:col>
      <xdr:colOff>0</xdr:colOff>
      <xdr:row>5</xdr:row>
      <xdr:rowOff>0</xdr:rowOff>
    </xdr:from>
    <xdr:to>
      <xdr:col>7</xdr:col>
      <xdr:colOff>1522800</xdr:colOff>
      <xdr:row>5</xdr:row>
      <xdr:rowOff>1522800</xdr:rowOff>
    </xdr:to>
    <xdr:pic>
      <xdr:nvPicPr>
        <xdr:cNvPr id="2764" name="그림 2763">
          <a:extLst>
            <a:ext uri="{FF2B5EF4-FFF2-40B4-BE49-F238E27FC236}">
              <a16:creationId xmlns:a16="http://schemas.microsoft.com/office/drawing/2014/main" id="{00000000-0008-0000-0400-0000CC0A0000}"/>
            </a:ext>
          </a:extLst>
        </xdr:cNvPr>
        <xdr:cNvPicPr>
          <a:picLocks noChangeAspect="1"/>
        </xdr:cNvPicPr>
      </xdr:nvPicPr>
      <xdr:blipFill>
        <a:blip xmlns:r="http://schemas.openxmlformats.org/officeDocument/2006/relationships" r:embed="rId281">
          <a:extLst>
            <a:ext uri="{28A0092B-C50C-407E-A947-70E740481C1C}">
              <a14:useLocalDpi xmlns:a14="http://schemas.microsoft.com/office/drawing/2010/main" val="0"/>
            </a:ext>
          </a:extLst>
        </a:blip>
        <a:stretch>
          <a:fillRect/>
        </a:stretch>
      </xdr:blipFill>
      <xdr:spPr>
        <a:xfrm>
          <a:off x="14358938" y="9525000"/>
          <a:ext cx="1522800" cy="1522800"/>
        </a:xfrm>
        <a:prstGeom prst="rect">
          <a:avLst/>
        </a:prstGeom>
      </xdr:spPr>
    </xdr:pic>
    <xdr:clientData/>
  </xdr:twoCellAnchor>
  <xdr:twoCellAnchor>
    <xdr:from>
      <xdr:col>5</xdr:col>
      <xdr:colOff>0</xdr:colOff>
      <xdr:row>5</xdr:row>
      <xdr:rowOff>0</xdr:rowOff>
    </xdr:from>
    <xdr:to>
      <xdr:col>5</xdr:col>
      <xdr:colOff>1522800</xdr:colOff>
      <xdr:row>5</xdr:row>
      <xdr:rowOff>1522800</xdr:rowOff>
    </xdr:to>
    <xdr:pic>
      <xdr:nvPicPr>
        <xdr:cNvPr id="2765" name="그림 2764">
          <a:extLst>
            <a:ext uri="{FF2B5EF4-FFF2-40B4-BE49-F238E27FC236}">
              <a16:creationId xmlns:a16="http://schemas.microsoft.com/office/drawing/2014/main" id="{00000000-0008-0000-0400-0000CD0A0000}"/>
            </a:ext>
          </a:extLst>
        </xdr:cNvPr>
        <xdr:cNvPicPr>
          <a:picLocks noChangeAspect="1"/>
        </xdr:cNvPicPr>
      </xdr:nvPicPr>
      <xdr:blipFill>
        <a:blip xmlns:r="http://schemas.openxmlformats.org/officeDocument/2006/relationships" r:embed="rId282">
          <a:extLst>
            <a:ext uri="{28A0092B-C50C-407E-A947-70E740481C1C}">
              <a14:useLocalDpi xmlns:a14="http://schemas.microsoft.com/office/drawing/2010/main" val="0"/>
            </a:ext>
          </a:extLst>
        </a:blip>
        <a:stretch>
          <a:fillRect/>
        </a:stretch>
      </xdr:blipFill>
      <xdr:spPr>
        <a:xfrm>
          <a:off x="10167938" y="9525000"/>
          <a:ext cx="1522800" cy="1522800"/>
        </a:xfrm>
        <a:prstGeom prst="rect">
          <a:avLst/>
        </a:prstGeom>
      </xdr:spPr>
    </xdr:pic>
    <xdr:clientData/>
  </xdr:twoCellAnchor>
  <xdr:twoCellAnchor>
    <xdr:from>
      <xdr:col>4</xdr:col>
      <xdr:colOff>0</xdr:colOff>
      <xdr:row>49</xdr:row>
      <xdr:rowOff>0</xdr:rowOff>
    </xdr:from>
    <xdr:to>
      <xdr:col>4</xdr:col>
      <xdr:colOff>1522800</xdr:colOff>
      <xdr:row>49</xdr:row>
      <xdr:rowOff>1522800</xdr:rowOff>
    </xdr:to>
    <xdr:pic>
      <xdr:nvPicPr>
        <xdr:cNvPr id="2767" name="그림 2766">
          <a:extLst>
            <a:ext uri="{FF2B5EF4-FFF2-40B4-BE49-F238E27FC236}">
              <a16:creationId xmlns:a16="http://schemas.microsoft.com/office/drawing/2014/main" id="{00000000-0008-0000-0400-0000CF0A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Lst>
        </a:blip>
        <a:stretch>
          <a:fillRect/>
        </a:stretch>
      </xdr:blipFill>
      <xdr:spPr>
        <a:xfrm>
          <a:off x="8072438" y="93345000"/>
          <a:ext cx="1522800" cy="1522800"/>
        </a:xfrm>
        <a:prstGeom prst="rect">
          <a:avLst/>
        </a:prstGeom>
      </xdr:spPr>
    </xdr:pic>
    <xdr:clientData/>
  </xdr:twoCellAnchor>
  <xdr:twoCellAnchor>
    <xdr:from>
      <xdr:col>5</xdr:col>
      <xdr:colOff>0</xdr:colOff>
      <xdr:row>49</xdr:row>
      <xdr:rowOff>0</xdr:rowOff>
    </xdr:from>
    <xdr:to>
      <xdr:col>5</xdr:col>
      <xdr:colOff>1522800</xdr:colOff>
      <xdr:row>49</xdr:row>
      <xdr:rowOff>1522800</xdr:rowOff>
    </xdr:to>
    <xdr:pic>
      <xdr:nvPicPr>
        <xdr:cNvPr id="2768" name="그림 2767">
          <a:extLst>
            <a:ext uri="{FF2B5EF4-FFF2-40B4-BE49-F238E27FC236}">
              <a16:creationId xmlns:a16="http://schemas.microsoft.com/office/drawing/2014/main" id="{00000000-0008-0000-0400-0000D00A0000}"/>
            </a:ext>
          </a:extLst>
        </xdr:cNvPr>
        <xdr:cNvPicPr>
          <a:picLocks noChangeAspect="1"/>
        </xdr:cNvPicPr>
      </xdr:nvPicPr>
      <xdr:blipFill>
        <a:blip xmlns:r="http://schemas.openxmlformats.org/officeDocument/2006/relationships" r:embed="rId284">
          <a:extLst>
            <a:ext uri="{28A0092B-C50C-407E-A947-70E740481C1C}">
              <a14:useLocalDpi xmlns:a14="http://schemas.microsoft.com/office/drawing/2010/main" val="0"/>
            </a:ext>
          </a:extLst>
        </a:blip>
        <a:stretch>
          <a:fillRect/>
        </a:stretch>
      </xdr:blipFill>
      <xdr:spPr>
        <a:xfrm>
          <a:off x="10167938" y="93345000"/>
          <a:ext cx="1522800" cy="1522800"/>
        </a:xfrm>
        <a:prstGeom prst="rect">
          <a:avLst/>
        </a:prstGeom>
      </xdr:spPr>
    </xdr:pic>
    <xdr:clientData/>
  </xdr:twoCellAnchor>
  <xdr:twoCellAnchor>
    <xdr:from>
      <xdr:col>6</xdr:col>
      <xdr:colOff>0</xdr:colOff>
      <xdr:row>49</xdr:row>
      <xdr:rowOff>0</xdr:rowOff>
    </xdr:from>
    <xdr:to>
      <xdr:col>6</xdr:col>
      <xdr:colOff>1522800</xdr:colOff>
      <xdr:row>49</xdr:row>
      <xdr:rowOff>1522800</xdr:rowOff>
    </xdr:to>
    <xdr:pic>
      <xdr:nvPicPr>
        <xdr:cNvPr id="2769" name="그림 2768">
          <a:extLst>
            <a:ext uri="{FF2B5EF4-FFF2-40B4-BE49-F238E27FC236}">
              <a16:creationId xmlns:a16="http://schemas.microsoft.com/office/drawing/2014/main" id="{00000000-0008-0000-0400-0000D10A0000}"/>
            </a:ext>
          </a:extLst>
        </xdr:cNvPr>
        <xdr:cNvPicPr>
          <a:picLocks noChangeAspect="1"/>
        </xdr:cNvPicPr>
      </xdr:nvPicPr>
      <xdr:blipFill>
        <a:blip xmlns:r="http://schemas.openxmlformats.org/officeDocument/2006/relationships" r:embed="rId285">
          <a:extLst>
            <a:ext uri="{28A0092B-C50C-407E-A947-70E740481C1C}">
              <a14:useLocalDpi xmlns:a14="http://schemas.microsoft.com/office/drawing/2010/main" val="0"/>
            </a:ext>
          </a:extLst>
        </a:blip>
        <a:stretch>
          <a:fillRect/>
        </a:stretch>
      </xdr:blipFill>
      <xdr:spPr>
        <a:xfrm>
          <a:off x="12263438" y="93345000"/>
          <a:ext cx="1522800" cy="1522800"/>
        </a:xfrm>
        <a:prstGeom prst="rect">
          <a:avLst/>
        </a:prstGeom>
      </xdr:spPr>
    </xdr:pic>
    <xdr:clientData/>
  </xdr:twoCellAnchor>
  <xdr:twoCellAnchor>
    <xdr:from>
      <xdr:col>7</xdr:col>
      <xdr:colOff>0</xdr:colOff>
      <xdr:row>49</xdr:row>
      <xdr:rowOff>0</xdr:rowOff>
    </xdr:from>
    <xdr:to>
      <xdr:col>7</xdr:col>
      <xdr:colOff>1522800</xdr:colOff>
      <xdr:row>49</xdr:row>
      <xdr:rowOff>1522800</xdr:rowOff>
    </xdr:to>
    <xdr:pic>
      <xdr:nvPicPr>
        <xdr:cNvPr id="2770" name="그림 2769">
          <a:extLst>
            <a:ext uri="{FF2B5EF4-FFF2-40B4-BE49-F238E27FC236}">
              <a16:creationId xmlns:a16="http://schemas.microsoft.com/office/drawing/2014/main" id="{00000000-0008-0000-0400-0000D20A0000}"/>
            </a:ext>
          </a:extLst>
        </xdr:cNvPr>
        <xdr:cNvPicPr>
          <a:picLocks noChangeAspect="1"/>
        </xdr:cNvPicPr>
      </xdr:nvPicPr>
      <xdr:blipFill>
        <a:blip xmlns:r="http://schemas.openxmlformats.org/officeDocument/2006/relationships" r:embed="rId286">
          <a:extLst>
            <a:ext uri="{28A0092B-C50C-407E-A947-70E740481C1C}">
              <a14:useLocalDpi xmlns:a14="http://schemas.microsoft.com/office/drawing/2010/main" val="0"/>
            </a:ext>
          </a:extLst>
        </a:blip>
        <a:stretch>
          <a:fillRect/>
        </a:stretch>
      </xdr:blipFill>
      <xdr:spPr>
        <a:xfrm>
          <a:off x="14358938" y="93345000"/>
          <a:ext cx="1522800" cy="1522800"/>
        </a:xfrm>
        <a:prstGeom prst="rect">
          <a:avLst/>
        </a:prstGeom>
      </xdr:spPr>
    </xdr:pic>
    <xdr:clientData/>
  </xdr:twoCellAnchor>
  <xdr:twoCellAnchor>
    <xdr:from>
      <xdr:col>5</xdr:col>
      <xdr:colOff>2078056</xdr:colOff>
      <xdr:row>21</xdr:row>
      <xdr:rowOff>0</xdr:rowOff>
    </xdr:from>
    <xdr:to>
      <xdr:col>6</xdr:col>
      <xdr:colOff>1505356</xdr:colOff>
      <xdr:row>21</xdr:row>
      <xdr:rowOff>1522800</xdr:rowOff>
    </xdr:to>
    <xdr:pic>
      <xdr:nvPicPr>
        <xdr:cNvPr id="2772" name="그림 2771">
          <a:extLst>
            <a:ext uri="{FF2B5EF4-FFF2-40B4-BE49-F238E27FC236}">
              <a16:creationId xmlns:a16="http://schemas.microsoft.com/office/drawing/2014/main" id="{00000000-0008-0000-0400-0000D40A0000}"/>
            </a:ext>
          </a:extLst>
        </xdr:cNvPr>
        <xdr:cNvPicPr>
          <a:picLocks noChangeAspect="1"/>
        </xdr:cNvPicPr>
      </xdr:nvPicPr>
      <xdr:blipFill>
        <a:blip xmlns:r="http://schemas.openxmlformats.org/officeDocument/2006/relationships" r:embed="rId287">
          <a:extLst>
            <a:ext uri="{28A0092B-C50C-407E-A947-70E740481C1C}">
              <a14:useLocalDpi xmlns:a14="http://schemas.microsoft.com/office/drawing/2010/main" val="0"/>
            </a:ext>
          </a:extLst>
        </a:blip>
        <a:stretch>
          <a:fillRect/>
        </a:stretch>
      </xdr:blipFill>
      <xdr:spPr>
        <a:xfrm>
          <a:off x="11984056" y="40005000"/>
          <a:ext cx="1522800" cy="1522800"/>
        </a:xfrm>
        <a:prstGeom prst="rect">
          <a:avLst/>
        </a:prstGeom>
      </xdr:spPr>
    </xdr:pic>
    <xdr:clientData/>
  </xdr:twoCellAnchor>
  <xdr:twoCellAnchor>
    <xdr:from>
      <xdr:col>3</xdr:col>
      <xdr:colOff>2043172</xdr:colOff>
      <xdr:row>21</xdr:row>
      <xdr:rowOff>0</xdr:rowOff>
    </xdr:from>
    <xdr:to>
      <xdr:col>4</xdr:col>
      <xdr:colOff>1470472</xdr:colOff>
      <xdr:row>21</xdr:row>
      <xdr:rowOff>1522800</xdr:rowOff>
    </xdr:to>
    <xdr:pic>
      <xdr:nvPicPr>
        <xdr:cNvPr id="2773" name="그림 2772">
          <a:extLst>
            <a:ext uri="{FF2B5EF4-FFF2-40B4-BE49-F238E27FC236}">
              <a16:creationId xmlns:a16="http://schemas.microsoft.com/office/drawing/2014/main" id="{00000000-0008-0000-0400-0000D50A0000}"/>
            </a:ext>
          </a:extLst>
        </xdr:cNvPr>
        <xdr:cNvPicPr>
          <a:picLocks noChangeAspect="1"/>
        </xdr:cNvPicPr>
      </xdr:nvPicPr>
      <xdr:blipFill>
        <a:blip xmlns:r="http://schemas.openxmlformats.org/officeDocument/2006/relationships" r:embed="rId288">
          <a:extLst>
            <a:ext uri="{28A0092B-C50C-407E-A947-70E740481C1C}">
              <a14:useLocalDpi xmlns:a14="http://schemas.microsoft.com/office/drawing/2010/main" val="0"/>
            </a:ext>
          </a:extLst>
        </a:blip>
        <a:stretch>
          <a:fillRect/>
        </a:stretch>
      </xdr:blipFill>
      <xdr:spPr>
        <a:xfrm>
          <a:off x="7758172" y="40005000"/>
          <a:ext cx="1522800" cy="1522800"/>
        </a:xfrm>
        <a:prstGeom prst="rect">
          <a:avLst/>
        </a:prstGeom>
      </xdr:spPr>
    </xdr:pic>
    <xdr:clientData/>
  </xdr:twoCellAnchor>
  <xdr:twoCellAnchor>
    <xdr:from>
      <xdr:col>7</xdr:col>
      <xdr:colOff>0</xdr:colOff>
      <xdr:row>21</xdr:row>
      <xdr:rowOff>0</xdr:rowOff>
    </xdr:from>
    <xdr:to>
      <xdr:col>7</xdr:col>
      <xdr:colOff>1522800</xdr:colOff>
      <xdr:row>21</xdr:row>
      <xdr:rowOff>1522800</xdr:rowOff>
    </xdr:to>
    <xdr:pic>
      <xdr:nvPicPr>
        <xdr:cNvPr id="2774" name="그림 2773">
          <a:extLst>
            <a:ext uri="{FF2B5EF4-FFF2-40B4-BE49-F238E27FC236}">
              <a16:creationId xmlns:a16="http://schemas.microsoft.com/office/drawing/2014/main" id="{00000000-0008-0000-0400-0000D60A0000}"/>
            </a:ext>
          </a:extLst>
        </xdr:cNvPr>
        <xdr:cNvPicPr>
          <a:picLocks noChangeAspect="1"/>
        </xdr:cNvPicPr>
      </xdr:nvPicPr>
      <xdr:blipFill>
        <a:blip xmlns:r="http://schemas.openxmlformats.org/officeDocument/2006/relationships" r:embed="rId289">
          <a:extLst>
            <a:ext uri="{28A0092B-C50C-407E-A947-70E740481C1C}">
              <a14:useLocalDpi xmlns:a14="http://schemas.microsoft.com/office/drawing/2010/main" val="0"/>
            </a:ext>
          </a:extLst>
        </a:blip>
        <a:stretch>
          <a:fillRect/>
        </a:stretch>
      </xdr:blipFill>
      <xdr:spPr>
        <a:xfrm>
          <a:off x="14097000" y="40005000"/>
          <a:ext cx="1522800" cy="1522800"/>
        </a:xfrm>
        <a:prstGeom prst="rect">
          <a:avLst/>
        </a:prstGeom>
      </xdr:spPr>
    </xdr:pic>
    <xdr:clientData/>
  </xdr:twoCellAnchor>
  <xdr:twoCellAnchor>
    <xdr:from>
      <xdr:col>4</xdr:col>
      <xdr:colOff>2060614</xdr:colOff>
      <xdr:row>21</xdr:row>
      <xdr:rowOff>0</xdr:rowOff>
    </xdr:from>
    <xdr:to>
      <xdr:col>5</xdr:col>
      <xdr:colOff>1487914</xdr:colOff>
      <xdr:row>21</xdr:row>
      <xdr:rowOff>1522800</xdr:rowOff>
    </xdr:to>
    <xdr:pic>
      <xdr:nvPicPr>
        <xdr:cNvPr id="2775" name="그림 2774">
          <a:extLst>
            <a:ext uri="{FF2B5EF4-FFF2-40B4-BE49-F238E27FC236}">
              <a16:creationId xmlns:a16="http://schemas.microsoft.com/office/drawing/2014/main" id="{00000000-0008-0000-0400-0000D70A0000}"/>
            </a:ext>
          </a:extLst>
        </xdr:cNvPr>
        <xdr:cNvPicPr>
          <a:picLocks noChangeAspect="1"/>
        </xdr:cNvPicPr>
      </xdr:nvPicPr>
      <xdr:blipFill>
        <a:blip xmlns:r="http://schemas.openxmlformats.org/officeDocument/2006/relationships" r:embed="rId290">
          <a:extLst>
            <a:ext uri="{28A0092B-C50C-407E-A947-70E740481C1C}">
              <a14:useLocalDpi xmlns:a14="http://schemas.microsoft.com/office/drawing/2010/main" val="0"/>
            </a:ext>
          </a:extLst>
        </a:blip>
        <a:stretch>
          <a:fillRect/>
        </a:stretch>
      </xdr:blipFill>
      <xdr:spPr>
        <a:xfrm>
          <a:off x="9871114" y="40005000"/>
          <a:ext cx="1522800" cy="1522800"/>
        </a:xfrm>
        <a:prstGeom prst="rect">
          <a:avLst/>
        </a:prstGeom>
      </xdr:spPr>
    </xdr:pic>
    <xdr:clientData/>
  </xdr:twoCellAnchor>
  <xdr:twoCellAnchor>
    <xdr:from>
      <xdr:col>7</xdr:col>
      <xdr:colOff>0</xdr:colOff>
      <xdr:row>24</xdr:row>
      <xdr:rowOff>0</xdr:rowOff>
    </xdr:from>
    <xdr:to>
      <xdr:col>7</xdr:col>
      <xdr:colOff>1522800</xdr:colOff>
      <xdr:row>24</xdr:row>
      <xdr:rowOff>1522800</xdr:rowOff>
    </xdr:to>
    <xdr:pic>
      <xdr:nvPicPr>
        <xdr:cNvPr id="2777" name="그림 2776">
          <a:extLst>
            <a:ext uri="{FF2B5EF4-FFF2-40B4-BE49-F238E27FC236}">
              <a16:creationId xmlns:a16="http://schemas.microsoft.com/office/drawing/2014/main" id="{00000000-0008-0000-0400-0000D90A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Lst>
        </a:blip>
        <a:stretch>
          <a:fillRect/>
        </a:stretch>
      </xdr:blipFill>
      <xdr:spPr>
        <a:xfrm>
          <a:off x="14097000" y="45720000"/>
          <a:ext cx="1522800" cy="1522800"/>
        </a:xfrm>
        <a:prstGeom prst="rect">
          <a:avLst/>
        </a:prstGeom>
      </xdr:spPr>
    </xdr:pic>
    <xdr:clientData/>
  </xdr:twoCellAnchor>
  <xdr:twoCellAnchor>
    <xdr:from>
      <xdr:col>4</xdr:col>
      <xdr:colOff>0</xdr:colOff>
      <xdr:row>24</xdr:row>
      <xdr:rowOff>0</xdr:rowOff>
    </xdr:from>
    <xdr:to>
      <xdr:col>4</xdr:col>
      <xdr:colOff>1522800</xdr:colOff>
      <xdr:row>24</xdr:row>
      <xdr:rowOff>1522800</xdr:rowOff>
    </xdr:to>
    <xdr:pic>
      <xdr:nvPicPr>
        <xdr:cNvPr id="2778" name="그림 2777">
          <a:extLst>
            <a:ext uri="{FF2B5EF4-FFF2-40B4-BE49-F238E27FC236}">
              <a16:creationId xmlns:a16="http://schemas.microsoft.com/office/drawing/2014/main" id="{00000000-0008-0000-0400-0000DA0A0000}"/>
            </a:ext>
          </a:extLst>
        </xdr:cNvPr>
        <xdr:cNvPicPr>
          <a:picLocks noChangeAspect="1"/>
        </xdr:cNvPicPr>
      </xdr:nvPicPr>
      <xdr:blipFill>
        <a:blip xmlns:r="http://schemas.openxmlformats.org/officeDocument/2006/relationships" r:embed="rId292">
          <a:extLst>
            <a:ext uri="{28A0092B-C50C-407E-A947-70E740481C1C}">
              <a14:useLocalDpi xmlns:a14="http://schemas.microsoft.com/office/drawing/2010/main" val="0"/>
            </a:ext>
          </a:extLst>
        </a:blip>
        <a:stretch>
          <a:fillRect/>
        </a:stretch>
      </xdr:blipFill>
      <xdr:spPr>
        <a:xfrm>
          <a:off x="7810500" y="45720000"/>
          <a:ext cx="1522800" cy="1522800"/>
        </a:xfrm>
        <a:prstGeom prst="rect">
          <a:avLst/>
        </a:prstGeom>
      </xdr:spPr>
    </xdr:pic>
    <xdr:clientData/>
  </xdr:twoCellAnchor>
  <xdr:twoCellAnchor>
    <xdr:from>
      <xdr:col>6</xdr:col>
      <xdr:colOff>0</xdr:colOff>
      <xdr:row>24</xdr:row>
      <xdr:rowOff>0</xdr:rowOff>
    </xdr:from>
    <xdr:to>
      <xdr:col>6</xdr:col>
      <xdr:colOff>1522800</xdr:colOff>
      <xdr:row>24</xdr:row>
      <xdr:rowOff>1522800</xdr:rowOff>
    </xdr:to>
    <xdr:pic>
      <xdr:nvPicPr>
        <xdr:cNvPr id="2779" name="그림 2778">
          <a:extLst>
            <a:ext uri="{FF2B5EF4-FFF2-40B4-BE49-F238E27FC236}">
              <a16:creationId xmlns:a16="http://schemas.microsoft.com/office/drawing/2014/main" id="{00000000-0008-0000-0400-0000DB0A0000}"/>
            </a:ext>
          </a:extLst>
        </xdr:cNvPr>
        <xdr:cNvPicPr>
          <a:picLocks noChangeAspect="1"/>
        </xdr:cNvPicPr>
      </xdr:nvPicPr>
      <xdr:blipFill>
        <a:blip xmlns:r="http://schemas.openxmlformats.org/officeDocument/2006/relationships" r:embed="rId293">
          <a:extLst>
            <a:ext uri="{28A0092B-C50C-407E-A947-70E740481C1C}">
              <a14:useLocalDpi xmlns:a14="http://schemas.microsoft.com/office/drawing/2010/main" val="0"/>
            </a:ext>
          </a:extLst>
        </a:blip>
        <a:stretch>
          <a:fillRect/>
        </a:stretch>
      </xdr:blipFill>
      <xdr:spPr>
        <a:xfrm>
          <a:off x="12001500" y="45720000"/>
          <a:ext cx="1522800" cy="1522800"/>
        </a:xfrm>
        <a:prstGeom prst="rect">
          <a:avLst/>
        </a:prstGeom>
      </xdr:spPr>
    </xdr:pic>
    <xdr:clientData/>
  </xdr:twoCellAnchor>
  <xdr:twoCellAnchor>
    <xdr:from>
      <xdr:col>5</xdr:col>
      <xdr:colOff>0</xdr:colOff>
      <xdr:row>24</xdr:row>
      <xdr:rowOff>0</xdr:rowOff>
    </xdr:from>
    <xdr:to>
      <xdr:col>5</xdr:col>
      <xdr:colOff>1522800</xdr:colOff>
      <xdr:row>24</xdr:row>
      <xdr:rowOff>1522800</xdr:rowOff>
    </xdr:to>
    <xdr:pic>
      <xdr:nvPicPr>
        <xdr:cNvPr id="2780" name="그림 2779">
          <a:extLst>
            <a:ext uri="{FF2B5EF4-FFF2-40B4-BE49-F238E27FC236}">
              <a16:creationId xmlns:a16="http://schemas.microsoft.com/office/drawing/2014/main" id="{00000000-0008-0000-0400-0000DC0A0000}"/>
            </a:ext>
          </a:extLst>
        </xdr:cNvPr>
        <xdr:cNvPicPr>
          <a:picLocks noChangeAspect="1"/>
        </xdr:cNvPicPr>
      </xdr:nvPicPr>
      <xdr:blipFill>
        <a:blip xmlns:r="http://schemas.openxmlformats.org/officeDocument/2006/relationships" r:embed="rId294">
          <a:extLst>
            <a:ext uri="{28A0092B-C50C-407E-A947-70E740481C1C}">
              <a14:useLocalDpi xmlns:a14="http://schemas.microsoft.com/office/drawing/2010/main" val="0"/>
            </a:ext>
          </a:extLst>
        </a:blip>
        <a:stretch>
          <a:fillRect/>
        </a:stretch>
      </xdr:blipFill>
      <xdr:spPr>
        <a:xfrm>
          <a:off x="9906000" y="45720000"/>
          <a:ext cx="1522800" cy="1522800"/>
        </a:xfrm>
        <a:prstGeom prst="rect">
          <a:avLst/>
        </a:prstGeom>
      </xdr:spPr>
    </xdr:pic>
    <xdr:clientData/>
  </xdr:twoCellAnchor>
  <xdr:twoCellAnchor>
    <xdr:from>
      <xdr:col>4</xdr:col>
      <xdr:colOff>17386</xdr:colOff>
      <xdr:row>25</xdr:row>
      <xdr:rowOff>0</xdr:rowOff>
    </xdr:from>
    <xdr:to>
      <xdr:col>4</xdr:col>
      <xdr:colOff>1540186</xdr:colOff>
      <xdr:row>25</xdr:row>
      <xdr:rowOff>1522800</xdr:rowOff>
    </xdr:to>
    <xdr:pic>
      <xdr:nvPicPr>
        <xdr:cNvPr id="2782" name="그림 2781">
          <a:extLst>
            <a:ext uri="{FF2B5EF4-FFF2-40B4-BE49-F238E27FC236}">
              <a16:creationId xmlns:a16="http://schemas.microsoft.com/office/drawing/2014/main" id="{00000000-0008-0000-0400-0000DE0A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Lst>
        </a:blip>
        <a:stretch>
          <a:fillRect/>
        </a:stretch>
      </xdr:blipFill>
      <xdr:spPr>
        <a:xfrm>
          <a:off x="7827886" y="47625000"/>
          <a:ext cx="1522800" cy="1522800"/>
        </a:xfrm>
        <a:prstGeom prst="rect">
          <a:avLst/>
        </a:prstGeom>
      </xdr:spPr>
    </xdr:pic>
    <xdr:clientData/>
  </xdr:twoCellAnchor>
  <xdr:twoCellAnchor>
    <xdr:from>
      <xdr:col>5</xdr:col>
      <xdr:colOff>11590</xdr:colOff>
      <xdr:row>25</xdr:row>
      <xdr:rowOff>0</xdr:rowOff>
    </xdr:from>
    <xdr:to>
      <xdr:col>5</xdr:col>
      <xdr:colOff>1534390</xdr:colOff>
      <xdr:row>25</xdr:row>
      <xdr:rowOff>1522800</xdr:rowOff>
    </xdr:to>
    <xdr:pic>
      <xdr:nvPicPr>
        <xdr:cNvPr id="2783" name="그림 2782">
          <a:extLst>
            <a:ext uri="{FF2B5EF4-FFF2-40B4-BE49-F238E27FC236}">
              <a16:creationId xmlns:a16="http://schemas.microsoft.com/office/drawing/2014/main" id="{00000000-0008-0000-0400-0000DF0A0000}"/>
            </a:ext>
          </a:extLst>
        </xdr:cNvPr>
        <xdr:cNvPicPr>
          <a:picLocks noChangeAspect="1"/>
        </xdr:cNvPicPr>
      </xdr:nvPicPr>
      <xdr:blipFill>
        <a:blip xmlns:r="http://schemas.openxmlformats.org/officeDocument/2006/relationships" r:embed="rId296">
          <a:extLst>
            <a:ext uri="{28A0092B-C50C-407E-A947-70E740481C1C}">
              <a14:useLocalDpi xmlns:a14="http://schemas.microsoft.com/office/drawing/2010/main" val="0"/>
            </a:ext>
          </a:extLst>
        </a:blip>
        <a:stretch>
          <a:fillRect/>
        </a:stretch>
      </xdr:blipFill>
      <xdr:spPr>
        <a:xfrm>
          <a:off x="9917590" y="47625000"/>
          <a:ext cx="1522800" cy="1522800"/>
        </a:xfrm>
        <a:prstGeom prst="rect">
          <a:avLst/>
        </a:prstGeom>
      </xdr:spPr>
    </xdr:pic>
    <xdr:clientData/>
  </xdr:twoCellAnchor>
  <xdr:twoCellAnchor>
    <xdr:from>
      <xdr:col>7</xdr:col>
      <xdr:colOff>0</xdr:colOff>
      <xdr:row>25</xdr:row>
      <xdr:rowOff>0</xdr:rowOff>
    </xdr:from>
    <xdr:to>
      <xdr:col>7</xdr:col>
      <xdr:colOff>1522800</xdr:colOff>
      <xdr:row>25</xdr:row>
      <xdr:rowOff>1522800</xdr:rowOff>
    </xdr:to>
    <xdr:pic>
      <xdr:nvPicPr>
        <xdr:cNvPr id="2784" name="그림 2783">
          <a:extLst>
            <a:ext uri="{FF2B5EF4-FFF2-40B4-BE49-F238E27FC236}">
              <a16:creationId xmlns:a16="http://schemas.microsoft.com/office/drawing/2014/main" id="{00000000-0008-0000-0400-0000E00A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Lst>
        </a:blip>
        <a:stretch>
          <a:fillRect/>
        </a:stretch>
      </xdr:blipFill>
      <xdr:spPr>
        <a:xfrm>
          <a:off x="14097000" y="47625000"/>
          <a:ext cx="1522800" cy="1522800"/>
        </a:xfrm>
        <a:prstGeom prst="rect">
          <a:avLst/>
        </a:prstGeom>
      </xdr:spPr>
    </xdr:pic>
    <xdr:clientData/>
  </xdr:twoCellAnchor>
  <xdr:twoCellAnchor>
    <xdr:from>
      <xdr:col>6</xdr:col>
      <xdr:colOff>5795</xdr:colOff>
      <xdr:row>25</xdr:row>
      <xdr:rowOff>0</xdr:rowOff>
    </xdr:from>
    <xdr:to>
      <xdr:col>6</xdr:col>
      <xdr:colOff>1528595</xdr:colOff>
      <xdr:row>25</xdr:row>
      <xdr:rowOff>1522800</xdr:rowOff>
    </xdr:to>
    <xdr:pic>
      <xdr:nvPicPr>
        <xdr:cNvPr id="2785" name="그림 2784">
          <a:extLst>
            <a:ext uri="{FF2B5EF4-FFF2-40B4-BE49-F238E27FC236}">
              <a16:creationId xmlns:a16="http://schemas.microsoft.com/office/drawing/2014/main" id="{00000000-0008-0000-0400-0000E10A0000}"/>
            </a:ext>
          </a:extLst>
        </xdr:cNvPr>
        <xdr:cNvPicPr>
          <a:picLocks noChangeAspect="1"/>
        </xdr:cNvPicPr>
      </xdr:nvPicPr>
      <xdr:blipFill>
        <a:blip xmlns:r="http://schemas.openxmlformats.org/officeDocument/2006/relationships" r:embed="rId298">
          <a:extLst>
            <a:ext uri="{28A0092B-C50C-407E-A947-70E740481C1C}">
              <a14:useLocalDpi xmlns:a14="http://schemas.microsoft.com/office/drawing/2010/main" val="0"/>
            </a:ext>
          </a:extLst>
        </a:blip>
        <a:stretch>
          <a:fillRect/>
        </a:stretch>
      </xdr:blipFill>
      <xdr:spPr>
        <a:xfrm>
          <a:off x="12007295" y="47625000"/>
          <a:ext cx="1522800" cy="1522800"/>
        </a:xfrm>
        <a:prstGeom prst="rect">
          <a:avLst/>
        </a:prstGeom>
      </xdr:spPr>
    </xdr:pic>
    <xdr:clientData/>
  </xdr:twoCellAnchor>
  <xdr:twoCellAnchor>
    <xdr:from>
      <xdr:col>7</xdr:col>
      <xdr:colOff>0</xdr:colOff>
      <xdr:row>108</xdr:row>
      <xdr:rowOff>0</xdr:rowOff>
    </xdr:from>
    <xdr:to>
      <xdr:col>7</xdr:col>
      <xdr:colOff>1522800</xdr:colOff>
      <xdr:row>108</xdr:row>
      <xdr:rowOff>1522800</xdr:rowOff>
    </xdr:to>
    <xdr:pic>
      <xdr:nvPicPr>
        <xdr:cNvPr id="2787" name="그림 2786">
          <a:extLst>
            <a:ext uri="{FF2B5EF4-FFF2-40B4-BE49-F238E27FC236}">
              <a16:creationId xmlns:a16="http://schemas.microsoft.com/office/drawing/2014/main" id="{00000000-0008-0000-0400-0000E30A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Lst>
        </a:blip>
        <a:stretch>
          <a:fillRect/>
        </a:stretch>
      </xdr:blipFill>
      <xdr:spPr>
        <a:xfrm>
          <a:off x="14358938" y="205740000"/>
          <a:ext cx="1522800" cy="1522800"/>
        </a:xfrm>
        <a:prstGeom prst="rect">
          <a:avLst/>
        </a:prstGeom>
      </xdr:spPr>
    </xdr:pic>
    <xdr:clientData/>
  </xdr:twoCellAnchor>
  <xdr:twoCellAnchor>
    <xdr:from>
      <xdr:col>6</xdr:col>
      <xdr:colOff>0</xdr:colOff>
      <xdr:row>108</xdr:row>
      <xdr:rowOff>0</xdr:rowOff>
    </xdr:from>
    <xdr:to>
      <xdr:col>6</xdr:col>
      <xdr:colOff>1522800</xdr:colOff>
      <xdr:row>108</xdr:row>
      <xdr:rowOff>1522800</xdr:rowOff>
    </xdr:to>
    <xdr:pic>
      <xdr:nvPicPr>
        <xdr:cNvPr id="2788" name="그림 2787">
          <a:extLst>
            <a:ext uri="{FF2B5EF4-FFF2-40B4-BE49-F238E27FC236}">
              <a16:creationId xmlns:a16="http://schemas.microsoft.com/office/drawing/2014/main" id="{00000000-0008-0000-0400-0000E40A0000}"/>
            </a:ext>
          </a:extLst>
        </xdr:cNvPr>
        <xdr:cNvPicPr>
          <a:picLocks noChangeAspect="1"/>
        </xdr:cNvPicPr>
      </xdr:nvPicPr>
      <xdr:blipFill>
        <a:blip xmlns:r="http://schemas.openxmlformats.org/officeDocument/2006/relationships" r:embed="rId300">
          <a:extLst>
            <a:ext uri="{28A0092B-C50C-407E-A947-70E740481C1C}">
              <a14:useLocalDpi xmlns:a14="http://schemas.microsoft.com/office/drawing/2010/main" val="0"/>
            </a:ext>
          </a:extLst>
        </a:blip>
        <a:stretch>
          <a:fillRect/>
        </a:stretch>
      </xdr:blipFill>
      <xdr:spPr>
        <a:xfrm>
          <a:off x="12263438" y="205740000"/>
          <a:ext cx="1522800" cy="1522800"/>
        </a:xfrm>
        <a:prstGeom prst="rect">
          <a:avLst/>
        </a:prstGeom>
      </xdr:spPr>
    </xdr:pic>
    <xdr:clientData/>
  </xdr:twoCellAnchor>
  <xdr:twoCellAnchor>
    <xdr:from>
      <xdr:col>4</xdr:col>
      <xdr:colOff>0</xdr:colOff>
      <xdr:row>108</xdr:row>
      <xdr:rowOff>0</xdr:rowOff>
    </xdr:from>
    <xdr:to>
      <xdr:col>4</xdr:col>
      <xdr:colOff>1522800</xdr:colOff>
      <xdr:row>108</xdr:row>
      <xdr:rowOff>1522800</xdr:rowOff>
    </xdr:to>
    <xdr:pic>
      <xdr:nvPicPr>
        <xdr:cNvPr id="2789" name="그림 2788">
          <a:extLst>
            <a:ext uri="{FF2B5EF4-FFF2-40B4-BE49-F238E27FC236}">
              <a16:creationId xmlns:a16="http://schemas.microsoft.com/office/drawing/2014/main" id="{00000000-0008-0000-0400-0000E50A0000}"/>
            </a:ext>
          </a:extLst>
        </xdr:cNvPr>
        <xdr:cNvPicPr>
          <a:picLocks noChangeAspect="1"/>
        </xdr:cNvPicPr>
      </xdr:nvPicPr>
      <xdr:blipFill>
        <a:blip xmlns:r="http://schemas.openxmlformats.org/officeDocument/2006/relationships" r:embed="rId301">
          <a:extLst>
            <a:ext uri="{28A0092B-C50C-407E-A947-70E740481C1C}">
              <a14:useLocalDpi xmlns:a14="http://schemas.microsoft.com/office/drawing/2010/main" val="0"/>
            </a:ext>
          </a:extLst>
        </a:blip>
        <a:stretch>
          <a:fillRect/>
        </a:stretch>
      </xdr:blipFill>
      <xdr:spPr>
        <a:xfrm>
          <a:off x="8072438" y="205740000"/>
          <a:ext cx="1522800" cy="1522800"/>
        </a:xfrm>
        <a:prstGeom prst="rect">
          <a:avLst/>
        </a:prstGeom>
      </xdr:spPr>
    </xdr:pic>
    <xdr:clientData/>
  </xdr:twoCellAnchor>
  <xdr:twoCellAnchor>
    <xdr:from>
      <xdr:col>5</xdr:col>
      <xdr:colOff>0</xdr:colOff>
      <xdr:row>108</xdr:row>
      <xdr:rowOff>0</xdr:rowOff>
    </xdr:from>
    <xdr:to>
      <xdr:col>5</xdr:col>
      <xdr:colOff>1522800</xdr:colOff>
      <xdr:row>108</xdr:row>
      <xdr:rowOff>1522800</xdr:rowOff>
    </xdr:to>
    <xdr:pic>
      <xdr:nvPicPr>
        <xdr:cNvPr id="2790" name="그림 2789">
          <a:extLst>
            <a:ext uri="{FF2B5EF4-FFF2-40B4-BE49-F238E27FC236}">
              <a16:creationId xmlns:a16="http://schemas.microsoft.com/office/drawing/2014/main" id="{00000000-0008-0000-0400-0000E60A0000}"/>
            </a:ext>
          </a:extLst>
        </xdr:cNvPr>
        <xdr:cNvPicPr>
          <a:picLocks noChangeAspect="1"/>
        </xdr:cNvPicPr>
      </xdr:nvPicPr>
      <xdr:blipFill>
        <a:blip xmlns:r="http://schemas.openxmlformats.org/officeDocument/2006/relationships" r:embed="rId302">
          <a:extLst>
            <a:ext uri="{28A0092B-C50C-407E-A947-70E740481C1C}">
              <a14:useLocalDpi xmlns:a14="http://schemas.microsoft.com/office/drawing/2010/main" val="0"/>
            </a:ext>
          </a:extLst>
        </a:blip>
        <a:stretch>
          <a:fillRect/>
        </a:stretch>
      </xdr:blipFill>
      <xdr:spPr>
        <a:xfrm>
          <a:off x="10167938" y="205740000"/>
          <a:ext cx="1522800" cy="1522800"/>
        </a:xfrm>
        <a:prstGeom prst="rect">
          <a:avLst/>
        </a:prstGeom>
      </xdr:spPr>
    </xdr:pic>
    <xdr:clientData/>
  </xdr:twoCellAnchor>
  <xdr:twoCellAnchor>
    <xdr:from>
      <xdr:col>6</xdr:col>
      <xdr:colOff>0</xdr:colOff>
      <xdr:row>6</xdr:row>
      <xdr:rowOff>0</xdr:rowOff>
    </xdr:from>
    <xdr:to>
      <xdr:col>6</xdr:col>
      <xdr:colOff>1522800</xdr:colOff>
      <xdr:row>6</xdr:row>
      <xdr:rowOff>1522800</xdr:rowOff>
    </xdr:to>
    <xdr:pic>
      <xdr:nvPicPr>
        <xdr:cNvPr id="2792" name="그림 2791">
          <a:extLst>
            <a:ext uri="{FF2B5EF4-FFF2-40B4-BE49-F238E27FC236}">
              <a16:creationId xmlns:a16="http://schemas.microsoft.com/office/drawing/2014/main" id="{00000000-0008-0000-0400-0000E80A0000}"/>
            </a:ext>
          </a:extLst>
        </xdr:cNvPr>
        <xdr:cNvPicPr>
          <a:picLocks noChangeAspect="1"/>
        </xdr:cNvPicPr>
      </xdr:nvPicPr>
      <xdr:blipFill>
        <a:blip xmlns:r="http://schemas.openxmlformats.org/officeDocument/2006/relationships" r:embed="rId303">
          <a:extLst>
            <a:ext uri="{28A0092B-C50C-407E-A947-70E740481C1C}">
              <a14:useLocalDpi xmlns:a14="http://schemas.microsoft.com/office/drawing/2010/main" val="0"/>
            </a:ext>
          </a:extLst>
        </a:blip>
        <a:stretch>
          <a:fillRect/>
        </a:stretch>
      </xdr:blipFill>
      <xdr:spPr>
        <a:xfrm>
          <a:off x="12263438" y="11430000"/>
          <a:ext cx="1522800" cy="1522800"/>
        </a:xfrm>
        <a:prstGeom prst="rect">
          <a:avLst/>
        </a:prstGeom>
      </xdr:spPr>
    </xdr:pic>
    <xdr:clientData/>
  </xdr:twoCellAnchor>
  <xdr:twoCellAnchor>
    <xdr:from>
      <xdr:col>4</xdr:col>
      <xdr:colOff>0</xdr:colOff>
      <xdr:row>6</xdr:row>
      <xdr:rowOff>0</xdr:rowOff>
    </xdr:from>
    <xdr:to>
      <xdr:col>4</xdr:col>
      <xdr:colOff>1522800</xdr:colOff>
      <xdr:row>6</xdr:row>
      <xdr:rowOff>1522800</xdr:rowOff>
    </xdr:to>
    <xdr:pic>
      <xdr:nvPicPr>
        <xdr:cNvPr id="2793" name="그림 2792">
          <a:extLst>
            <a:ext uri="{FF2B5EF4-FFF2-40B4-BE49-F238E27FC236}">
              <a16:creationId xmlns:a16="http://schemas.microsoft.com/office/drawing/2014/main" id="{00000000-0008-0000-0400-0000E90A0000}"/>
            </a:ext>
          </a:extLst>
        </xdr:cNvPr>
        <xdr:cNvPicPr>
          <a:picLocks noChangeAspect="1"/>
        </xdr:cNvPicPr>
      </xdr:nvPicPr>
      <xdr:blipFill>
        <a:blip xmlns:r="http://schemas.openxmlformats.org/officeDocument/2006/relationships" r:embed="rId304">
          <a:extLst>
            <a:ext uri="{28A0092B-C50C-407E-A947-70E740481C1C}">
              <a14:useLocalDpi xmlns:a14="http://schemas.microsoft.com/office/drawing/2010/main" val="0"/>
            </a:ext>
          </a:extLst>
        </a:blip>
        <a:stretch>
          <a:fillRect/>
        </a:stretch>
      </xdr:blipFill>
      <xdr:spPr>
        <a:xfrm>
          <a:off x="8072438" y="11430000"/>
          <a:ext cx="1522800" cy="1522800"/>
        </a:xfrm>
        <a:prstGeom prst="rect">
          <a:avLst/>
        </a:prstGeom>
      </xdr:spPr>
    </xdr:pic>
    <xdr:clientData/>
  </xdr:twoCellAnchor>
  <xdr:twoCellAnchor>
    <xdr:from>
      <xdr:col>7</xdr:col>
      <xdr:colOff>0</xdr:colOff>
      <xdr:row>6</xdr:row>
      <xdr:rowOff>0</xdr:rowOff>
    </xdr:from>
    <xdr:to>
      <xdr:col>7</xdr:col>
      <xdr:colOff>1522800</xdr:colOff>
      <xdr:row>6</xdr:row>
      <xdr:rowOff>1522800</xdr:rowOff>
    </xdr:to>
    <xdr:pic>
      <xdr:nvPicPr>
        <xdr:cNvPr id="2794" name="그림 2793">
          <a:extLst>
            <a:ext uri="{FF2B5EF4-FFF2-40B4-BE49-F238E27FC236}">
              <a16:creationId xmlns:a16="http://schemas.microsoft.com/office/drawing/2014/main" id="{00000000-0008-0000-0400-0000EA0A0000}"/>
            </a:ext>
          </a:extLst>
        </xdr:cNvPr>
        <xdr:cNvPicPr>
          <a:picLocks noChangeAspect="1"/>
        </xdr:cNvPicPr>
      </xdr:nvPicPr>
      <xdr:blipFill>
        <a:blip xmlns:r="http://schemas.openxmlformats.org/officeDocument/2006/relationships" r:embed="rId305">
          <a:extLst>
            <a:ext uri="{28A0092B-C50C-407E-A947-70E740481C1C}">
              <a14:useLocalDpi xmlns:a14="http://schemas.microsoft.com/office/drawing/2010/main" val="0"/>
            </a:ext>
          </a:extLst>
        </a:blip>
        <a:stretch>
          <a:fillRect/>
        </a:stretch>
      </xdr:blipFill>
      <xdr:spPr>
        <a:xfrm>
          <a:off x="14358938" y="11430000"/>
          <a:ext cx="1522800" cy="1522800"/>
        </a:xfrm>
        <a:prstGeom prst="rect">
          <a:avLst/>
        </a:prstGeom>
      </xdr:spPr>
    </xdr:pic>
    <xdr:clientData/>
  </xdr:twoCellAnchor>
  <xdr:twoCellAnchor>
    <xdr:from>
      <xdr:col>5</xdr:col>
      <xdr:colOff>0</xdr:colOff>
      <xdr:row>6</xdr:row>
      <xdr:rowOff>0</xdr:rowOff>
    </xdr:from>
    <xdr:to>
      <xdr:col>5</xdr:col>
      <xdr:colOff>1522800</xdr:colOff>
      <xdr:row>6</xdr:row>
      <xdr:rowOff>1522800</xdr:rowOff>
    </xdr:to>
    <xdr:pic>
      <xdr:nvPicPr>
        <xdr:cNvPr id="2795" name="그림 2794">
          <a:extLst>
            <a:ext uri="{FF2B5EF4-FFF2-40B4-BE49-F238E27FC236}">
              <a16:creationId xmlns:a16="http://schemas.microsoft.com/office/drawing/2014/main" id="{00000000-0008-0000-0400-0000EB0A0000}"/>
            </a:ext>
          </a:extLst>
        </xdr:cNvPr>
        <xdr:cNvPicPr>
          <a:picLocks noChangeAspect="1"/>
        </xdr:cNvPicPr>
      </xdr:nvPicPr>
      <xdr:blipFill>
        <a:blip xmlns:r="http://schemas.openxmlformats.org/officeDocument/2006/relationships" r:embed="rId306">
          <a:extLst>
            <a:ext uri="{28A0092B-C50C-407E-A947-70E740481C1C}">
              <a14:useLocalDpi xmlns:a14="http://schemas.microsoft.com/office/drawing/2010/main" val="0"/>
            </a:ext>
          </a:extLst>
        </a:blip>
        <a:stretch>
          <a:fillRect/>
        </a:stretch>
      </xdr:blipFill>
      <xdr:spPr>
        <a:xfrm>
          <a:off x="10167938" y="11430000"/>
          <a:ext cx="1522800" cy="1522800"/>
        </a:xfrm>
        <a:prstGeom prst="rect">
          <a:avLst/>
        </a:prstGeom>
      </xdr:spPr>
    </xdr:pic>
    <xdr:clientData/>
  </xdr:twoCellAnchor>
  <xdr:twoCellAnchor>
    <xdr:from>
      <xdr:col>6</xdr:col>
      <xdr:colOff>0</xdr:colOff>
      <xdr:row>98</xdr:row>
      <xdr:rowOff>0</xdr:rowOff>
    </xdr:from>
    <xdr:to>
      <xdr:col>6</xdr:col>
      <xdr:colOff>1522800</xdr:colOff>
      <xdr:row>98</xdr:row>
      <xdr:rowOff>1522800</xdr:rowOff>
    </xdr:to>
    <xdr:pic>
      <xdr:nvPicPr>
        <xdr:cNvPr id="2797" name="그림 2796">
          <a:extLst>
            <a:ext uri="{FF2B5EF4-FFF2-40B4-BE49-F238E27FC236}">
              <a16:creationId xmlns:a16="http://schemas.microsoft.com/office/drawing/2014/main" id="{00000000-0008-0000-0400-0000ED0A0000}"/>
            </a:ext>
          </a:extLst>
        </xdr:cNvPr>
        <xdr:cNvPicPr>
          <a:picLocks noChangeAspect="1"/>
        </xdr:cNvPicPr>
      </xdr:nvPicPr>
      <xdr:blipFill>
        <a:blip xmlns:r="http://schemas.openxmlformats.org/officeDocument/2006/relationships" r:embed="rId307">
          <a:extLst>
            <a:ext uri="{28A0092B-C50C-407E-A947-70E740481C1C}">
              <a14:useLocalDpi xmlns:a14="http://schemas.microsoft.com/office/drawing/2010/main" val="0"/>
            </a:ext>
          </a:extLst>
        </a:blip>
        <a:stretch>
          <a:fillRect/>
        </a:stretch>
      </xdr:blipFill>
      <xdr:spPr>
        <a:xfrm>
          <a:off x="12263438" y="186690000"/>
          <a:ext cx="1522800" cy="1522800"/>
        </a:xfrm>
        <a:prstGeom prst="rect">
          <a:avLst/>
        </a:prstGeom>
      </xdr:spPr>
    </xdr:pic>
    <xdr:clientData/>
  </xdr:twoCellAnchor>
  <xdr:twoCellAnchor>
    <xdr:from>
      <xdr:col>4</xdr:col>
      <xdr:colOff>0</xdr:colOff>
      <xdr:row>98</xdr:row>
      <xdr:rowOff>0</xdr:rowOff>
    </xdr:from>
    <xdr:to>
      <xdr:col>4</xdr:col>
      <xdr:colOff>1522800</xdr:colOff>
      <xdr:row>98</xdr:row>
      <xdr:rowOff>1522800</xdr:rowOff>
    </xdr:to>
    <xdr:pic>
      <xdr:nvPicPr>
        <xdr:cNvPr id="2798" name="그림 2797">
          <a:extLst>
            <a:ext uri="{FF2B5EF4-FFF2-40B4-BE49-F238E27FC236}">
              <a16:creationId xmlns:a16="http://schemas.microsoft.com/office/drawing/2014/main" id="{00000000-0008-0000-0400-0000EE0A0000}"/>
            </a:ext>
          </a:extLst>
        </xdr:cNvPr>
        <xdr:cNvPicPr>
          <a:picLocks noChangeAspect="1"/>
        </xdr:cNvPicPr>
      </xdr:nvPicPr>
      <xdr:blipFill>
        <a:blip xmlns:r="http://schemas.openxmlformats.org/officeDocument/2006/relationships" r:embed="rId308">
          <a:extLst>
            <a:ext uri="{28A0092B-C50C-407E-A947-70E740481C1C}">
              <a14:useLocalDpi xmlns:a14="http://schemas.microsoft.com/office/drawing/2010/main" val="0"/>
            </a:ext>
          </a:extLst>
        </a:blip>
        <a:stretch>
          <a:fillRect/>
        </a:stretch>
      </xdr:blipFill>
      <xdr:spPr>
        <a:xfrm>
          <a:off x="8072438" y="186690000"/>
          <a:ext cx="1522800" cy="1522800"/>
        </a:xfrm>
        <a:prstGeom prst="rect">
          <a:avLst/>
        </a:prstGeom>
      </xdr:spPr>
    </xdr:pic>
    <xdr:clientData/>
  </xdr:twoCellAnchor>
  <xdr:twoCellAnchor>
    <xdr:from>
      <xdr:col>7</xdr:col>
      <xdr:colOff>0</xdr:colOff>
      <xdr:row>98</xdr:row>
      <xdr:rowOff>0</xdr:rowOff>
    </xdr:from>
    <xdr:to>
      <xdr:col>7</xdr:col>
      <xdr:colOff>1522800</xdr:colOff>
      <xdr:row>98</xdr:row>
      <xdr:rowOff>1522800</xdr:rowOff>
    </xdr:to>
    <xdr:pic>
      <xdr:nvPicPr>
        <xdr:cNvPr id="2799" name="그림 2798">
          <a:extLst>
            <a:ext uri="{FF2B5EF4-FFF2-40B4-BE49-F238E27FC236}">
              <a16:creationId xmlns:a16="http://schemas.microsoft.com/office/drawing/2014/main" id="{00000000-0008-0000-0400-0000EF0A0000}"/>
            </a:ext>
          </a:extLst>
        </xdr:cNvPr>
        <xdr:cNvPicPr>
          <a:picLocks noChangeAspect="1"/>
        </xdr:cNvPicPr>
      </xdr:nvPicPr>
      <xdr:blipFill>
        <a:blip xmlns:r="http://schemas.openxmlformats.org/officeDocument/2006/relationships" r:embed="rId309">
          <a:extLst>
            <a:ext uri="{28A0092B-C50C-407E-A947-70E740481C1C}">
              <a14:useLocalDpi xmlns:a14="http://schemas.microsoft.com/office/drawing/2010/main" val="0"/>
            </a:ext>
          </a:extLst>
        </a:blip>
        <a:stretch>
          <a:fillRect/>
        </a:stretch>
      </xdr:blipFill>
      <xdr:spPr>
        <a:xfrm>
          <a:off x="14358938" y="186690000"/>
          <a:ext cx="1522800" cy="1522800"/>
        </a:xfrm>
        <a:prstGeom prst="rect">
          <a:avLst/>
        </a:prstGeom>
      </xdr:spPr>
    </xdr:pic>
    <xdr:clientData/>
  </xdr:twoCellAnchor>
  <xdr:twoCellAnchor>
    <xdr:from>
      <xdr:col>5</xdr:col>
      <xdr:colOff>0</xdr:colOff>
      <xdr:row>98</xdr:row>
      <xdr:rowOff>0</xdr:rowOff>
    </xdr:from>
    <xdr:to>
      <xdr:col>5</xdr:col>
      <xdr:colOff>1522800</xdr:colOff>
      <xdr:row>98</xdr:row>
      <xdr:rowOff>1522800</xdr:rowOff>
    </xdr:to>
    <xdr:pic>
      <xdr:nvPicPr>
        <xdr:cNvPr id="2800" name="그림 2799">
          <a:extLst>
            <a:ext uri="{FF2B5EF4-FFF2-40B4-BE49-F238E27FC236}">
              <a16:creationId xmlns:a16="http://schemas.microsoft.com/office/drawing/2014/main" id="{00000000-0008-0000-0400-0000F00A0000}"/>
            </a:ext>
          </a:extLst>
        </xdr:cNvPr>
        <xdr:cNvPicPr>
          <a:picLocks noChangeAspect="1"/>
        </xdr:cNvPicPr>
      </xdr:nvPicPr>
      <xdr:blipFill>
        <a:blip xmlns:r="http://schemas.openxmlformats.org/officeDocument/2006/relationships" r:embed="rId310">
          <a:extLst>
            <a:ext uri="{28A0092B-C50C-407E-A947-70E740481C1C}">
              <a14:useLocalDpi xmlns:a14="http://schemas.microsoft.com/office/drawing/2010/main" val="0"/>
            </a:ext>
          </a:extLst>
        </a:blip>
        <a:stretch>
          <a:fillRect/>
        </a:stretch>
      </xdr:blipFill>
      <xdr:spPr>
        <a:xfrm>
          <a:off x="10167938" y="186690000"/>
          <a:ext cx="1522800" cy="1522800"/>
        </a:xfrm>
        <a:prstGeom prst="rect">
          <a:avLst/>
        </a:prstGeom>
      </xdr:spPr>
    </xdr:pic>
    <xdr:clientData/>
  </xdr:twoCellAnchor>
  <xdr:twoCellAnchor>
    <xdr:from>
      <xdr:col>5</xdr:col>
      <xdr:colOff>0</xdr:colOff>
      <xdr:row>44</xdr:row>
      <xdr:rowOff>0</xdr:rowOff>
    </xdr:from>
    <xdr:to>
      <xdr:col>5</xdr:col>
      <xdr:colOff>1522800</xdr:colOff>
      <xdr:row>44</xdr:row>
      <xdr:rowOff>1522800</xdr:rowOff>
    </xdr:to>
    <xdr:pic>
      <xdr:nvPicPr>
        <xdr:cNvPr id="2802" name="그림 2801">
          <a:extLst>
            <a:ext uri="{FF2B5EF4-FFF2-40B4-BE49-F238E27FC236}">
              <a16:creationId xmlns:a16="http://schemas.microsoft.com/office/drawing/2014/main" id="{00000000-0008-0000-0400-0000F20A0000}"/>
            </a:ext>
          </a:extLst>
        </xdr:cNvPr>
        <xdr:cNvPicPr>
          <a:picLocks noChangeAspect="1"/>
        </xdr:cNvPicPr>
      </xdr:nvPicPr>
      <xdr:blipFill>
        <a:blip xmlns:r="http://schemas.openxmlformats.org/officeDocument/2006/relationships" r:embed="rId311">
          <a:extLst>
            <a:ext uri="{28A0092B-C50C-407E-A947-70E740481C1C}">
              <a14:useLocalDpi xmlns:a14="http://schemas.microsoft.com/office/drawing/2010/main" val="0"/>
            </a:ext>
          </a:extLst>
        </a:blip>
        <a:stretch>
          <a:fillRect/>
        </a:stretch>
      </xdr:blipFill>
      <xdr:spPr>
        <a:xfrm>
          <a:off x="10167938" y="83820000"/>
          <a:ext cx="1522800" cy="1522800"/>
        </a:xfrm>
        <a:prstGeom prst="rect">
          <a:avLst/>
        </a:prstGeom>
      </xdr:spPr>
    </xdr:pic>
    <xdr:clientData/>
  </xdr:twoCellAnchor>
  <xdr:twoCellAnchor>
    <xdr:from>
      <xdr:col>4</xdr:col>
      <xdr:colOff>0</xdr:colOff>
      <xdr:row>44</xdr:row>
      <xdr:rowOff>0</xdr:rowOff>
    </xdr:from>
    <xdr:to>
      <xdr:col>4</xdr:col>
      <xdr:colOff>1522800</xdr:colOff>
      <xdr:row>44</xdr:row>
      <xdr:rowOff>1522800</xdr:rowOff>
    </xdr:to>
    <xdr:pic>
      <xdr:nvPicPr>
        <xdr:cNvPr id="2803" name="그림 2802">
          <a:extLst>
            <a:ext uri="{FF2B5EF4-FFF2-40B4-BE49-F238E27FC236}">
              <a16:creationId xmlns:a16="http://schemas.microsoft.com/office/drawing/2014/main" id="{00000000-0008-0000-0400-0000F30A0000}"/>
            </a:ext>
          </a:extLst>
        </xdr:cNvPr>
        <xdr:cNvPicPr>
          <a:picLocks noChangeAspect="1"/>
        </xdr:cNvPicPr>
      </xdr:nvPicPr>
      <xdr:blipFill>
        <a:blip xmlns:r="http://schemas.openxmlformats.org/officeDocument/2006/relationships" r:embed="rId312">
          <a:extLst>
            <a:ext uri="{28A0092B-C50C-407E-A947-70E740481C1C}">
              <a14:useLocalDpi xmlns:a14="http://schemas.microsoft.com/office/drawing/2010/main" val="0"/>
            </a:ext>
          </a:extLst>
        </a:blip>
        <a:stretch>
          <a:fillRect/>
        </a:stretch>
      </xdr:blipFill>
      <xdr:spPr>
        <a:xfrm>
          <a:off x="8072438" y="83820000"/>
          <a:ext cx="1522800" cy="1522800"/>
        </a:xfrm>
        <a:prstGeom prst="rect">
          <a:avLst/>
        </a:prstGeom>
      </xdr:spPr>
    </xdr:pic>
    <xdr:clientData/>
  </xdr:twoCellAnchor>
  <xdr:twoCellAnchor>
    <xdr:from>
      <xdr:col>6</xdr:col>
      <xdr:colOff>0</xdr:colOff>
      <xdr:row>44</xdr:row>
      <xdr:rowOff>0</xdr:rowOff>
    </xdr:from>
    <xdr:to>
      <xdr:col>6</xdr:col>
      <xdr:colOff>1522800</xdr:colOff>
      <xdr:row>44</xdr:row>
      <xdr:rowOff>1522800</xdr:rowOff>
    </xdr:to>
    <xdr:pic>
      <xdr:nvPicPr>
        <xdr:cNvPr id="2804" name="그림 2803">
          <a:extLst>
            <a:ext uri="{FF2B5EF4-FFF2-40B4-BE49-F238E27FC236}">
              <a16:creationId xmlns:a16="http://schemas.microsoft.com/office/drawing/2014/main" id="{00000000-0008-0000-0400-0000F40A0000}"/>
            </a:ext>
          </a:extLst>
        </xdr:cNvPr>
        <xdr:cNvPicPr>
          <a:picLocks noChangeAspect="1"/>
        </xdr:cNvPicPr>
      </xdr:nvPicPr>
      <xdr:blipFill>
        <a:blip xmlns:r="http://schemas.openxmlformats.org/officeDocument/2006/relationships" r:embed="rId313">
          <a:extLst>
            <a:ext uri="{28A0092B-C50C-407E-A947-70E740481C1C}">
              <a14:useLocalDpi xmlns:a14="http://schemas.microsoft.com/office/drawing/2010/main" val="0"/>
            </a:ext>
          </a:extLst>
        </a:blip>
        <a:stretch>
          <a:fillRect/>
        </a:stretch>
      </xdr:blipFill>
      <xdr:spPr>
        <a:xfrm>
          <a:off x="12263438" y="83820000"/>
          <a:ext cx="1522800" cy="1522800"/>
        </a:xfrm>
        <a:prstGeom prst="rect">
          <a:avLst/>
        </a:prstGeom>
      </xdr:spPr>
    </xdr:pic>
    <xdr:clientData/>
  </xdr:twoCellAnchor>
  <xdr:twoCellAnchor>
    <xdr:from>
      <xdr:col>7</xdr:col>
      <xdr:colOff>0</xdr:colOff>
      <xdr:row>44</xdr:row>
      <xdr:rowOff>0</xdr:rowOff>
    </xdr:from>
    <xdr:to>
      <xdr:col>7</xdr:col>
      <xdr:colOff>1522800</xdr:colOff>
      <xdr:row>44</xdr:row>
      <xdr:rowOff>1522800</xdr:rowOff>
    </xdr:to>
    <xdr:pic>
      <xdr:nvPicPr>
        <xdr:cNvPr id="2805" name="그림 2804">
          <a:extLst>
            <a:ext uri="{FF2B5EF4-FFF2-40B4-BE49-F238E27FC236}">
              <a16:creationId xmlns:a16="http://schemas.microsoft.com/office/drawing/2014/main" id="{00000000-0008-0000-0400-0000F50A0000}"/>
            </a:ext>
          </a:extLst>
        </xdr:cNvPr>
        <xdr:cNvPicPr>
          <a:picLocks noChangeAspect="1"/>
        </xdr:cNvPicPr>
      </xdr:nvPicPr>
      <xdr:blipFill>
        <a:blip xmlns:r="http://schemas.openxmlformats.org/officeDocument/2006/relationships" r:embed="rId314">
          <a:extLst>
            <a:ext uri="{28A0092B-C50C-407E-A947-70E740481C1C}">
              <a14:useLocalDpi xmlns:a14="http://schemas.microsoft.com/office/drawing/2010/main" val="0"/>
            </a:ext>
          </a:extLst>
        </a:blip>
        <a:stretch>
          <a:fillRect/>
        </a:stretch>
      </xdr:blipFill>
      <xdr:spPr>
        <a:xfrm>
          <a:off x="14358938" y="83820000"/>
          <a:ext cx="1522800" cy="1522800"/>
        </a:xfrm>
        <a:prstGeom prst="rect">
          <a:avLst/>
        </a:prstGeom>
      </xdr:spPr>
    </xdr:pic>
    <xdr:clientData/>
  </xdr:twoCellAnchor>
  <xdr:twoCellAnchor>
    <xdr:from>
      <xdr:col>6</xdr:col>
      <xdr:colOff>0</xdr:colOff>
      <xdr:row>107</xdr:row>
      <xdr:rowOff>0</xdr:rowOff>
    </xdr:from>
    <xdr:to>
      <xdr:col>6</xdr:col>
      <xdr:colOff>1522800</xdr:colOff>
      <xdr:row>107</xdr:row>
      <xdr:rowOff>1522800</xdr:rowOff>
    </xdr:to>
    <xdr:pic>
      <xdr:nvPicPr>
        <xdr:cNvPr id="2807" name="그림 2806">
          <a:extLst>
            <a:ext uri="{FF2B5EF4-FFF2-40B4-BE49-F238E27FC236}">
              <a16:creationId xmlns:a16="http://schemas.microsoft.com/office/drawing/2014/main" id="{00000000-0008-0000-0400-0000F70A0000}"/>
            </a:ext>
          </a:extLst>
        </xdr:cNvPr>
        <xdr:cNvPicPr>
          <a:picLocks noChangeAspect="1"/>
        </xdr:cNvPicPr>
      </xdr:nvPicPr>
      <xdr:blipFill>
        <a:blip xmlns:r="http://schemas.openxmlformats.org/officeDocument/2006/relationships" r:embed="rId315">
          <a:extLst>
            <a:ext uri="{28A0092B-C50C-407E-A947-70E740481C1C}">
              <a14:useLocalDpi xmlns:a14="http://schemas.microsoft.com/office/drawing/2010/main" val="0"/>
            </a:ext>
          </a:extLst>
        </a:blip>
        <a:stretch>
          <a:fillRect/>
        </a:stretch>
      </xdr:blipFill>
      <xdr:spPr>
        <a:xfrm>
          <a:off x="12263438" y="203835000"/>
          <a:ext cx="1522800" cy="1522800"/>
        </a:xfrm>
        <a:prstGeom prst="rect">
          <a:avLst/>
        </a:prstGeom>
      </xdr:spPr>
    </xdr:pic>
    <xdr:clientData/>
  </xdr:twoCellAnchor>
  <xdr:twoCellAnchor>
    <xdr:from>
      <xdr:col>4</xdr:col>
      <xdr:colOff>0</xdr:colOff>
      <xdr:row>107</xdr:row>
      <xdr:rowOff>0</xdr:rowOff>
    </xdr:from>
    <xdr:to>
      <xdr:col>4</xdr:col>
      <xdr:colOff>1522800</xdr:colOff>
      <xdr:row>107</xdr:row>
      <xdr:rowOff>1522800</xdr:rowOff>
    </xdr:to>
    <xdr:pic>
      <xdr:nvPicPr>
        <xdr:cNvPr id="2808" name="그림 2807">
          <a:extLst>
            <a:ext uri="{FF2B5EF4-FFF2-40B4-BE49-F238E27FC236}">
              <a16:creationId xmlns:a16="http://schemas.microsoft.com/office/drawing/2014/main" id="{00000000-0008-0000-0400-0000F80A0000}"/>
            </a:ext>
          </a:extLst>
        </xdr:cNvPr>
        <xdr:cNvPicPr>
          <a:picLocks noChangeAspect="1"/>
        </xdr:cNvPicPr>
      </xdr:nvPicPr>
      <xdr:blipFill>
        <a:blip xmlns:r="http://schemas.openxmlformats.org/officeDocument/2006/relationships" r:embed="rId316">
          <a:extLst>
            <a:ext uri="{28A0092B-C50C-407E-A947-70E740481C1C}">
              <a14:useLocalDpi xmlns:a14="http://schemas.microsoft.com/office/drawing/2010/main" val="0"/>
            </a:ext>
          </a:extLst>
        </a:blip>
        <a:stretch>
          <a:fillRect/>
        </a:stretch>
      </xdr:blipFill>
      <xdr:spPr>
        <a:xfrm>
          <a:off x="8072438" y="203835000"/>
          <a:ext cx="1522800" cy="1522800"/>
        </a:xfrm>
        <a:prstGeom prst="rect">
          <a:avLst/>
        </a:prstGeom>
      </xdr:spPr>
    </xdr:pic>
    <xdr:clientData/>
  </xdr:twoCellAnchor>
  <xdr:twoCellAnchor>
    <xdr:from>
      <xdr:col>7</xdr:col>
      <xdr:colOff>0</xdr:colOff>
      <xdr:row>107</xdr:row>
      <xdr:rowOff>0</xdr:rowOff>
    </xdr:from>
    <xdr:to>
      <xdr:col>7</xdr:col>
      <xdr:colOff>1522800</xdr:colOff>
      <xdr:row>107</xdr:row>
      <xdr:rowOff>1522800</xdr:rowOff>
    </xdr:to>
    <xdr:pic>
      <xdr:nvPicPr>
        <xdr:cNvPr id="2809" name="그림 2808">
          <a:extLst>
            <a:ext uri="{FF2B5EF4-FFF2-40B4-BE49-F238E27FC236}">
              <a16:creationId xmlns:a16="http://schemas.microsoft.com/office/drawing/2014/main" id="{00000000-0008-0000-0400-0000F90A0000}"/>
            </a:ext>
          </a:extLst>
        </xdr:cNvPr>
        <xdr:cNvPicPr>
          <a:picLocks noChangeAspect="1"/>
        </xdr:cNvPicPr>
      </xdr:nvPicPr>
      <xdr:blipFill>
        <a:blip xmlns:r="http://schemas.openxmlformats.org/officeDocument/2006/relationships" r:embed="rId317">
          <a:extLst>
            <a:ext uri="{28A0092B-C50C-407E-A947-70E740481C1C}">
              <a14:useLocalDpi xmlns:a14="http://schemas.microsoft.com/office/drawing/2010/main" val="0"/>
            </a:ext>
          </a:extLst>
        </a:blip>
        <a:stretch>
          <a:fillRect/>
        </a:stretch>
      </xdr:blipFill>
      <xdr:spPr>
        <a:xfrm>
          <a:off x="14358938" y="203835000"/>
          <a:ext cx="1522800" cy="1522800"/>
        </a:xfrm>
        <a:prstGeom prst="rect">
          <a:avLst/>
        </a:prstGeom>
      </xdr:spPr>
    </xdr:pic>
    <xdr:clientData/>
  </xdr:twoCellAnchor>
  <xdr:twoCellAnchor>
    <xdr:from>
      <xdr:col>5</xdr:col>
      <xdr:colOff>0</xdr:colOff>
      <xdr:row>107</xdr:row>
      <xdr:rowOff>0</xdr:rowOff>
    </xdr:from>
    <xdr:to>
      <xdr:col>5</xdr:col>
      <xdr:colOff>1522800</xdr:colOff>
      <xdr:row>107</xdr:row>
      <xdr:rowOff>1522800</xdr:rowOff>
    </xdr:to>
    <xdr:pic>
      <xdr:nvPicPr>
        <xdr:cNvPr id="2810" name="그림 2809">
          <a:extLst>
            <a:ext uri="{FF2B5EF4-FFF2-40B4-BE49-F238E27FC236}">
              <a16:creationId xmlns:a16="http://schemas.microsoft.com/office/drawing/2014/main" id="{00000000-0008-0000-0400-0000FA0A0000}"/>
            </a:ext>
          </a:extLst>
        </xdr:cNvPr>
        <xdr:cNvPicPr>
          <a:picLocks noChangeAspect="1"/>
        </xdr:cNvPicPr>
      </xdr:nvPicPr>
      <xdr:blipFill>
        <a:blip xmlns:r="http://schemas.openxmlformats.org/officeDocument/2006/relationships" r:embed="rId318">
          <a:extLst>
            <a:ext uri="{28A0092B-C50C-407E-A947-70E740481C1C}">
              <a14:useLocalDpi xmlns:a14="http://schemas.microsoft.com/office/drawing/2010/main" val="0"/>
            </a:ext>
          </a:extLst>
        </a:blip>
        <a:stretch>
          <a:fillRect/>
        </a:stretch>
      </xdr:blipFill>
      <xdr:spPr>
        <a:xfrm>
          <a:off x="10167938" y="203835000"/>
          <a:ext cx="1522800" cy="1522800"/>
        </a:xfrm>
        <a:prstGeom prst="rect">
          <a:avLst/>
        </a:prstGeom>
      </xdr:spPr>
    </xdr:pic>
    <xdr:clientData/>
  </xdr:twoCellAnchor>
  <xdr:twoCellAnchor>
    <xdr:from>
      <xdr:col>6</xdr:col>
      <xdr:colOff>0</xdr:colOff>
      <xdr:row>99</xdr:row>
      <xdr:rowOff>0</xdr:rowOff>
    </xdr:from>
    <xdr:to>
      <xdr:col>6</xdr:col>
      <xdr:colOff>1522800</xdr:colOff>
      <xdr:row>99</xdr:row>
      <xdr:rowOff>1522800</xdr:rowOff>
    </xdr:to>
    <xdr:pic>
      <xdr:nvPicPr>
        <xdr:cNvPr id="2812" name="그림 2811">
          <a:extLst>
            <a:ext uri="{FF2B5EF4-FFF2-40B4-BE49-F238E27FC236}">
              <a16:creationId xmlns:a16="http://schemas.microsoft.com/office/drawing/2014/main" id="{00000000-0008-0000-0400-0000FC0A0000}"/>
            </a:ext>
          </a:extLst>
        </xdr:cNvPr>
        <xdr:cNvPicPr>
          <a:picLocks noChangeAspect="1"/>
        </xdr:cNvPicPr>
      </xdr:nvPicPr>
      <xdr:blipFill>
        <a:blip xmlns:r="http://schemas.openxmlformats.org/officeDocument/2006/relationships" r:embed="rId319">
          <a:extLst>
            <a:ext uri="{28A0092B-C50C-407E-A947-70E740481C1C}">
              <a14:useLocalDpi xmlns:a14="http://schemas.microsoft.com/office/drawing/2010/main" val="0"/>
            </a:ext>
          </a:extLst>
        </a:blip>
        <a:stretch>
          <a:fillRect/>
        </a:stretch>
      </xdr:blipFill>
      <xdr:spPr>
        <a:xfrm>
          <a:off x="12263438" y="188595000"/>
          <a:ext cx="1522800" cy="1522800"/>
        </a:xfrm>
        <a:prstGeom prst="rect">
          <a:avLst/>
        </a:prstGeom>
      </xdr:spPr>
    </xdr:pic>
    <xdr:clientData/>
  </xdr:twoCellAnchor>
  <xdr:twoCellAnchor>
    <xdr:from>
      <xdr:col>4</xdr:col>
      <xdr:colOff>0</xdr:colOff>
      <xdr:row>99</xdr:row>
      <xdr:rowOff>0</xdr:rowOff>
    </xdr:from>
    <xdr:to>
      <xdr:col>4</xdr:col>
      <xdr:colOff>1522800</xdr:colOff>
      <xdr:row>99</xdr:row>
      <xdr:rowOff>1522800</xdr:rowOff>
    </xdr:to>
    <xdr:pic>
      <xdr:nvPicPr>
        <xdr:cNvPr id="2813" name="그림 2812">
          <a:extLst>
            <a:ext uri="{FF2B5EF4-FFF2-40B4-BE49-F238E27FC236}">
              <a16:creationId xmlns:a16="http://schemas.microsoft.com/office/drawing/2014/main" id="{00000000-0008-0000-0400-0000FD0A0000}"/>
            </a:ext>
          </a:extLst>
        </xdr:cNvPr>
        <xdr:cNvPicPr>
          <a:picLocks noChangeAspect="1"/>
        </xdr:cNvPicPr>
      </xdr:nvPicPr>
      <xdr:blipFill>
        <a:blip xmlns:r="http://schemas.openxmlformats.org/officeDocument/2006/relationships" r:embed="rId320">
          <a:extLst>
            <a:ext uri="{28A0092B-C50C-407E-A947-70E740481C1C}">
              <a14:useLocalDpi xmlns:a14="http://schemas.microsoft.com/office/drawing/2010/main" val="0"/>
            </a:ext>
          </a:extLst>
        </a:blip>
        <a:stretch>
          <a:fillRect/>
        </a:stretch>
      </xdr:blipFill>
      <xdr:spPr>
        <a:xfrm>
          <a:off x="8072438" y="188595000"/>
          <a:ext cx="1522800" cy="1522800"/>
        </a:xfrm>
        <a:prstGeom prst="rect">
          <a:avLst/>
        </a:prstGeom>
      </xdr:spPr>
    </xdr:pic>
    <xdr:clientData/>
  </xdr:twoCellAnchor>
  <xdr:twoCellAnchor>
    <xdr:from>
      <xdr:col>7</xdr:col>
      <xdr:colOff>0</xdr:colOff>
      <xdr:row>99</xdr:row>
      <xdr:rowOff>0</xdr:rowOff>
    </xdr:from>
    <xdr:to>
      <xdr:col>7</xdr:col>
      <xdr:colOff>1522800</xdr:colOff>
      <xdr:row>99</xdr:row>
      <xdr:rowOff>1522800</xdr:rowOff>
    </xdr:to>
    <xdr:pic>
      <xdr:nvPicPr>
        <xdr:cNvPr id="2814" name="그림 2813">
          <a:extLst>
            <a:ext uri="{FF2B5EF4-FFF2-40B4-BE49-F238E27FC236}">
              <a16:creationId xmlns:a16="http://schemas.microsoft.com/office/drawing/2014/main" id="{00000000-0008-0000-0400-0000FE0A0000}"/>
            </a:ext>
          </a:extLst>
        </xdr:cNvPr>
        <xdr:cNvPicPr>
          <a:picLocks noChangeAspect="1"/>
        </xdr:cNvPicPr>
      </xdr:nvPicPr>
      <xdr:blipFill>
        <a:blip xmlns:r="http://schemas.openxmlformats.org/officeDocument/2006/relationships" r:embed="rId321">
          <a:extLst>
            <a:ext uri="{28A0092B-C50C-407E-A947-70E740481C1C}">
              <a14:useLocalDpi xmlns:a14="http://schemas.microsoft.com/office/drawing/2010/main" val="0"/>
            </a:ext>
          </a:extLst>
        </a:blip>
        <a:stretch>
          <a:fillRect/>
        </a:stretch>
      </xdr:blipFill>
      <xdr:spPr>
        <a:xfrm>
          <a:off x="14358938" y="188595000"/>
          <a:ext cx="1522800" cy="1522800"/>
        </a:xfrm>
        <a:prstGeom prst="rect">
          <a:avLst/>
        </a:prstGeom>
      </xdr:spPr>
    </xdr:pic>
    <xdr:clientData/>
  </xdr:twoCellAnchor>
  <xdr:twoCellAnchor>
    <xdr:from>
      <xdr:col>5</xdr:col>
      <xdr:colOff>0</xdr:colOff>
      <xdr:row>99</xdr:row>
      <xdr:rowOff>0</xdr:rowOff>
    </xdr:from>
    <xdr:to>
      <xdr:col>5</xdr:col>
      <xdr:colOff>1522800</xdr:colOff>
      <xdr:row>99</xdr:row>
      <xdr:rowOff>1522800</xdr:rowOff>
    </xdr:to>
    <xdr:pic>
      <xdr:nvPicPr>
        <xdr:cNvPr id="2815" name="그림 2814">
          <a:extLst>
            <a:ext uri="{FF2B5EF4-FFF2-40B4-BE49-F238E27FC236}">
              <a16:creationId xmlns:a16="http://schemas.microsoft.com/office/drawing/2014/main" id="{00000000-0008-0000-0400-0000FF0A0000}"/>
            </a:ext>
          </a:extLst>
        </xdr:cNvPr>
        <xdr:cNvPicPr>
          <a:picLocks noChangeAspect="1"/>
        </xdr:cNvPicPr>
      </xdr:nvPicPr>
      <xdr:blipFill>
        <a:blip xmlns:r="http://schemas.openxmlformats.org/officeDocument/2006/relationships" r:embed="rId322">
          <a:extLst>
            <a:ext uri="{28A0092B-C50C-407E-A947-70E740481C1C}">
              <a14:useLocalDpi xmlns:a14="http://schemas.microsoft.com/office/drawing/2010/main" val="0"/>
            </a:ext>
          </a:extLst>
        </a:blip>
        <a:stretch>
          <a:fillRect/>
        </a:stretch>
      </xdr:blipFill>
      <xdr:spPr>
        <a:xfrm>
          <a:off x="10167938" y="188595000"/>
          <a:ext cx="1522800" cy="1522800"/>
        </a:xfrm>
        <a:prstGeom prst="rect">
          <a:avLst/>
        </a:prstGeom>
      </xdr:spPr>
    </xdr:pic>
    <xdr:clientData/>
  </xdr:twoCellAnchor>
  <xdr:twoCellAnchor>
    <xdr:from>
      <xdr:col>6</xdr:col>
      <xdr:colOff>0</xdr:colOff>
      <xdr:row>46</xdr:row>
      <xdr:rowOff>0</xdr:rowOff>
    </xdr:from>
    <xdr:to>
      <xdr:col>6</xdr:col>
      <xdr:colOff>1522800</xdr:colOff>
      <xdr:row>46</xdr:row>
      <xdr:rowOff>1522800</xdr:rowOff>
    </xdr:to>
    <xdr:pic>
      <xdr:nvPicPr>
        <xdr:cNvPr id="2817" name="그림 2816">
          <a:extLst>
            <a:ext uri="{FF2B5EF4-FFF2-40B4-BE49-F238E27FC236}">
              <a16:creationId xmlns:a16="http://schemas.microsoft.com/office/drawing/2014/main" id="{00000000-0008-0000-0400-0000010B0000}"/>
            </a:ext>
          </a:extLst>
        </xdr:cNvPr>
        <xdr:cNvPicPr>
          <a:picLocks noChangeAspect="1"/>
        </xdr:cNvPicPr>
      </xdr:nvPicPr>
      <xdr:blipFill>
        <a:blip xmlns:r="http://schemas.openxmlformats.org/officeDocument/2006/relationships" r:embed="rId323">
          <a:extLst>
            <a:ext uri="{28A0092B-C50C-407E-A947-70E740481C1C}">
              <a14:useLocalDpi xmlns:a14="http://schemas.microsoft.com/office/drawing/2010/main" val="0"/>
            </a:ext>
          </a:extLst>
        </a:blip>
        <a:stretch>
          <a:fillRect/>
        </a:stretch>
      </xdr:blipFill>
      <xdr:spPr>
        <a:xfrm>
          <a:off x="12263438" y="87630000"/>
          <a:ext cx="1522800" cy="1522800"/>
        </a:xfrm>
        <a:prstGeom prst="rect">
          <a:avLst/>
        </a:prstGeom>
      </xdr:spPr>
    </xdr:pic>
    <xdr:clientData/>
  </xdr:twoCellAnchor>
  <xdr:twoCellAnchor>
    <xdr:from>
      <xdr:col>4</xdr:col>
      <xdr:colOff>0</xdr:colOff>
      <xdr:row>46</xdr:row>
      <xdr:rowOff>0</xdr:rowOff>
    </xdr:from>
    <xdr:to>
      <xdr:col>4</xdr:col>
      <xdr:colOff>1522800</xdr:colOff>
      <xdr:row>46</xdr:row>
      <xdr:rowOff>1522800</xdr:rowOff>
    </xdr:to>
    <xdr:pic>
      <xdr:nvPicPr>
        <xdr:cNvPr id="2818" name="그림 2817">
          <a:extLst>
            <a:ext uri="{FF2B5EF4-FFF2-40B4-BE49-F238E27FC236}">
              <a16:creationId xmlns:a16="http://schemas.microsoft.com/office/drawing/2014/main" id="{00000000-0008-0000-0400-0000020B0000}"/>
            </a:ext>
          </a:extLst>
        </xdr:cNvPr>
        <xdr:cNvPicPr>
          <a:picLocks noChangeAspect="1"/>
        </xdr:cNvPicPr>
      </xdr:nvPicPr>
      <xdr:blipFill>
        <a:blip xmlns:r="http://schemas.openxmlformats.org/officeDocument/2006/relationships" r:embed="rId324">
          <a:extLst>
            <a:ext uri="{28A0092B-C50C-407E-A947-70E740481C1C}">
              <a14:useLocalDpi xmlns:a14="http://schemas.microsoft.com/office/drawing/2010/main" val="0"/>
            </a:ext>
          </a:extLst>
        </a:blip>
        <a:stretch>
          <a:fillRect/>
        </a:stretch>
      </xdr:blipFill>
      <xdr:spPr>
        <a:xfrm>
          <a:off x="8072438" y="87630000"/>
          <a:ext cx="1522800" cy="1522800"/>
        </a:xfrm>
        <a:prstGeom prst="rect">
          <a:avLst/>
        </a:prstGeom>
      </xdr:spPr>
    </xdr:pic>
    <xdr:clientData/>
  </xdr:twoCellAnchor>
  <xdr:twoCellAnchor>
    <xdr:from>
      <xdr:col>7</xdr:col>
      <xdr:colOff>0</xdr:colOff>
      <xdr:row>46</xdr:row>
      <xdr:rowOff>0</xdr:rowOff>
    </xdr:from>
    <xdr:to>
      <xdr:col>7</xdr:col>
      <xdr:colOff>1522800</xdr:colOff>
      <xdr:row>46</xdr:row>
      <xdr:rowOff>1522800</xdr:rowOff>
    </xdr:to>
    <xdr:pic>
      <xdr:nvPicPr>
        <xdr:cNvPr id="2819" name="그림 2818">
          <a:extLst>
            <a:ext uri="{FF2B5EF4-FFF2-40B4-BE49-F238E27FC236}">
              <a16:creationId xmlns:a16="http://schemas.microsoft.com/office/drawing/2014/main" id="{00000000-0008-0000-0400-0000030B0000}"/>
            </a:ext>
          </a:extLst>
        </xdr:cNvPr>
        <xdr:cNvPicPr>
          <a:picLocks noChangeAspect="1"/>
        </xdr:cNvPicPr>
      </xdr:nvPicPr>
      <xdr:blipFill>
        <a:blip xmlns:r="http://schemas.openxmlformats.org/officeDocument/2006/relationships" r:embed="rId325">
          <a:extLst>
            <a:ext uri="{28A0092B-C50C-407E-A947-70E740481C1C}">
              <a14:useLocalDpi xmlns:a14="http://schemas.microsoft.com/office/drawing/2010/main" val="0"/>
            </a:ext>
          </a:extLst>
        </a:blip>
        <a:stretch>
          <a:fillRect/>
        </a:stretch>
      </xdr:blipFill>
      <xdr:spPr>
        <a:xfrm>
          <a:off x="14358938" y="87630000"/>
          <a:ext cx="1522800" cy="1522800"/>
        </a:xfrm>
        <a:prstGeom prst="rect">
          <a:avLst/>
        </a:prstGeom>
      </xdr:spPr>
    </xdr:pic>
    <xdr:clientData/>
  </xdr:twoCellAnchor>
  <xdr:twoCellAnchor>
    <xdr:from>
      <xdr:col>5</xdr:col>
      <xdr:colOff>0</xdr:colOff>
      <xdr:row>46</xdr:row>
      <xdr:rowOff>0</xdr:rowOff>
    </xdr:from>
    <xdr:to>
      <xdr:col>5</xdr:col>
      <xdr:colOff>1522800</xdr:colOff>
      <xdr:row>46</xdr:row>
      <xdr:rowOff>1522800</xdr:rowOff>
    </xdr:to>
    <xdr:pic>
      <xdr:nvPicPr>
        <xdr:cNvPr id="2820" name="그림 2819">
          <a:extLst>
            <a:ext uri="{FF2B5EF4-FFF2-40B4-BE49-F238E27FC236}">
              <a16:creationId xmlns:a16="http://schemas.microsoft.com/office/drawing/2014/main" id="{00000000-0008-0000-0400-0000040B0000}"/>
            </a:ext>
          </a:extLst>
        </xdr:cNvPr>
        <xdr:cNvPicPr>
          <a:picLocks noChangeAspect="1"/>
        </xdr:cNvPicPr>
      </xdr:nvPicPr>
      <xdr:blipFill>
        <a:blip xmlns:r="http://schemas.openxmlformats.org/officeDocument/2006/relationships" r:embed="rId326">
          <a:extLst>
            <a:ext uri="{28A0092B-C50C-407E-A947-70E740481C1C}">
              <a14:useLocalDpi xmlns:a14="http://schemas.microsoft.com/office/drawing/2010/main" val="0"/>
            </a:ext>
          </a:extLst>
        </a:blip>
        <a:stretch>
          <a:fillRect/>
        </a:stretch>
      </xdr:blipFill>
      <xdr:spPr>
        <a:xfrm>
          <a:off x="10167938" y="87630000"/>
          <a:ext cx="1522800" cy="1522800"/>
        </a:xfrm>
        <a:prstGeom prst="rect">
          <a:avLst/>
        </a:prstGeom>
      </xdr:spPr>
    </xdr:pic>
    <xdr:clientData/>
  </xdr:twoCellAnchor>
  <xdr:twoCellAnchor>
    <xdr:from>
      <xdr:col>7</xdr:col>
      <xdr:colOff>0</xdr:colOff>
      <xdr:row>116</xdr:row>
      <xdr:rowOff>0</xdr:rowOff>
    </xdr:from>
    <xdr:to>
      <xdr:col>7</xdr:col>
      <xdr:colOff>1522800</xdr:colOff>
      <xdr:row>116</xdr:row>
      <xdr:rowOff>1522800</xdr:rowOff>
    </xdr:to>
    <xdr:pic>
      <xdr:nvPicPr>
        <xdr:cNvPr id="2822" name="그림 2821">
          <a:extLst>
            <a:ext uri="{FF2B5EF4-FFF2-40B4-BE49-F238E27FC236}">
              <a16:creationId xmlns:a16="http://schemas.microsoft.com/office/drawing/2014/main" id="{00000000-0008-0000-0400-0000060B0000}"/>
            </a:ext>
          </a:extLst>
        </xdr:cNvPr>
        <xdr:cNvPicPr>
          <a:picLocks noChangeAspect="1"/>
        </xdr:cNvPicPr>
      </xdr:nvPicPr>
      <xdr:blipFill>
        <a:blip xmlns:r="http://schemas.openxmlformats.org/officeDocument/2006/relationships" r:embed="rId327">
          <a:extLst>
            <a:ext uri="{28A0092B-C50C-407E-A947-70E740481C1C}">
              <a14:useLocalDpi xmlns:a14="http://schemas.microsoft.com/office/drawing/2010/main" val="0"/>
            </a:ext>
          </a:extLst>
        </a:blip>
        <a:stretch>
          <a:fillRect/>
        </a:stretch>
      </xdr:blipFill>
      <xdr:spPr>
        <a:xfrm>
          <a:off x="14358938" y="220980000"/>
          <a:ext cx="1522800" cy="1522800"/>
        </a:xfrm>
        <a:prstGeom prst="rect">
          <a:avLst/>
        </a:prstGeom>
      </xdr:spPr>
    </xdr:pic>
    <xdr:clientData/>
  </xdr:twoCellAnchor>
  <xdr:twoCellAnchor>
    <xdr:from>
      <xdr:col>5</xdr:col>
      <xdr:colOff>0</xdr:colOff>
      <xdr:row>116</xdr:row>
      <xdr:rowOff>0</xdr:rowOff>
    </xdr:from>
    <xdr:to>
      <xdr:col>5</xdr:col>
      <xdr:colOff>1522800</xdr:colOff>
      <xdr:row>116</xdr:row>
      <xdr:rowOff>1522800</xdr:rowOff>
    </xdr:to>
    <xdr:pic>
      <xdr:nvPicPr>
        <xdr:cNvPr id="2823" name="그림 2822">
          <a:extLst>
            <a:ext uri="{FF2B5EF4-FFF2-40B4-BE49-F238E27FC236}">
              <a16:creationId xmlns:a16="http://schemas.microsoft.com/office/drawing/2014/main" id="{00000000-0008-0000-0400-0000070B0000}"/>
            </a:ext>
          </a:extLst>
        </xdr:cNvPr>
        <xdr:cNvPicPr>
          <a:picLocks noChangeAspect="1"/>
        </xdr:cNvPicPr>
      </xdr:nvPicPr>
      <xdr:blipFill>
        <a:blip xmlns:r="http://schemas.openxmlformats.org/officeDocument/2006/relationships" r:embed="rId328">
          <a:extLst>
            <a:ext uri="{28A0092B-C50C-407E-A947-70E740481C1C}">
              <a14:useLocalDpi xmlns:a14="http://schemas.microsoft.com/office/drawing/2010/main" val="0"/>
            </a:ext>
          </a:extLst>
        </a:blip>
        <a:stretch>
          <a:fillRect/>
        </a:stretch>
      </xdr:blipFill>
      <xdr:spPr>
        <a:xfrm>
          <a:off x="10167938" y="220980000"/>
          <a:ext cx="1522800" cy="1522800"/>
        </a:xfrm>
        <a:prstGeom prst="rect">
          <a:avLst/>
        </a:prstGeom>
      </xdr:spPr>
    </xdr:pic>
    <xdr:clientData/>
  </xdr:twoCellAnchor>
  <xdr:twoCellAnchor>
    <xdr:from>
      <xdr:col>6</xdr:col>
      <xdr:colOff>0</xdr:colOff>
      <xdr:row>116</xdr:row>
      <xdr:rowOff>0</xdr:rowOff>
    </xdr:from>
    <xdr:to>
      <xdr:col>6</xdr:col>
      <xdr:colOff>1522800</xdr:colOff>
      <xdr:row>116</xdr:row>
      <xdr:rowOff>1522800</xdr:rowOff>
    </xdr:to>
    <xdr:pic>
      <xdr:nvPicPr>
        <xdr:cNvPr id="2824" name="그림 2823">
          <a:extLst>
            <a:ext uri="{FF2B5EF4-FFF2-40B4-BE49-F238E27FC236}">
              <a16:creationId xmlns:a16="http://schemas.microsoft.com/office/drawing/2014/main" id="{00000000-0008-0000-0400-0000080B0000}"/>
            </a:ext>
          </a:extLst>
        </xdr:cNvPr>
        <xdr:cNvPicPr>
          <a:picLocks noChangeAspect="1"/>
        </xdr:cNvPicPr>
      </xdr:nvPicPr>
      <xdr:blipFill>
        <a:blip xmlns:r="http://schemas.openxmlformats.org/officeDocument/2006/relationships" r:embed="rId329">
          <a:extLst>
            <a:ext uri="{28A0092B-C50C-407E-A947-70E740481C1C}">
              <a14:useLocalDpi xmlns:a14="http://schemas.microsoft.com/office/drawing/2010/main" val="0"/>
            </a:ext>
          </a:extLst>
        </a:blip>
        <a:stretch>
          <a:fillRect/>
        </a:stretch>
      </xdr:blipFill>
      <xdr:spPr>
        <a:xfrm>
          <a:off x="12263438" y="220980000"/>
          <a:ext cx="1522800" cy="1522800"/>
        </a:xfrm>
        <a:prstGeom prst="rect">
          <a:avLst/>
        </a:prstGeom>
      </xdr:spPr>
    </xdr:pic>
    <xdr:clientData/>
  </xdr:twoCellAnchor>
  <xdr:twoCellAnchor>
    <xdr:from>
      <xdr:col>4</xdr:col>
      <xdr:colOff>0</xdr:colOff>
      <xdr:row>116</xdr:row>
      <xdr:rowOff>0</xdr:rowOff>
    </xdr:from>
    <xdr:to>
      <xdr:col>4</xdr:col>
      <xdr:colOff>1522800</xdr:colOff>
      <xdr:row>116</xdr:row>
      <xdr:rowOff>1522800</xdr:rowOff>
    </xdr:to>
    <xdr:pic>
      <xdr:nvPicPr>
        <xdr:cNvPr id="2825" name="그림 2824">
          <a:extLst>
            <a:ext uri="{FF2B5EF4-FFF2-40B4-BE49-F238E27FC236}">
              <a16:creationId xmlns:a16="http://schemas.microsoft.com/office/drawing/2014/main" id="{00000000-0008-0000-0400-0000090B0000}"/>
            </a:ext>
          </a:extLst>
        </xdr:cNvPr>
        <xdr:cNvPicPr>
          <a:picLocks noChangeAspect="1"/>
        </xdr:cNvPicPr>
      </xdr:nvPicPr>
      <xdr:blipFill>
        <a:blip xmlns:r="http://schemas.openxmlformats.org/officeDocument/2006/relationships" r:embed="rId330">
          <a:extLst>
            <a:ext uri="{28A0092B-C50C-407E-A947-70E740481C1C}">
              <a14:useLocalDpi xmlns:a14="http://schemas.microsoft.com/office/drawing/2010/main" val="0"/>
            </a:ext>
          </a:extLst>
        </a:blip>
        <a:stretch>
          <a:fillRect/>
        </a:stretch>
      </xdr:blipFill>
      <xdr:spPr>
        <a:xfrm>
          <a:off x="8072438" y="220980000"/>
          <a:ext cx="1522800" cy="1522800"/>
        </a:xfrm>
        <a:prstGeom prst="rect">
          <a:avLst/>
        </a:prstGeom>
      </xdr:spPr>
    </xdr:pic>
    <xdr:clientData/>
  </xdr:twoCellAnchor>
  <xdr:twoCellAnchor editAs="oneCell">
    <xdr:from>
      <xdr:col>8</xdr:col>
      <xdr:colOff>0</xdr:colOff>
      <xdr:row>116</xdr:row>
      <xdr:rowOff>0</xdr:rowOff>
    </xdr:from>
    <xdr:to>
      <xdr:col>8</xdr:col>
      <xdr:colOff>1522800</xdr:colOff>
      <xdr:row>116</xdr:row>
      <xdr:rowOff>1522800</xdr:rowOff>
    </xdr:to>
    <xdr:pic>
      <xdr:nvPicPr>
        <xdr:cNvPr id="2826" name="그림 2825" descr="jayce Q2">
          <a:extLst>
            <a:ext uri="{FF2B5EF4-FFF2-40B4-BE49-F238E27FC236}">
              <a16:creationId xmlns:a16="http://schemas.microsoft.com/office/drawing/2014/main" id="{00000000-0008-0000-0400-00000A0B0000}"/>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164544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116</xdr:row>
      <xdr:rowOff>0</xdr:rowOff>
    </xdr:from>
    <xdr:to>
      <xdr:col>9</xdr:col>
      <xdr:colOff>1522800</xdr:colOff>
      <xdr:row>116</xdr:row>
      <xdr:rowOff>1522800</xdr:rowOff>
    </xdr:to>
    <xdr:pic>
      <xdr:nvPicPr>
        <xdr:cNvPr id="2827" name="그림 2826" descr="jayce W2">
          <a:extLst>
            <a:ext uri="{FF2B5EF4-FFF2-40B4-BE49-F238E27FC236}">
              <a16:creationId xmlns:a16="http://schemas.microsoft.com/office/drawing/2014/main" id="{00000000-0008-0000-0400-00000B0B0000}"/>
            </a:ext>
          </a:extLst>
        </xdr:cNvPr>
        <xdr:cNvPicPr>
          <a:picLocks noChangeAspect="1" noChangeArrowheads="1"/>
        </xdr:cNvPicPr>
      </xdr:nvPicPr>
      <xdr:blipFill>
        <a:blip xmlns:r="http://schemas.openxmlformats.org/officeDocument/2006/relationships" r:embed="rId332">
          <a:extLst>
            <a:ext uri="{28A0092B-C50C-407E-A947-70E740481C1C}">
              <a14:useLocalDpi xmlns:a14="http://schemas.microsoft.com/office/drawing/2010/main" val="0"/>
            </a:ext>
          </a:extLst>
        </a:blip>
        <a:srcRect/>
        <a:stretch>
          <a:fillRect/>
        </a:stretch>
      </xdr:blipFill>
      <xdr:spPr bwMode="auto">
        <a:xfrm>
          <a:off x="185499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116</xdr:row>
      <xdr:rowOff>0</xdr:rowOff>
    </xdr:from>
    <xdr:to>
      <xdr:col>10</xdr:col>
      <xdr:colOff>1522800</xdr:colOff>
      <xdr:row>116</xdr:row>
      <xdr:rowOff>1522800</xdr:rowOff>
    </xdr:to>
    <xdr:pic>
      <xdr:nvPicPr>
        <xdr:cNvPr id="2828" name="그림 2827" descr="jayce E2">
          <a:extLst>
            <a:ext uri="{FF2B5EF4-FFF2-40B4-BE49-F238E27FC236}">
              <a16:creationId xmlns:a16="http://schemas.microsoft.com/office/drawing/2014/main" id="{00000000-0008-0000-0400-00000C0B0000}"/>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206454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116</xdr:row>
      <xdr:rowOff>0</xdr:rowOff>
    </xdr:from>
    <xdr:to>
      <xdr:col>11</xdr:col>
      <xdr:colOff>1522800</xdr:colOff>
      <xdr:row>116</xdr:row>
      <xdr:rowOff>1522800</xdr:rowOff>
    </xdr:to>
    <xdr:pic>
      <xdr:nvPicPr>
        <xdr:cNvPr id="2829" name="그림 2828" descr="jayce R2">
          <a:extLst>
            <a:ext uri="{FF2B5EF4-FFF2-40B4-BE49-F238E27FC236}">
              <a16:creationId xmlns:a16="http://schemas.microsoft.com/office/drawing/2014/main" id="{00000000-0008-0000-0400-00000D0B0000}"/>
            </a:ext>
          </a:extLst>
        </xdr:cNvPr>
        <xdr:cNvPicPr>
          <a:picLocks noChangeAspect="1" noChangeArrowheads="1"/>
        </xdr:cNvPicPr>
      </xdr:nvPicPr>
      <xdr:blipFill>
        <a:blip xmlns:r="http://schemas.openxmlformats.org/officeDocument/2006/relationships" r:embed="rId334">
          <a:extLst>
            <a:ext uri="{28A0092B-C50C-407E-A947-70E740481C1C}">
              <a14:useLocalDpi xmlns:a14="http://schemas.microsoft.com/office/drawing/2010/main" val="0"/>
            </a:ext>
          </a:extLst>
        </a:blip>
        <a:srcRect/>
        <a:stretch>
          <a:fillRect/>
        </a:stretch>
      </xdr:blipFill>
      <xdr:spPr bwMode="auto">
        <a:xfrm>
          <a:off x="227409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27</xdr:row>
      <xdr:rowOff>0</xdr:rowOff>
    </xdr:from>
    <xdr:to>
      <xdr:col>6</xdr:col>
      <xdr:colOff>1522800</xdr:colOff>
      <xdr:row>27</xdr:row>
      <xdr:rowOff>1522800</xdr:rowOff>
    </xdr:to>
    <xdr:pic>
      <xdr:nvPicPr>
        <xdr:cNvPr id="2831" name="그림 2830">
          <a:extLst>
            <a:ext uri="{FF2B5EF4-FFF2-40B4-BE49-F238E27FC236}">
              <a16:creationId xmlns:a16="http://schemas.microsoft.com/office/drawing/2014/main" id="{00000000-0008-0000-0400-00000F0B0000}"/>
            </a:ext>
          </a:extLst>
        </xdr:cNvPr>
        <xdr:cNvPicPr>
          <a:picLocks noChangeAspect="1"/>
        </xdr:cNvPicPr>
      </xdr:nvPicPr>
      <xdr:blipFill>
        <a:blip xmlns:r="http://schemas.openxmlformats.org/officeDocument/2006/relationships" r:embed="rId335">
          <a:extLst>
            <a:ext uri="{28A0092B-C50C-407E-A947-70E740481C1C}">
              <a14:useLocalDpi xmlns:a14="http://schemas.microsoft.com/office/drawing/2010/main" val="0"/>
            </a:ext>
          </a:extLst>
        </a:blip>
        <a:stretch>
          <a:fillRect/>
        </a:stretch>
      </xdr:blipFill>
      <xdr:spPr>
        <a:xfrm>
          <a:off x="12001500" y="51435000"/>
          <a:ext cx="1522800" cy="1522800"/>
        </a:xfrm>
        <a:prstGeom prst="rect">
          <a:avLst/>
        </a:prstGeom>
      </xdr:spPr>
    </xdr:pic>
    <xdr:clientData/>
  </xdr:twoCellAnchor>
  <xdr:twoCellAnchor>
    <xdr:from>
      <xdr:col>4</xdr:col>
      <xdr:colOff>0</xdr:colOff>
      <xdr:row>27</xdr:row>
      <xdr:rowOff>0</xdr:rowOff>
    </xdr:from>
    <xdr:to>
      <xdr:col>4</xdr:col>
      <xdr:colOff>1522800</xdr:colOff>
      <xdr:row>27</xdr:row>
      <xdr:rowOff>1522800</xdr:rowOff>
    </xdr:to>
    <xdr:pic>
      <xdr:nvPicPr>
        <xdr:cNvPr id="2832" name="그림 2831">
          <a:extLst>
            <a:ext uri="{FF2B5EF4-FFF2-40B4-BE49-F238E27FC236}">
              <a16:creationId xmlns:a16="http://schemas.microsoft.com/office/drawing/2014/main" id="{00000000-0008-0000-0400-0000100B0000}"/>
            </a:ext>
          </a:extLst>
        </xdr:cNvPr>
        <xdr:cNvPicPr>
          <a:picLocks noChangeAspect="1"/>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7810500" y="51435000"/>
          <a:ext cx="1522800" cy="1522800"/>
        </a:xfrm>
        <a:prstGeom prst="rect">
          <a:avLst/>
        </a:prstGeom>
      </xdr:spPr>
    </xdr:pic>
    <xdr:clientData/>
  </xdr:twoCellAnchor>
  <xdr:twoCellAnchor>
    <xdr:from>
      <xdr:col>7</xdr:col>
      <xdr:colOff>0</xdr:colOff>
      <xdr:row>27</xdr:row>
      <xdr:rowOff>0</xdr:rowOff>
    </xdr:from>
    <xdr:to>
      <xdr:col>7</xdr:col>
      <xdr:colOff>1522800</xdr:colOff>
      <xdr:row>27</xdr:row>
      <xdr:rowOff>1522800</xdr:rowOff>
    </xdr:to>
    <xdr:pic>
      <xdr:nvPicPr>
        <xdr:cNvPr id="2833" name="그림 2832">
          <a:extLst>
            <a:ext uri="{FF2B5EF4-FFF2-40B4-BE49-F238E27FC236}">
              <a16:creationId xmlns:a16="http://schemas.microsoft.com/office/drawing/2014/main" id="{00000000-0008-0000-0400-0000110B0000}"/>
            </a:ext>
          </a:extLst>
        </xdr:cNvPr>
        <xdr:cNvPicPr>
          <a:picLocks noChangeAspect="1"/>
        </xdr:cNvPicPr>
      </xdr:nvPicPr>
      <xdr:blipFill>
        <a:blip xmlns:r="http://schemas.openxmlformats.org/officeDocument/2006/relationships" r:embed="rId337">
          <a:extLst>
            <a:ext uri="{28A0092B-C50C-407E-A947-70E740481C1C}">
              <a14:useLocalDpi xmlns:a14="http://schemas.microsoft.com/office/drawing/2010/main" val="0"/>
            </a:ext>
          </a:extLst>
        </a:blip>
        <a:stretch>
          <a:fillRect/>
        </a:stretch>
      </xdr:blipFill>
      <xdr:spPr>
        <a:xfrm>
          <a:off x="14097000" y="51435000"/>
          <a:ext cx="1522800" cy="1522800"/>
        </a:xfrm>
        <a:prstGeom prst="rect">
          <a:avLst/>
        </a:prstGeom>
      </xdr:spPr>
    </xdr:pic>
    <xdr:clientData/>
  </xdr:twoCellAnchor>
  <xdr:twoCellAnchor>
    <xdr:from>
      <xdr:col>5</xdr:col>
      <xdr:colOff>0</xdr:colOff>
      <xdr:row>27</xdr:row>
      <xdr:rowOff>0</xdr:rowOff>
    </xdr:from>
    <xdr:to>
      <xdr:col>5</xdr:col>
      <xdr:colOff>1522800</xdr:colOff>
      <xdr:row>27</xdr:row>
      <xdr:rowOff>1522800</xdr:rowOff>
    </xdr:to>
    <xdr:pic>
      <xdr:nvPicPr>
        <xdr:cNvPr id="2834" name="그림 2833">
          <a:extLst>
            <a:ext uri="{FF2B5EF4-FFF2-40B4-BE49-F238E27FC236}">
              <a16:creationId xmlns:a16="http://schemas.microsoft.com/office/drawing/2014/main" id="{00000000-0008-0000-0400-0000120B0000}"/>
            </a:ext>
          </a:extLst>
        </xdr:cNvPr>
        <xdr:cNvPicPr>
          <a:picLocks noChangeAspect="1"/>
        </xdr:cNvPicPr>
      </xdr:nvPicPr>
      <xdr:blipFill>
        <a:blip xmlns:r="http://schemas.openxmlformats.org/officeDocument/2006/relationships" r:embed="rId338">
          <a:extLst>
            <a:ext uri="{28A0092B-C50C-407E-A947-70E740481C1C}">
              <a14:useLocalDpi xmlns:a14="http://schemas.microsoft.com/office/drawing/2010/main" val="0"/>
            </a:ext>
          </a:extLst>
        </a:blip>
        <a:stretch>
          <a:fillRect/>
        </a:stretch>
      </xdr:blipFill>
      <xdr:spPr>
        <a:xfrm>
          <a:off x="9906000" y="51435000"/>
          <a:ext cx="1522800" cy="1522800"/>
        </a:xfrm>
        <a:prstGeom prst="rect">
          <a:avLst/>
        </a:prstGeom>
      </xdr:spPr>
    </xdr:pic>
    <xdr:clientData/>
  </xdr:twoCellAnchor>
  <xdr:twoCellAnchor>
    <xdr:from>
      <xdr:col>6</xdr:col>
      <xdr:colOff>0</xdr:colOff>
      <xdr:row>20</xdr:row>
      <xdr:rowOff>0</xdr:rowOff>
    </xdr:from>
    <xdr:to>
      <xdr:col>6</xdr:col>
      <xdr:colOff>1522800</xdr:colOff>
      <xdr:row>20</xdr:row>
      <xdr:rowOff>1522800</xdr:rowOff>
    </xdr:to>
    <xdr:pic>
      <xdr:nvPicPr>
        <xdr:cNvPr id="2841" name="그림 2840">
          <a:extLst>
            <a:ext uri="{FF2B5EF4-FFF2-40B4-BE49-F238E27FC236}">
              <a16:creationId xmlns:a16="http://schemas.microsoft.com/office/drawing/2014/main" id="{00000000-0008-0000-0400-0000190B0000}"/>
            </a:ext>
          </a:extLst>
        </xdr:cNvPr>
        <xdr:cNvPicPr>
          <a:picLocks noChangeAspect="1"/>
        </xdr:cNvPicPr>
      </xdr:nvPicPr>
      <xdr:blipFill>
        <a:blip xmlns:r="http://schemas.openxmlformats.org/officeDocument/2006/relationships" r:embed="rId339">
          <a:extLst>
            <a:ext uri="{28A0092B-C50C-407E-A947-70E740481C1C}">
              <a14:useLocalDpi xmlns:a14="http://schemas.microsoft.com/office/drawing/2010/main" val="0"/>
            </a:ext>
          </a:extLst>
        </a:blip>
        <a:stretch>
          <a:fillRect/>
        </a:stretch>
      </xdr:blipFill>
      <xdr:spPr>
        <a:xfrm>
          <a:off x="12001500" y="38100000"/>
          <a:ext cx="1522800" cy="1522800"/>
        </a:xfrm>
        <a:prstGeom prst="rect">
          <a:avLst/>
        </a:prstGeom>
      </xdr:spPr>
    </xdr:pic>
    <xdr:clientData/>
  </xdr:twoCellAnchor>
  <xdr:twoCellAnchor>
    <xdr:from>
      <xdr:col>4</xdr:col>
      <xdr:colOff>0</xdr:colOff>
      <xdr:row>20</xdr:row>
      <xdr:rowOff>0</xdr:rowOff>
    </xdr:from>
    <xdr:to>
      <xdr:col>4</xdr:col>
      <xdr:colOff>1522800</xdr:colOff>
      <xdr:row>20</xdr:row>
      <xdr:rowOff>1522800</xdr:rowOff>
    </xdr:to>
    <xdr:pic>
      <xdr:nvPicPr>
        <xdr:cNvPr id="2842" name="그림 2841">
          <a:extLst>
            <a:ext uri="{FF2B5EF4-FFF2-40B4-BE49-F238E27FC236}">
              <a16:creationId xmlns:a16="http://schemas.microsoft.com/office/drawing/2014/main" id="{00000000-0008-0000-0400-00001A0B0000}"/>
            </a:ext>
          </a:extLst>
        </xdr:cNvPr>
        <xdr:cNvPicPr>
          <a:picLocks noChangeAspect="1"/>
        </xdr:cNvPicPr>
      </xdr:nvPicPr>
      <xdr:blipFill>
        <a:blip xmlns:r="http://schemas.openxmlformats.org/officeDocument/2006/relationships" r:embed="rId340">
          <a:extLst>
            <a:ext uri="{28A0092B-C50C-407E-A947-70E740481C1C}">
              <a14:useLocalDpi xmlns:a14="http://schemas.microsoft.com/office/drawing/2010/main" val="0"/>
            </a:ext>
          </a:extLst>
        </a:blip>
        <a:stretch>
          <a:fillRect/>
        </a:stretch>
      </xdr:blipFill>
      <xdr:spPr>
        <a:xfrm>
          <a:off x="7810500" y="38100000"/>
          <a:ext cx="1522800" cy="1522800"/>
        </a:xfrm>
        <a:prstGeom prst="rect">
          <a:avLst/>
        </a:prstGeom>
      </xdr:spPr>
    </xdr:pic>
    <xdr:clientData/>
  </xdr:twoCellAnchor>
  <xdr:twoCellAnchor>
    <xdr:from>
      <xdr:col>7</xdr:col>
      <xdr:colOff>0</xdr:colOff>
      <xdr:row>20</xdr:row>
      <xdr:rowOff>0</xdr:rowOff>
    </xdr:from>
    <xdr:to>
      <xdr:col>7</xdr:col>
      <xdr:colOff>1522800</xdr:colOff>
      <xdr:row>20</xdr:row>
      <xdr:rowOff>1522800</xdr:rowOff>
    </xdr:to>
    <xdr:pic>
      <xdr:nvPicPr>
        <xdr:cNvPr id="2843" name="그림 2842">
          <a:extLst>
            <a:ext uri="{FF2B5EF4-FFF2-40B4-BE49-F238E27FC236}">
              <a16:creationId xmlns:a16="http://schemas.microsoft.com/office/drawing/2014/main" id="{00000000-0008-0000-0400-00001B0B0000}"/>
            </a:ext>
          </a:extLst>
        </xdr:cNvPr>
        <xdr:cNvPicPr>
          <a:picLocks noChangeAspect="1"/>
        </xdr:cNvPicPr>
      </xdr:nvPicPr>
      <xdr:blipFill>
        <a:blip xmlns:r="http://schemas.openxmlformats.org/officeDocument/2006/relationships" r:embed="rId341">
          <a:extLst>
            <a:ext uri="{28A0092B-C50C-407E-A947-70E740481C1C}">
              <a14:useLocalDpi xmlns:a14="http://schemas.microsoft.com/office/drawing/2010/main" val="0"/>
            </a:ext>
          </a:extLst>
        </a:blip>
        <a:stretch>
          <a:fillRect/>
        </a:stretch>
      </xdr:blipFill>
      <xdr:spPr>
        <a:xfrm>
          <a:off x="14097000" y="38100000"/>
          <a:ext cx="1522800" cy="1522800"/>
        </a:xfrm>
        <a:prstGeom prst="rect">
          <a:avLst/>
        </a:prstGeom>
      </xdr:spPr>
    </xdr:pic>
    <xdr:clientData/>
  </xdr:twoCellAnchor>
  <xdr:twoCellAnchor>
    <xdr:from>
      <xdr:col>5</xdr:col>
      <xdr:colOff>25013</xdr:colOff>
      <xdr:row>20</xdr:row>
      <xdr:rowOff>0</xdr:rowOff>
    </xdr:from>
    <xdr:to>
      <xdr:col>5</xdr:col>
      <xdr:colOff>1547813</xdr:colOff>
      <xdr:row>20</xdr:row>
      <xdr:rowOff>1522800</xdr:rowOff>
    </xdr:to>
    <xdr:pic>
      <xdr:nvPicPr>
        <xdr:cNvPr id="2844" name="그림 2843">
          <a:extLst>
            <a:ext uri="{FF2B5EF4-FFF2-40B4-BE49-F238E27FC236}">
              <a16:creationId xmlns:a16="http://schemas.microsoft.com/office/drawing/2014/main" id="{00000000-0008-0000-0400-00001C0B0000}"/>
            </a:ext>
          </a:extLst>
        </xdr:cNvPr>
        <xdr:cNvPicPr>
          <a:picLocks noChangeAspect="1"/>
        </xdr:cNvPicPr>
      </xdr:nvPicPr>
      <xdr:blipFill>
        <a:blip xmlns:r="http://schemas.openxmlformats.org/officeDocument/2006/relationships" r:embed="rId342">
          <a:extLst>
            <a:ext uri="{28A0092B-C50C-407E-A947-70E740481C1C}">
              <a14:useLocalDpi xmlns:a14="http://schemas.microsoft.com/office/drawing/2010/main" val="0"/>
            </a:ext>
          </a:extLst>
        </a:blip>
        <a:stretch>
          <a:fillRect/>
        </a:stretch>
      </xdr:blipFill>
      <xdr:spPr>
        <a:xfrm>
          <a:off x="9931013" y="38100000"/>
          <a:ext cx="1522800" cy="1522800"/>
        </a:xfrm>
        <a:prstGeom prst="rect">
          <a:avLst/>
        </a:prstGeom>
      </xdr:spPr>
    </xdr:pic>
    <xdr:clientData/>
  </xdr:twoCellAnchor>
  <xdr:twoCellAnchor>
    <xdr:from>
      <xdr:col>6</xdr:col>
      <xdr:colOff>0</xdr:colOff>
      <xdr:row>70</xdr:row>
      <xdr:rowOff>0</xdr:rowOff>
    </xdr:from>
    <xdr:to>
      <xdr:col>6</xdr:col>
      <xdr:colOff>1522800</xdr:colOff>
      <xdr:row>70</xdr:row>
      <xdr:rowOff>1522800</xdr:rowOff>
    </xdr:to>
    <xdr:pic>
      <xdr:nvPicPr>
        <xdr:cNvPr id="2846" name="그림 2845">
          <a:extLst>
            <a:ext uri="{FF2B5EF4-FFF2-40B4-BE49-F238E27FC236}">
              <a16:creationId xmlns:a16="http://schemas.microsoft.com/office/drawing/2014/main" id="{00000000-0008-0000-0400-00001E0B0000}"/>
            </a:ext>
          </a:extLst>
        </xdr:cNvPr>
        <xdr:cNvPicPr>
          <a:picLocks noChangeAspect="1"/>
        </xdr:cNvPicPr>
      </xdr:nvPicPr>
      <xdr:blipFill>
        <a:blip xmlns:r="http://schemas.openxmlformats.org/officeDocument/2006/relationships" r:embed="rId343">
          <a:extLst>
            <a:ext uri="{28A0092B-C50C-407E-A947-70E740481C1C}">
              <a14:useLocalDpi xmlns:a14="http://schemas.microsoft.com/office/drawing/2010/main" val="0"/>
            </a:ext>
          </a:extLst>
        </a:blip>
        <a:stretch>
          <a:fillRect/>
        </a:stretch>
      </xdr:blipFill>
      <xdr:spPr>
        <a:xfrm>
          <a:off x="12263438" y="133350000"/>
          <a:ext cx="1522800" cy="1522800"/>
        </a:xfrm>
        <a:prstGeom prst="rect">
          <a:avLst/>
        </a:prstGeom>
      </xdr:spPr>
    </xdr:pic>
    <xdr:clientData/>
  </xdr:twoCellAnchor>
  <xdr:twoCellAnchor>
    <xdr:from>
      <xdr:col>4</xdr:col>
      <xdr:colOff>0</xdr:colOff>
      <xdr:row>70</xdr:row>
      <xdr:rowOff>0</xdr:rowOff>
    </xdr:from>
    <xdr:to>
      <xdr:col>4</xdr:col>
      <xdr:colOff>1522800</xdr:colOff>
      <xdr:row>70</xdr:row>
      <xdr:rowOff>1522800</xdr:rowOff>
    </xdr:to>
    <xdr:pic>
      <xdr:nvPicPr>
        <xdr:cNvPr id="2847" name="그림 2846">
          <a:extLst>
            <a:ext uri="{FF2B5EF4-FFF2-40B4-BE49-F238E27FC236}">
              <a16:creationId xmlns:a16="http://schemas.microsoft.com/office/drawing/2014/main" id="{00000000-0008-0000-0400-00001F0B0000}"/>
            </a:ext>
          </a:extLst>
        </xdr:cNvPr>
        <xdr:cNvPicPr>
          <a:picLocks noChangeAspect="1"/>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8072438" y="133350000"/>
          <a:ext cx="1522800" cy="1522800"/>
        </a:xfrm>
        <a:prstGeom prst="rect">
          <a:avLst/>
        </a:prstGeom>
      </xdr:spPr>
    </xdr:pic>
    <xdr:clientData/>
  </xdr:twoCellAnchor>
  <xdr:twoCellAnchor>
    <xdr:from>
      <xdr:col>7</xdr:col>
      <xdr:colOff>0</xdr:colOff>
      <xdr:row>70</xdr:row>
      <xdr:rowOff>0</xdr:rowOff>
    </xdr:from>
    <xdr:to>
      <xdr:col>7</xdr:col>
      <xdr:colOff>1522800</xdr:colOff>
      <xdr:row>70</xdr:row>
      <xdr:rowOff>1522800</xdr:rowOff>
    </xdr:to>
    <xdr:pic>
      <xdr:nvPicPr>
        <xdr:cNvPr id="2848" name="그림 2847">
          <a:extLst>
            <a:ext uri="{FF2B5EF4-FFF2-40B4-BE49-F238E27FC236}">
              <a16:creationId xmlns:a16="http://schemas.microsoft.com/office/drawing/2014/main" id="{00000000-0008-0000-0400-0000200B0000}"/>
            </a:ext>
          </a:extLst>
        </xdr:cNvPr>
        <xdr:cNvPicPr>
          <a:picLocks noChangeAspect="1"/>
        </xdr:cNvPicPr>
      </xdr:nvPicPr>
      <xdr:blipFill>
        <a:blip xmlns:r="http://schemas.openxmlformats.org/officeDocument/2006/relationships" r:embed="rId345">
          <a:extLst>
            <a:ext uri="{28A0092B-C50C-407E-A947-70E740481C1C}">
              <a14:useLocalDpi xmlns:a14="http://schemas.microsoft.com/office/drawing/2010/main" val="0"/>
            </a:ext>
          </a:extLst>
        </a:blip>
        <a:stretch>
          <a:fillRect/>
        </a:stretch>
      </xdr:blipFill>
      <xdr:spPr>
        <a:xfrm>
          <a:off x="14358938" y="133350000"/>
          <a:ext cx="1522800" cy="1522800"/>
        </a:xfrm>
        <a:prstGeom prst="rect">
          <a:avLst/>
        </a:prstGeom>
      </xdr:spPr>
    </xdr:pic>
    <xdr:clientData/>
  </xdr:twoCellAnchor>
  <xdr:twoCellAnchor>
    <xdr:from>
      <xdr:col>5</xdr:col>
      <xdr:colOff>0</xdr:colOff>
      <xdr:row>70</xdr:row>
      <xdr:rowOff>0</xdr:rowOff>
    </xdr:from>
    <xdr:to>
      <xdr:col>5</xdr:col>
      <xdr:colOff>1522800</xdr:colOff>
      <xdr:row>70</xdr:row>
      <xdr:rowOff>1522800</xdr:rowOff>
    </xdr:to>
    <xdr:pic>
      <xdr:nvPicPr>
        <xdr:cNvPr id="2849" name="그림 2848">
          <a:extLst>
            <a:ext uri="{FF2B5EF4-FFF2-40B4-BE49-F238E27FC236}">
              <a16:creationId xmlns:a16="http://schemas.microsoft.com/office/drawing/2014/main" id="{00000000-0008-0000-0400-0000210B0000}"/>
            </a:ext>
          </a:extLst>
        </xdr:cNvPr>
        <xdr:cNvPicPr>
          <a:picLocks noChangeAspect="1"/>
        </xdr:cNvPicPr>
      </xdr:nvPicPr>
      <xdr:blipFill>
        <a:blip xmlns:r="http://schemas.openxmlformats.org/officeDocument/2006/relationships" r:embed="rId346">
          <a:extLst>
            <a:ext uri="{28A0092B-C50C-407E-A947-70E740481C1C}">
              <a14:useLocalDpi xmlns:a14="http://schemas.microsoft.com/office/drawing/2010/main" val="0"/>
            </a:ext>
          </a:extLst>
        </a:blip>
        <a:stretch>
          <a:fillRect/>
        </a:stretch>
      </xdr:blipFill>
      <xdr:spPr>
        <a:xfrm>
          <a:off x="10167938" y="133350000"/>
          <a:ext cx="1522800" cy="1522800"/>
        </a:xfrm>
        <a:prstGeom prst="rect">
          <a:avLst/>
        </a:prstGeom>
      </xdr:spPr>
    </xdr:pic>
    <xdr:clientData/>
  </xdr:twoCellAnchor>
  <xdr:twoCellAnchor>
    <xdr:from>
      <xdr:col>6</xdr:col>
      <xdr:colOff>0</xdr:colOff>
      <xdr:row>17</xdr:row>
      <xdr:rowOff>0</xdr:rowOff>
    </xdr:from>
    <xdr:to>
      <xdr:col>6</xdr:col>
      <xdr:colOff>1522800</xdr:colOff>
      <xdr:row>17</xdr:row>
      <xdr:rowOff>1522800</xdr:rowOff>
    </xdr:to>
    <xdr:pic>
      <xdr:nvPicPr>
        <xdr:cNvPr id="2851" name="그림 2850">
          <a:extLst>
            <a:ext uri="{FF2B5EF4-FFF2-40B4-BE49-F238E27FC236}">
              <a16:creationId xmlns:a16="http://schemas.microsoft.com/office/drawing/2014/main" id="{00000000-0008-0000-0400-0000230B0000}"/>
            </a:ext>
          </a:extLst>
        </xdr:cNvPr>
        <xdr:cNvPicPr>
          <a:picLocks noChangeAspect="1"/>
        </xdr:cNvPicPr>
      </xdr:nvPicPr>
      <xdr:blipFill>
        <a:blip xmlns:r="http://schemas.openxmlformats.org/officeDocument/2006/relationships" r:embed="rId347">
          <a:extLst>
            <a:ext uri="{28A0092B-C50C-407E-A947-70E740481C1C}">
              <a14:useLocalDpi xmlns:a14="http://schemas.microsoft.com/office/drawing/2010/main" val="0"/>
            </a:ext>
          </a:extLst>
        </a:blip>
        <a:stretch>
          <a:fillRect/>
        </a:stretch>
      </xdr:blipFill>
      <xdr:spPr>
        <a:xfrm>
          <a:off x="12001500" y="32385000"/>
          <a:ext cx="1522800" cy="1522800"/>
        </a:xfrm>
        <a:prstGeom prst="rect">
          <a:avLst/>
        </a:prstGeom>
      </xdr:spPr>
    </xdr:pic>
    <xdr:clientData/>
  </xdr:twoCellAnchor>
  <xdr:twoCellAnchor>
    <xdr:from>
      <xdr:col>4</xdr:col>
      <xdr:colOff>0</xdr:colOff>
      <xdr:row>17</xdr:row>
      <xdr:rowOff>0</xdr:rowOff>
    </xdr:from>
    <xdr:to>
      <xdr:col>4</xdr:col>
      <xdr:colOff>1522800</xdr:colOff>
      <xdr:row>17</xdr:row>
      <xdr:rowOff>1522800</xdr:rowOff>
    </xdr:to>
    <xdr:pic>
      <xdr:nvPicPr>
        <xdr:cNvPr id="2852" name="그림 2851">
          <a:extLst>
            <a:ext uri="{FF2B5EF4-FFF2-40B4-BE49-F238E27FC236}">
              <a16:creationId xmlns:a16="http://schemas.microsoft.com/office/drawing/2014/main" id="{00000000-0008-0000-0400-0000240B0000}"/>
            </a:ext>
          </a:extLst>
        </xdr:cNvPr>
        <xdr:cNvPicPr>
          <a:picLocks noChangeAspect="1"/>
        </xdr:cNvPicPr>
      </xdr:nvPicPr>
      <xdr:blipFill>
        <a:blip xmlns:r="http://schemas.openxmlformats.org/officeDocument/2006/relationships" r:embed="rId348">
          <a:extLst>
            <a:ext uri="{28A0092B-C50C-407E-A947-70E740481C1C}">
              <a14:useLocalDpi xmlns:a14="http://schemas.microsoft.com/office/drawing/2010/main" val="0"/>
            </a:ext>
          </a:extLst>
        </a:blip>
        <a:stretch>
          <a:fillRect/>
        </a:stretch>
      </xdr:blipFill>
      <xdr:spPr>
        <a:xfrm>
          <a:off x="7810500" y="32385000"/>
          <a:ext cx="1522800" cy="1522800"/>
        </a:xfrm>
        <a:prstGeom prst="rect">
          <a:avLst/>
        </a:prstGeom>
      </xdr:spPr>
    </xdr:pic>
    <xdr:clientData/>
  </xdr:twoCellAnchor>
  <xdr:twoCellAnchor>
    <xdr:from>
      <xdr:col>7</xdr:col>
      <xdr:colOff>0</xdr:colOff>
      <xdr:row>17</xdr:row>
      <xdr:rowOff>0</xdr:rowOff>
    </xdr:from>
    <xdr:to>
      <xdr:col>7</xdr:col>
      <xdr:colOff>1522800</xdr:colOff>
      <xdr:row>17</xdr:row>
      <xdr:rowOff>1522800</xdr:rowOff>
    </xdr:to>
    <xdr:pic>
      <xdr:nvPicPr>
        <xdr:cNvPr id="2853" name="그림 2852">
          <a:extLst>
            <a:ext uri="{FF2B5EF4-FFF2-40B4-BE49-F238E27FC236}">
              <a16:creationId xmlns:a16="http://schemas.microsoft.com/office/drawing/2014/main" id="{00000000-0008-0000-0400-0000250B0000}"/>
            </a:ext>
          </a:extLst>
        </xdr:cNvPr>
        <xdr:cNvPicPr>
          <a:picLocks noChangeAspect="1"/>
        </xdr:cNvPicPr>
      </xdr:nvPicPr>
      <xdr:blipFill>
        <a:blip xmlns:r="http://schemas.openxmlformats.org/officeDocument/2006/relationships" r:embed="rId349">
          <a:extLst>
            <a:ext uri="{28A0092B-C50C-407E-A947-70E740481C1C}">
              <a14:useLocalDpi xmlns:a14="http://schemas.microsoft.com/office/drawing/2010/main" val="0"/>
            </a:ext>
          </a:extLst>
        </a:blip>
        <a:stretch>
          <a:fillRect/>
        </a:stretch>
      </xdr:blipFill>
      <xdr:spPr>
        <a:xfrm>
          <a:off x="14097000" y="32385000"/>
          <a:ext cx="1522800" cy="1522800"/>
        </a:xfrm>
        <a:prstGeom prst="rect">
          <a:avLst/>
        </a:prstGeom>
      </xdr:spPr>
    </xdr:pic>
    <xdr:clientData/>
  </xdr:twoCellAnchor>
  <xdr:twoCellAnchor>
    <xdr:from>
      <xdr:col>5</xdr:col>
      <xdr:colOff>0</xdr:colOff>
      <xdr:row>17</xdr:row>
      <xdr:rowOff>0</xdr:rowOff>
    </xdr:from>
    <xdr:to>
      <xdr:col>5</xdr:col>
      <xdr:colOff>1522800</xdr:colOff>
      <xdr:row>17</xdr:row>
      <xdr:rowOff>1522800</xdr:rowOff>
    </xdr:to>
    <xdr:pic>
      <xdr:nvPicPr>
        <xdr:cNvPr id="2854" name="그림 2853">
          <a:extLst>
            <a:ext uri="{FF2B5EF4-FFF2-40B4-BE49-F238E27FC236}">
              <a16:creationId xmlns:a16="http://schemas.microsoft.com/office/drawing/2014/main" id="{00000000-0008-0000-0400-0000260B0000}"/>
            </a:ext>
          </a:extLst>
        </xdr:cNvPr>
        <xdr:cNvPicPr>
          <a:picLocks noChangeAspect="1"/>
        </xdr:cNvPicPr>
      </xdr:nvPicPr>
      <xdr:blipFill>
        <a:blip xmlns:r="http://schemas.openxmlformats.org/officeDocument/2006/relationships" r:embed="rId350">
          <a:extLst>
            <a:ext uri="{28A0092B-C50C-407E-A947-70E740481C1C}">
              <a14:useLocalDpi xmlns:a14="http://schemas.microsoft.com/office/drawing/2010/main" val="0"/>
            </a:ext>
          </a:extLst>
        </a:blip>
        <a:stretch>
          <a:fillRect/>
        </a:stretch>
      </xdr:blipFill>
      <xdr:spPr>
        <a:xfrm>
          <a:off x="9906000" y="32385000"/>
          <a:ext cx="1522800" cy="1522800"/>
        </a:xfrm>
        <a:prstGeom prst="rect">
          <a:avLst/>
        </a:prstGeom>
      </xdr:spPr>
    </xdr:pic>
    <xdr:clientData/>
  </xdr:twoCellAnchor>
  <xdr:twoCellAnchor>
    <xdr:from>
      <xdr:col>6</xdr:col>
      <xdr:colOff>0</xdr:colOff>
      <xdr:row>48</xdr:row>
      <xdr:rowOff>0</xdr:rowOff>
    </xdr:from>
    <xdr:to>
      <xdr:col>6</xdr:col>
      <xdr:colOff>1522800</xdr:colOff>
      <xdr:row>48</xdr:row>
      <xdr:rowOff>1522800</xdr:rowOff>
    </xdr:to>
    <xdr:pic>
      <xdr:nvPicPr>
        <xdr:cNvPr id="2856" name="그림 2855">
          <a:extLst>
            <a:ext uri="{FF2B5EF4-FFF2-40B4-BE49-F238E27FC236}">
              <a16:creationId xmlns:a16="http://schemas.microsoft.com/office/drawing/2014/main" id="{00000000-0008-0000-0400-0000280B0000}"/>
            </a:ext>
          </a:extLst>
        </xdr:cNvPr>
        <xdr:cNvPicPr>
          <a:picLocks noChangeAspect="1"/>
        </xdr:cNvPicPr>
      </xdr:nvPicPr>
      <xdr:blipFill>
        <a:blip xmlns:r="http://schemas.openxmlformats.org/officeDocument/2006/relationships" r:embed="rId351">
          <a:extLst>
            <a:ext uri="{28A0092B-C50C-407E-A947-70E740481C1C}">
              <a14:useLocalDpi xmlns:a14="http://schemas.microsoft.com/office/drawing/2010/main" val="0"/>
            </a:ext>
          </a:extLst>
        </a:blip>
        <a:stretch>
          <a:fillRect/>
        </a:stretch>
      </xdr:blipFill>
      <xdr:spPr>
        <a:xfrm>
          <a:off x="12263438" y="91440000"/>
          <a:ext cx="1522800" cy="1522800"/>
        </a:xfrm>
        <a:prstGeom prst="rect">
          <a:avLst/>
        </a:prstGeom>
      </xdr:spPr>
    </xdr:pic>
    <xdr:clientData/>
  </xdr:twoCellAnchor>
  <xdr:twoCellAnchor>
    <xdr:from>
      <xdr:col>4</xdr:col>
      <xdr:colOff>0</xdr:colOff>
      <xdr:row>48</xdr:row>
      <xdr:rowOff>0</xdr:rowOff>
    </xdr:from>
    <xdr:to>
      <xdr:col>4</xdr:col>
      <xdr:colOff>1522800</xdr:colOff>
      <xdr:row>48</xdr:row>
      <xdr:rowOff>1522800</xdr:rowOff>
    </xdr:to>
    <xdr:pic>
      <xdr:nvPicPr>
        <xdr:cNvPr id="2857" name="그림 2856">
          <a:extLst>
            <a:ext uri="{FF2B5EF4-FFF2-40B4-BE49-F238E27FC236}">
              <a16:creationId xmlns:a16="http://schemas.microsoft.com/office/drawing/2014/main" id="{00000000-0008-0000-0400-0000290B0000}"/>
            </a:ext>
          </a:extLst>
        </xdr:cNvPr>
        <xdr:cNvPicPr>
          <a:picLocks noChangeAspect="1"/>
        </xdr:cNvPicPr>
      </xdr:nvPicPr>
      <xdr:blipFill>
        <a:blip xmlns:r="http://schemas.openxmlformats.org/officeDocument/2006/relationships" r:embed="rId352">
          <a:extLst>
            <a:ext uri="{28A0092B-C50C-407E-A947-70E740481C1C}">
              <a14:useLocalDpi xmlns:a14="http://schemas.microsoft.com/office/drawing/2010/main" val="0"/>
            </a:ext>
          </a:extLst>
        </a:blip>
        <a:stretch>
          <a:fillRect/>
        </a:stretch>
      </xdr:blipFill>
      <xdr:spPr>
        <a:xfrm>
          <a:off x="8072438" y="91440000"/>
          <a:ext cx="1522800" cy="1522800"/>
        </a:xfrm>
        <a:prstGeom prst="rect">
          <a:avLst/>
        </a:prstGeom>
      </xdr:spPr>
    </xdr:pic>
    <xdr:clientData/>
  </xdr:twoCellAnchor>
  <xdr:twoCellAnchor>
    <xdr:from>
      <xdr:col>7</xdr:col>
      <xdr:colOff>0</xdr:colOff>
      <xdr:row>48</xdr:row>
      <xdr:rowOff>0</xdr:rowOff>
    </xdr:from>
    <xdr:to>
      <xdr:col>7</xdr:col>
      <xdr:colOff>1522800</xdr:colOff>
      <xdr:row>48</xdr:row>
      <xdr:rowOff>1522800</xdr:rowOff>
    </xdr:to>
    <xdr:pic>
      <xdr:nvPicPr>
        <xdr:cNvPr id="2858" name="그림 2857">
          <a:extLst>
            <a:ext uri="{FF2B5EF4-FFF2-40B4-BE49-F238E27FC236}">
              <a16:creationId xmlns:a16="http://schemas.microsoft.com/office/drawing/2014/main" id="{00000000-0008-0000-0400-00002A0B0000}"/>
            </a:ext>
          </a:extLst>
        </xdr:cNvPr>
        <xdr:cNvPicPr>
          <a:picLocks noChangeAspect="1"/>
        </xdr:cNvPicPr>
      </xdr:nvPicPr>
      <xdr:blipFill>
        <a:blip xmlns:r="http://schemas.openxmlformats.org/officeDocument/2006/relationships" r:embed="rId353">
          <a:extLst>
            <a:ext uri="{28A0092B-C50C-407E-A947-70E740481C1C}">
              <a14:useLocalDpi xmlns:a14="http://schemas.microsoft.com/office/drawing/2010/main" val="0"/>
            </a:ext>
          </a:extLst>
        </a:blip>
        <a:stretch>
          <a:fillRect/>
        </a:stretch>
      </xdr:blipFill>
      <xdr:spPr>
        <a:xfrm>
          <a:off x="14358938" y="91440000"/>
          <a:ext cx="1522800" cy="1522800"/>
        </a:xfrm>
        <a:prstGeom prst="rect">
          <a:avLst/>
        </a:prstGeom>
      </xdr:spPr>
    </xdr:pic>
    <xdr:clientData/>
  </xdr:twoCellAnchor>
  <xdr:twoCellAnchor>
    <xdr:from>
      <xdr:col>5</xdr:col>
      <xdr:colOff>0</xdr:colOff>
      <xdr:row>48</xdr:row>
      <xdr:rowOff>0</xdr:rowOff>
    </xdr:from>
    <xdr:to>
      <xdr:col>5</xdr:col>
      <xdr:colOff>1522800</xdr:colOff>
      <xdr:row>48</xdr:row>
      <xdr:rowOff>1522800</xdr:rowOff>
    </xdr:to>
    <xdr:pic>
      <xdr:nvPicPr>
        <xdr:cNvPr id="2859" name="그림 2858">
          <a:extLst>
            <a:ext uri="{FF2B5EF4-FFF2-40B4-BE49-F238E27FC236}">
              <a16:creationId xmlns:a16="http://schemas.microsoft.com/office/drawing/2014/main" id="{00000000-0008-0000-0400-00002B0B0000}"/>
            </a:ext>
          </a:extLst>
        </xdr:cNvPr>
        <xdr:cNvPicPr>
          <a:picLocks noChangeAspect="1"/>
        </xdr:cNvPicPr>
      </xdr:nvPicPr>
      <xdr:blipFill>
        <a:blip xmlns:r="http://schemas.openxmlformats.org/officeDocument/2006/relationships" r:embed="rId354">
          <a:extLst>
            <a:ext uri="{28A0092B-C50C-407E-A947-70E740481C1C}">
              <a14:useLocalDpi xmlns:a14="http://schemas.microsoft.com/office/drawing/2010/main" val="0"/>
            </a:ext>
          </a:extLst>
        </a:blip>
        <a:stretch>
          <a:fillRect/>
        </a:stretch>
      </xdr:blipFill>
      <xdr:spPr>
        <a:xfrm>
          <a:off x="10167938" y="91440000"/>
          <a:ext cx="1522800" cy="1522800"/>
        </a:xfrm>
        <a:prstGeom prst="rect">
          <a:avLst/>
        </a:prstGeom>
      </xdr:spPr>
    </xdr:pic>
    <xdr:clientData/>
  </xdr:twoCellAnchor>
  <xdr:twoCellAnchor>
    <xdr:from>
      <xdr:col>7</xdr:col>
      <xdr:colOff>0</xdr:colOff>
      <xdr:row>123</xdr:row>
      <xdr:rowOff>0</xdr:rowOff>
    </xdr:from>
    <xdr:to>
      <xdr:col>7</xdr:col>
      <xdr:colOff>1522800</xdr:colOff>
      <xdr:row>123</xdr:row>
      <xdr:rowOff>1522800</xdr:rowOff>
    </xdr:to>
    <xdr:pic>
      <xdr:nvPicPr>
        <xdr:cNvPr id="2861" name="그림 2860">
          <a:extLst>
            <a:ext uri="{FF2B5EF4-FFF2-40B4-BE49-F238E27FC236}">
              <a16:creationId xmlns:a16="http://schemas.microsoft.com/office/drawing/2014/main" id="{00000000-0008-0000-0400-00002D0B0000}"/>
            </a:ext>
          </a:extLst>
        </xdr:cNvPr>
        <xdr:cNvPicPr>
          <a:picLocks noChangeAspect="1"/>
        </xdr:cNvPicPr>
      </xdr:nvPicPr>
      <xdr:blipFill>
        <a:blip xmlns:r="http://schemas.openxmlformats.org/officeDocument/2006/relationships" r:embed="rId355">
          <a:extLst>
            <a:ext uri="{28A0092B-C50C-407E-A947-70E740481C1C}">
              <a14:useLocalDpi xmlns:a14="http://schemas.microsoft.com/office/drawing/2010/main" val="0"/>
            </a:ext>
          </a:extLst>
        </a:blip>
        <a:stretch>
          <a:fillRect/>
        </a:stretch>
      </xdr:blipFill>
      <xdr:spPr>
        <a:xfrm>
          <a:off x="14358938" y="234315000"/>
          <a:ext cx="1522800" cy="1522800"/>
        </a:xfrm>
        <a:prstGeom prst="rect">
          <a:avLst/>
        </a:prstGeom>
      </xdr:spPr>
    </xdr:pic>
    <xdr:clientData/>
  </xdr:twoCellAnchor>
  <xdr:twoCellAnchor>
    <xdr:from>
      <xdr:col>4</xdr:col>
      <xdr:colOff>0</xdr:colOff>
      <xdr:row>123</xdr:row>
      <xdr:rowOff>0</xdr:rowOff>
    </xdr:from>
    <xdr:to>
      <xdr:col>4</xdr:col>
      <xdr:colOff>1522800</xdr:colOff>
      <xdr:row>123</xdr:row>
      <xdr:rowOff>1522800</xdr:rowOff>
    </xdr:to>
    <xdr:pic>
      <xdr:nvPicPr>
        <xdr:cNvPr id="2862" name="그림 2861">
          <a:extLst>
            <a:ext uri="{FF2B5EF4-FFF2-40B4-BE49-F238E27FC236}">
              <a16:creationId xmlns:a16="http://schemas.microsoft.com/office/drawing/2014/main" id="{00000000-0008-0000-0400-00002E0B0000}"/>
            </a:ext>
          </a:extLst>
        </xdr:cNvPr>
        <xdr:cNvPicPr>
          <a:picLocks noChangeAspect="1"/>
        </xdr:cNvPicPr>
      </xdr:nvPicPr>
      <xdr:blipFill>
        <a:blip xmlns:r="http://schemas.openxmlformats.org/officeDocument/2006/relationships" r:embed="rId356">
          <a:extLst>
            <a:ext uri="{28A0092B-C50C-407E-A947-70E740481C1C}">
              <a14:useLocalDpi xmlns:a14="http://schemas.microsoft.com/office/drawing/2010/main" val="0"/>
            </a:ext>
          </a:extLst>
        </a:blip>
        <a:stretch>
          <a:fillRect/>
        </a:stretch>
      </xdr:blipFill>
      <xdr:spPr>
        <a:xfrm>
          <a:off x="8072438" y="234315000"/>
          <a:ext cx="1522800" cy="1522800"/>
        </a:xfrm>
        <a:prstGeom prst="rect">
          <a:avLst/>
        </a:prstGeom>
      </xdr:spPr>
    </xdr:pic>
    <xdr:clientData/>
  </xdr:twoCellAnchor>
  <xdr:twoCellAnchor>
    <xdr:from>
      <xdr:col>6</xdr:col>
      <xdr:colOff>0</xdr:colOff>
      <xdr:row>123</xdr:row>
      <xdr:rowOff>0</xdr:rowOff>
    </xdr:from>
    <xdr:to>
      <xdr:col>6</xdr:col>
      <xdr:colOff>1522800</xdr:colOff>
      <xdr:row>123</xdr:row>
      <xdr:rowOff>1522800</xdr:rowOff>
    </xdr:to>
    <xdr:pic>
      <xdr:nvPicPr>
        <xdr:cNvPr id="2863" name="그림 2862">
          <a:extLst>
            <a:ext uri="{FF2B5EF4-FFF2-40B4-BE49-F238E27FC236}">
              <a16:creationId xmlns:a16="http://schemas.microsoft.com/office/drawing/2014/main" id="{00000000-0008-0000-0400-00002F0B0000}"/>
            </a:ext>
          </a:extLst>
        </xdr:cNvPr>
        <xdr:cNvPicPr>
          <a:picLocks noChangeAspect="1"/>
        </xdr:cNvPicPr>
      </xdr:nvPicPr>
      <xdr:blipFill>
        <a:blip xmlns:r="http://schemas.openxmlformats.org/officeDocument/2006/relationships" r:embed="rId357">
          <a:extLst>
            <a:ext uri="{28A0092B-C50C-407E-A947-70E740481C1C}">
              <a14:useLocalDpi xmlns:a14="http://schemas.microsoft.com/office/drawing/2010/main" val="0"/>
            </a:ext>
          </a:extLst>
        </a:blip>
        <a:stretch>
          <a:fillRect/>
        </a:stretch>
      </xdr:blipFill>
      <xdr:spPr>
        <a:xfrm>
          <a:off x="12263438" y="234315000"/>
          <a:ext cx="1522800" cy="1522800"/>
        </a:xfrm>
        <a:prstGeom prst="rect">
          <a:avLst/>
        </a:prstGeom>
      </xdr:spPr>
    </xdr:pic>
    <xdr:clientData/>
  </xdr:twoCellAnchor>
  <xdr:twoCellAnchor>
    <xdr:from>
      <xdr:col>5</xdr:col>
      <xdr:colOff>0</xdr:colOff>
      <xdr:row>123</xdr:row>
      <xdr:rowOff>0</xdr:rowOff>
    </xdr:from>
    <xdr:to>
      <xdr:col>5</xdr:col>
      <xdr:colOff>1522800</xdr:colOff>
      <xdr:row>123</xdr:row>
      <xdr:rowOff>1522800</xdr:rowOff>
    </xdr:to>
    <xdr:pic>
      <xdr:nvPicPr>
        <xdr:cNvPr id="2864" name="그림 2863">
          <a:extLst>
            <a:ext uri="{FF2B5EF4-FFF2-40B4-BE49-F238E27FC236}">
              <a16:creationId xmlns:a16="http://schemas.microsoft.com/office/drawing/2014/main" id="{00000000-0008-0000-0400-0000300B0000}"/>
            </a:ext>
          </a:extLst>
        </xdr:cNvPr>
        <xdr:cNvPicPr>
          <a:picLocks noChangeAspect="1"/>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10167938" y="234315000"/>
          <a:ext cx="1522800" cy="1522800"/>
        </a:xfrm>
        <a:prstGeom prst="rect">
          <a:avLst/>
        </a:prstGeom>
      </xdr:spPr>
    </xdr:pic>
    <xdr:clientData/>
  </xdr:twoCellAnchor>
  <xdr:twoCellAnchor>
    <xdr:from>
      <xdr:col>7</xdr:col>
      <xdr:colOff>0</xdr:colOff>
      <xdr:row>7</xdr:row>
      <xdr:rowOff>0</xdr:rowOff>
    </xdr:from>
    <xdr:to>
      <xdr:col>7</xdr:col>
      <xdr:colOff>1522800</xdr:colOff>
      <xdr:row>7</xdr:row>
      <xdr:rowOff>1522800</xdr:rowOff>
    </xdr:to>
    <xdr:pic>
      <xdr:nvPicPr>
        <xdr:cNvPr id="2866" name="그림 2865">
          <a:extLst>
            <a:ext uri="{FF2B5EF4-FFF2-40B4-BE49-F238E27FC236}">
              <a16:creationId xmlns:a16="http://schemas.microsoft.com/office/drawing/2014/main" id="{00000000-0008-0000-0400-0000320B0000}"/>
            </a:ext>
          </a:extLst>
        </xdr:cNvPr>
        <xdr:cNvPicPr>
          <a:picLocks noChangeAspect="1"/>
        </xdr:cNvPicPr>
      </xdr:nvPicPr>
      <xdr:blipFill>
        <a:blip xmlns:r="http://schemas.openxmlformats.org/officeDocument/2006/relationships" r:embed="rId359">
          <a:extLst>
            <a:ext uri="{28A0092B-C50C-407E-A947-70E740481C1C}">
              <a14:useLocalDpi xmlns:a14="http://schemas.microsoft.com/office/drawing/2010/main" val="0"/>
            </a:ext>
          </a:extLst>
        </a:blip>
        <a:stretch>
          <a:fillRect/>
        </a:stretch>
      </xdr:blipFill>
      <xdr:spPr>
        <a:xfrm>
          <a:off x="14358938" y="13335000"/>
          <a:ext cx="1522800" cy="1522800"/>
        </a:xfrm>
        <a:prstGeom prst="rect">
          <a:avLst/>
        </a:prstGeom>
      </xdr:spPr>
    </xdr:pic>
    <xdr:clientData/>
  </xdr:twoCellAnchor>
  <xdr:twoCellAnchor>
    <xdr:from>
      <xdr:col>6</xdr:col>
      <xdr:colOff>0</xdr:colOff>
      <xdr:row>7</xdr:row>
      <xdr:rowOff>0</xdr:rowOff>
    </xdr:from>
    <xdr:to>
      <xdr:col>6</xdr:col>
      <xdr:colOff>1522800</xdr:colOff>
      <xdr:row>7</xdr:row>
      <xdr:rowOff>1522800</xdr:rowOff>
    </xdr:to>
    <xdr:pic>
      <xdr:nvPicPr>
        <xdr:cNvPr id="2867" name="그림 2866">
          <a:extLst>
            <a:ext uri="{FF2B5EF4-FFF2-40B4-BE49-F238E27FC236}">
              <a16:creationId xmlns:a16="http://schemas.microsoft.com/office/drawing/2014/main" id="{00000000-0008-0000-0400-0000330B0000}"/>
            </a:ext>
          </a:extLst>
        </xdr:cNvPr>
        <xdr:cNvPicPr>
          <a:picLocks noChangeAspect="1"/>
        </xdr:cNvPicPr>
      </xdr:nvPicPr>
      <xdr:blipFill>
        <a:blip xmlns:r="http://schemas.openxmlformats.org/officeDocument/2006/relationships" r:embed="rId360">
          <a:extLst>
            <a:ext uri="{28A0092B-C50C-407E-A947-70E740481C1C}">
              <a14:useLocalDpi xmlns:a14="http://schemas.microsoft.com/office/drawing/2010/main" val="0"/>
            </a:ext>
          </a:extLst>
        </a:blip>
        <a:stretch>
          <a:fillRect/>
        </a:stretch>
      </xdr:blipFill>
      <xdr:spPr>
        <a:xfrm>
          <a:off x="12263438" y="13335000"/>
          <a:ext cx="1522800" cy="1522800"/>
        </a:xfrm>
        <a:prstGeom prst="rect">
          <a:avLst/>
        </a:prstGeom>
      </xdr:spPr>
    </xdr:pic>
    <xdr:clientData/>
  </xdr:twoCellAnchor>
  <xdr:twoCellAnchor>
    <xdr:from>
      <xdr:col>4</xdr:col>
      <xdr:colOff>0</xdr:colOff>
      <xdr:row>7</xdr:row>
      <xdr:rowOff>0</xdr:rowOff>
    </xdr:from>
    <xdr:to>
      <xdr:col>4</xdr:col>
      <xdr:colOff>1522800</xdr:colOff>
      <xdr:row>7</xdr:row>
      <xdr:rowOff>1522800</xdr:rowOff>
    </xdr:to>
    <xdr:pic>
      <xdr:nvPicPr>
        <xdr:cNvPr id="2868" name="그림 2867">
          <a:extLst>
            <a:ext uri="{FF2B5EF4-FFF2-40B4-BE49-F238E27FC236}">
              <a16:creationId xmlns:a16="http://schemas.microsoft.com/office/drawing/2014/main" id="{00000000-0008-0000-0400-0000340B0000}"/>
            </a:ext>
          </a:extLst>
        </xdr:cNvPr>
        <xdr:cNvPicPr>
          <a:picLocks noChangeAspect="1"/>
        </xdr:cNvPicPr>
      </xdr:nvPicPr>
      <xdr:blipFill>
        <a:blip xmlns:r="http://schemas.openxmlformats.org/officeDocument/2006/relationships" r:embed="rId361">
          <a:extLst>
            <a:ext uri="{28A0092B-C50C-407E-A947-70E740481C1C}">
              <a14:useLocalDpi xmlns:a14="http://schemas.microsoft.com/office/drawing/2010/main" val="0"/>
            </a:ext>
          </a:extLst>
        </a:blip>
        <a:stretch>
          <a:fillRect/>
        </a:stretch>
      </xdr:blipFill>
      <xdr:spPr>
        <a:xfrm>
          <a:off x="8072438" y="13335000"/>
          <a:ext cx="1522800" cy="1522800"/>
        </a:xfrm>
        <a:prstGeom prst="rect">
          <a:avLst/>
        </a:prstGeom>
      </xdr:spPr>
    </xdr:pic>
    <xdr:clientData/>
  </xdr:twoCellAnchor>
  <xdr:twoCellAnchor>
    <xdr:from>
      <xdr:col>5</xdr:col>
      <xdr:colOff>0</xdr:colOff>
      <xdr:row>7</xdr:row>
      <xdr:rowOff>0</xdr:rowOff>
    </xdr:from>
    <xdr:to>
      <xdr:col>5</xdr:col>
      <xdr:colOff>1522800</xdr:colOff>
      <xdr:row>7</xdr:row>
      <xdr:rowOff>1556532</xdr:rowOff>
    </xdr:to>
    <xdr:pic>
      <xdr:nvPicPr>
        <xdr:cNvPr id="2869" name="그림 2868">
          <a:extLst>
            <a:ext uri="{FF2B5EF4-FFF2-40B4-BE49-F238E27FC236}">
              <a16:creationId xmlns:a16="http://schemas.microsoft.com/office/drawing/2014/main" id="{00000000-0008-0000-0400-0000350B0000}"/>
            </a:ext>
          </a:extLst>
        </xdr:cNvPr>
        <xdr:cNvPicPr>
          <a:picLocks noChangeAspect="1"/>
        </xdr:cNvPicPr>
      </xdr:nvPicPr>
      <xdr:blipFill>
        <a:blip xmlns:r="http://schemas.openxmlformats.org/officeDocument/2006/relationships" r:embed="rId362">
          <a:extLst>
            <a:ext uri="{28A0092B-C50C-407E-A947-70E740481C1C}">
              <a14:useLocalDpi xmlns:a14="http://schemas.microsoft.com/office/drawing/2010/main" val="0"/>
            </a:ext>
          </a:extLst>
        </a:blip>
        <a:stretch>
          <a:fillRect/>
        </a:stretch>
      </xdr:blipFill>
      <xdr:spPr>
        <a:xfrm>
          <a:off x="10167938" y="13335000"/>
          <a:ext cx="1522800" cy="1556532"/>
        </a:xfrm>
        <a:prstGeom prst="rect">
          <a:avLst/>
        </a:prstGeom>
      </xdr:spPr>
    </xdr:pic>
    <xdr:clientData/>
  </xdr:twoCellAnchor>
  <xdr:twoCellAnchor>
    <xdr:from>
      <xdr:col>7</xdr:col>
      <xdr:colOff>0</xdr:colOff>
      <xdr:row>58</xdr:row>
      <xdr:rowOff>0</xdr:rowOff>
    </xdr:from>
    <xdr:to>
      <xdr:col>7</xdr:col>
      <xdr:colOff>1522800</xdr:colOff>
      <xdr:row>58</xdr:row>
      <xdr:rowOff>1522800</xdr:rowOff>
    </xdr:to>
    <xdr:pic>
      <xdr:nvPicPr>
        <xdr:cNvPr id="2871" name="그림 2870">
          <a:extLst>
            <a:ext uri="{FF2B5EF4-FFF2-40B4-BE49-F238E27FC236}">
              <a16:creationId xmlns:a16="http://schemas.microsoft.com/office/drawing/2014/main" id="{00000000-0008-0000-0400-0000370B0000}"/>
            </a:ext>
          </a:extLst>
        </xdr:cNvPr>
        <xdr:cNvPicPr>
          <a:picLocks noChangeAspect="1"/>
        </xdr:cNvPicPr>
      </xdr:nvPicPr>
      <xdr:blipFill>
        <a:blip xmlns:r="http://schemas.openxmlformats.org/officeDocument/2006/relationships" r:embed="rId363">
          <a:extLst>
            <a:ext uri="{28A0092B-C50C-407E-A947-70E740481C1C}">
              <a14:useLocalDpi xmlns:a14="http://schemas.microsoft.com/office/drawing/2010/main" val="0"/>
            </a:ext>
          </a:extLst>
        </a:blip>
        <a:stretch>
          <a:fillRect/>
        </a:stretch>
      </xdr:blipFill>
      <xdr:spPr>
        <a:xfrm>
          <a:off x="14358938" y="110490000"/>
          <a:ext cx="1522800" cy="1522800"/>
        </a:xfrm>
        <a:prstGeom prst="rect">
          <a:avLst/>
        </a:prstGeom>
      </xdr:spPr>
    </xdr:pic>
    <xdr:clientData/>
  </xdr:twoCellAnchor>
  <xdr:twoCellAnchor>
    <xdr:from>
      <xdr:col>6</xdr:col>
      <xdr:colOff>0</xdr:colOff>
      <xdr:row>58</xdr:row>
      <xdr:rowOff>0</xdr:rowOff>
    </xdr:from>
    <xdr:to>
      <xdr:col>6</xdr:col>
      <xdr:colOff>1522800</xdr:colOff>
      <xdr:row>58</xdr:row>
      <xdr:rowOff>1522800</xdr:rowOff>
    </xdr:to>
    <xdr:pic>
      <xdr:nvPicPr>
        <xdr:cNvPr id="2872" name="그림 2871">
          <a:extLst>
            <a:ext uri="{FF2B5EF4-FFF2-40B4-BE49-F238E27FC236}">
              <a16:creationId xmlns:a16="http://schemas.microsoft.com/office/drawing/2014/main" id="{00000000-0008-0000-0400-0000380B0000}"/>
            </a:ext>
          </a:extLst>
        </xdr:cNvPr>
        <xdr:cNvPicPr>
          <a:picLocks noChangeAspect="1"/>
        </xdr:cNvPicPr>
      </xdr:nvPicPr>
      <xdr:blipFill>
        <a:blip xmlns:r="http://schemas.openxmlformats.org/officeDocument/2006/relationships" r:embed="rId364">
          <a:extLst>
            <a:ext uri="{28A0092B-C50C-407E-A947-70E740481C1C}">
              <a14:useLocalDpi xmlns:a14="http://schemas.microsoft.com/office/drawing/2010/main" val="0"/>
            </a:ext>
          </a:extLst>
        </a:blip>
        <a:stretch>
          <a:fillRect/>
        </a:stretch>
      </xdr:blipFill>
      <xdr:spPr>
        <a:xfrm>
          <a:off x="12263438" y="110490000"/>
          <a:ext cx="1522800" cy="1522800"/>
        </a:xfrm>
        <a:prstGeom prst="rect">
          <a:avLst/>
        </a:prstGeom>
      </xdr:spPr>
    </xdr:pic>
    <xdr:clientData/>
  </xdr:twoCellAnchor>
  <xdr:twoCellAnchor>
    <xdr:from>
      <xdr:col>5</xdr:col>
      <xdr:colOff>0</xdr:colOff>
      <xdr:row>58</xdr:row>
      <xdr:rowOff>0</xdr:rowOff>
    </xdr:from>
    <xdr:to>
      <xdr:col>5</xdr:col>
      <xdr:colOff>1522800</xdr:colOff>
      <xdr:row>58</xdr:row>
      <xdr:rowOff>1522800</xdr:rowOff>
    </xdr:to>
    <xdr:pic>
      <xdr:nvPicPr>
        <xdr:cNvPr id="2873" name="그림 2872">
          <a:extLst>
            <a:ext uri="{FF2B5EF4-FFF2-40B4-BE49-F238E27FC236}">
              <a16:creationId xmlns:a16="http://schemas.microsoft.com/office/drawing/2014/main" id="{00000000-0008-0000-0400-0000390B0000}"/>
            </a:ext>
          </a:extLst>
        </xdr:cNvPr>
        <xdr:cNvPicPr>
          <a:picLocks noChangeAspect="1"/>
        </xdr:cNvPicPr>
      </xdr:nvPicPr>
      <xdr:blipFill>
        <a:blip xmlns:r="http://schemas.openxmlformats.org/officeDocument/2006/relationships" r:embed="rId365">
          <a:extLst>
            <a:ext uri="{28A0092B-C50C-407E-A947-70E740481C1C}">
              <a14:useLocalDpi xmlns:a14="http://schemas.microsoft.com/office/drawing/2010/main" val="0"/>
            </a:ext>
          </a:extLst>
        </a:blip>
        <a:stretch>
          <a:fillRect/>
        </a:stretch>
      </xdr:blipFill>
      <xdr:spPr>
        <a:xfrm>
          <a:off x="10167938" y="110490000"/>
          <a:ext cx="1522800" cy="1522800"/>
        </a:xfrm>
        <a:prstGeom prst="rect">
          <a:avLst/>
        </a:prstGeom>
      </xdr:spPr>
    </xdr:pic>
    <xdr:clientData/>
  </xdr:twoCellAnchor>
  <xdr:twoCellAnchor>
    <xdr:from>
      <xdr:col>4</xdr:col>
      <xdr:colOff>0</xdr:colOff>
      <xdr:row>58</xdr:row>
      <xdr:rowOff>0</xdr:rowOff>
    </xdr:from>
    <xdr:to>
      <xdr:col>4</xdr:col>
      <xdr:colOff>1522800</xdr:colOff>
      <xdr:row>58</xdr:row>
      <xdr:rowOff>1522800</xdr:rowOff>
    </xdr:to>
    <xdr:pic>
      <xdr:nvPicPr>
        <xdr:cNvPr id="2874" name="그림 2873">
          <a:extLst>
            <a:ext uri="{FF2B5EF4-FFF2-40B4-BE49-F238E27FC236}">
              <a16:creationId xmlns:a16="http://schemas.microsoft.com/office/drawing/2014/main" id="{00000000-0008-0000-0400-00003A0B0000}"/>
            </a:ext>
          </a:extLst>
        </xdr:cNvPr>
        <xdr:cNvPicPr>
          <a:picLocks noChangeAspect="1"/>
        </xdr:cNvPicPr>
      </xdr:nvPicPr>
      <xdr:blipFill>
        <a:blip xmlns:r="http://schemas.openxmlformats.org/officeDocument/2006/relationships" r:embed="rId366">
          <a:extLst>
            <a:ext uri="{28A0092B-C50C-407E-A947-70E740481C1C}">
              <a14:useLocalDpi xmlns:a14="http://schemas.microsoft.com/office/drawing/2010/main" val="0"/>
            </a:ext>
          </a:extLst>
        </a:blip>
        <a:stretch>
          <a:fillRect/>
        </a:stretch>
      </xdr:blipFill>
      <xdr:spPr>
        <a:xfrm>
          <a:off x="8072438" y="110490000"/>
          <a:ext cx="1522800" cy="1522800"/>
        </a:xfrm>
        <a:prstGeom prst="rect">
          <a:avLst/>
        </a:prstGeom>
      </xdr:spPr>
    </xdr:pic>
    <xdr:clientData/>
  </xdr:twoCellAnchor>
  <xdr:twoCellAnchor>
    <xdr:from>
      <xdr:col>4</xdr:col>
      <xdr:colOff>0</xdr:colOff>
      <xdr:row>63</xdr:row>
      <xdr:rowOff>0</xdr:rowOff>
    </xdr:from>
    <xdr:to>
      <xdr:col>4</xdr:col>
      <xdr:colOff>1522800</xdr:colOff>
      <xdr:row>63</xdr:row>
      <xdr:rowOff>1522800</xdr:rowOff>
    </xdr:to>
    <xdr:pic>
      <xdr:nvPicPr>
        <xdr:cNvPr id="2877" name="그림 2876">
          <a:extLst>
            <a:ext uri="{FF2B5EF4-FFF2-40B4-BE49-F238E27FC236}">
              <a16:creationId xmlns:a16="http://schemas.microsoft.com/office/drawing/2014/main" id="{00000000-0008-0000-0400-00003D0B0000}"/>
            </a:ext>
          </a:extLst>
        </xdr:cNvPr>
        <xdr:cNvPicPr>
          <a:picLocks noChangeAspect="1"/>
        </xdr:cNvPicPr>
      </xdr:nvPicPr>
      <xdr:blipFill>
        <a:blip xmlns:r="http://schemas.openxmlformats.org/officeDocument/2006/relationships" r:embed="rId367">
          <a:extLst>
            <a:ext uri="{28A0092B-C50C-407E-A947-70E740481C1C}">
              <a14:useLocalDpi xmlns:a14="http://schemas.microsoft.com/office/drawing/2010/main" val="0"/>
            </a:ext>
          </a:extLst>
        </a:blip>
        <a:stretch>
          <a:fillRect/>
        </a:stretch>
      </xdr:blipFill>
      <xdr:spPr>
        <a:xfrm>
          <a:off x="8072438" y="120015000"/>
          <a:ext cx="1522800" cy="1522800"/>
        </a:xfrm>
        <a:prstGeom prst="rect">
          <a:avLst/>
        </a:prstGeom>
      </xdr:spPr>
    </xdr:pic>
    <xdr:clientData/>
  </xdr:twoCellAnchor>
  <xdr:twoCellAnchor>
    <xdr:from>
      <xdr:col>6</xdr:col>
      <xdr:colOff>1930013</xdr:colOff>
      <xdr:row>63</xdr:row>
      <xdr:rowOff>0</xdr:rowOff>
    </xdr:from>
    <xdr:to>
      <xdr:col>7</xdr:col>
      <xdr:colOff>1357313</xdr:colOff>
      <xdr:row>63</xdr:row>
      <xdr:rowOff>1522800</xdr:rowOff>
    </xdr:to>
    <xdr:pic>
      <xdr:nvPicPr>
        <xdr:cNvPr id="2878" name="그림 2877">
          <a:extLst>
            <a:ext uri="{FF2B5EF4-FFF2-40B4-BE49-F238E27FC236}">
              <a16:creationId xmlns:a16="http://schemas.microsoft.com/office/drawing/2014/main" id="{00000000-0008-0000-0400-00003E0B0000}"/>
            </a:ext>
          </a:extLst>
        </xdr:cNvPr>
        <xdr:cNvPicPr>
          <a:picLocks noChangeAspect="1"/>
        </xdr:cNvPicPr>
      </xdr:nvPicPr>
      <xdr:blipFill>
        <a:blip xmlns:r="http://schemas.openxmlformats.org/officeDocument/2006/relationships" r:embed="rId368">
          <a:extLst>
            <a:ext uri="{28A0092B-C50C-407E-A947-70E740481C1C}">
              <a14:useLocalDpi xmlns:a14="http://schemas.microsoft.com/office/drawing/2010/main" val="0"/>
            </a:ext>
          </a:extLst>
        </a:blip>
        <a:stretch>
          <a:fillRect/>
        </a:stretch>
      </xdr:blipFill>
      <xdr:spPr>
        <a:xfrm>
          <a:off x="14193451" y="120015000"/>
          <a:ext cx="1522800" cy="1522800"/>
        </a:xfrm>
        <a:prstGeom prst="rect">
          <a:avLst/>
        </a:prstGeom>
      </xdr:spPr>
    </xdr:pic>
    <xdr:clientData/>
  </xdr:twoCellAnchor>
  <xdr:twoCellAnchor>
    <xdr:from>
      <xdr:col>5</xdr:col>
      <xdr:colOff>0</xdr:colOff>
      <xdr:row>62</xdr:row>
      <xdr:rowOff>1882388</xdr:rowOff>
    </xdr:from>
    <xdr:to>
      <xdr:col>5</xdr:col>
      <xdr:colOff>1522800</xdr:colOff>
      <xdr:row>63</xdr:row>
      <xdr:rowOff>1500188</xdr:rowOff>
    </xdr:to>
    <xdr:pic>
      <xdr:nvPicPr>
        <xdr:cNvPr id="2879" name="그림 2878">
          <a:extLst>
            <a:ext uri="{FF2B5EF4-FFF2-40B4-BE49-F238E27FC236}">
              <a16:creationId xmlns:a16="http://schemas.microsoft.com/office/drawing/2014/main" id="{00000000-0008-0000-0400-00003F0B0000}"/>
            </a:ext>
          </a:extLst>
        </xdr:cNvPr>
        <xdr:cNvPicPr>
          <a:picLocks noChangeAspect="1"/>
        </xdr:cNvPicPr>
      </xdr:nvPicPr>
      <xdr:blipFill>
        <a:blip xmlns:r="http://schemas.openxmlformats.org/officeDocument/2006/relationships" r:embed="rId369">
          <a:extLst>
            <a:ext uri="{28A0092B-C50C-407E-A947-70E740481C1C}">
              <a14:useLocalDpi xmlns:a14="http://schemas.microsoft.com/office/drawing/2010/main" val="0"/>
            </a:ext>
          </a:extLst>
        </a:blip>
        <a:stretch>
          <a:fillRect/>
        </a:stretch>
      </xdr:blipFill>
      <xdr:spPr>
        <a:xfrm>
          <a:off x="10167938" y="119992388"/>
          <a:ext cx="1522800" cy="1522800"/>
        </a:xfrm>
        <a:prstGeom prst="rect">
          <a:avLst/>
        </a:prstGeom>
      </xdr:spPr>
    </xdr:pic>
    <xdr:clientData/>
  </xdr:twoCellAnchor>
  <xdr:twoCellAnchor>
    <xdr:from>
      <xdr:col>6</xdr:col>
      <xdr:colOff>0</xdr:colOff>
      <xdr:row>63</xdr:row>
      <xdr:rowOff>0</xdr:rowOff>
    </xdr:from>
    <xdr:to>
      <xdr:col>6</xdr:col>
      <xdr:colOff>1522800</xdr:colOff>
      <xdr:row>63</xdr:row>
      <xdr:rowOff>1522800</xdr:rowOff>
    </xdr:to>
    <xdr:pic>
      <xdr:nvPicPr>
        <xdr:cNvPr id="2880" name="그림 2879">
          <a:extLst>
            <a:ext uri="{FF2B5EF4-FFF2-40B4-BE49-F238E27FC236}">
              <a16:creationId xmlns:a16="http://schemas.microsoft.com/office/drawing/2014/main" id="{00000000-0008-0000-0400-0000400B0000}"/>
            </a:ext>
          </a:extLst>
        </xdr:cNvPr>
        <xdr:cNvPicPr>
          <a:picLocks noChangeAspect="1"/>
        </xdr:cNvPicPr>
      </xdr:nvPicPr>
      <xdr:blipFill>
        <a:blip xmlns:r="http://schemas.openxmlformats.org/officeDocument/2006/relationships" r:embed="rId370">
          <a:extLst>
            <a:ext uri="{28A0092B-C50C-407E-A947-70E740481C1C}">
              <a14:useLocalDpi xmlns:a14="http://schemas.microsoft.com/office/drawing/2010/main" val="0"/>
            </a:ext>
          </a:extLst>
        </a:blip>
        <a:stretch>
          <a:fillRect/>
        </a:stretch>
      </xdr:blipFill>
      <xdr:spPr>
        <a:xfrm>
          <a:off x="12263438" y="120015000"/>
          <a:ext cx="1522800" cy="1522800"/>
        </a:xfrm>
        <a:prstGeom prst="rect">
          <a:avLst/>
        </a:prstGeom>
      </xdr:spPr>
    </xdr:pic>
    <xdr:clientData/>
  </xdr:twoCellAnchor>
  <xdr:twoCellAnchor>
    <xdr:from>
      <xdr:col>6</xdr:col>
      <xdr:colOff>0</xdr:colOff>
      <xdr:row>34</xdr:row>
      <xdr:rowOff>0</xdr:rowOff>
    </xdr:from>
    <xdr:to>
      <xdr:col>6</xdr:col>
      <xdr:colOff>1522800</xdr:colOff>
      <xdr:row>34</xdr:row>
      <xdr:rowOff>1522800</xdr:rowOff>
    </xdr:to>
    <xdr:pic>
      <xdr:nvPicPr>
        <xdr:cNvPr id="2882" name="그림 2881">
          <a:extLst>
            <a:ext uri="{FF2B5EF4-FFF2-40B4-BE49-F238E27FC236}">
              <a16:creationId xmlns:a16="http://schemas.microsoft.com/office/drawing/2014/main" id="{00000000-0008-0000-0400-0000420B0000}"/>
            </a:ext>
          </a:extLst>
        </xdr:cNvPr>
        <xdr:cNvPicPr>
          <a:picLocks noChangeAspect="1"/>
        </xdr:cNvPicPr>
      </xdr:nvPicPr>
      <xdr:blipFill>
        <a:blip xmlns:r="http://schemas.openxmlformats.org/officeDocument/2006/relationships" r:embed="rId371">
          <a:extLst>
            <a:ext uri="{28A0092B-C50C-407E-A947-70E740481C1C}">
              <a14:useLocalDpi xmlns:a14="http://schemas.microsoft.com/office/drawing/2010/main" val="0"/>
            </a:ext>
          </a:extLst>
        </a:blip>
        <a:stretch>
          <a:fillRect/>
        </a:stretch>
      </xdr:blipFill>
      <xdr:spPr>
        <a:xfrm>
          <a:off x="12001500" y="64770000"/>
          <a:ext cx="1522800" cy="1522800"/>
        </a:xfrm>
        <a:prstGeom prst="rect">
          <a:avLst/>
        </a:prstGeom>
      </xdr:spPr>
    </xdr:pic>
    <xdr:clientData/>
  </xdr:twoCellAnchor>
  <xdr:twoCellAnchor>
    <xdr:from>
      <xdr:col>4</xdr:col>
      <xdr:colOff>0</xdr:colOff>
      <xdr:row>34</xdr:row>
      <xdr:rowOff>0</xdr:rowOff>
    </xdr:from>
    <xdr:to>
      <xdr:col>4</xdr:col>
      <xdr:colOff>1522800</xdr:colOff>
      <xdr:row>34</xdr:row>
      <xdr:rowOff>1522800</xdr:rowOff>
    </xdr:to>
    <xdr:pic>
      <xdr:nvPicPr>
        <xdr:cNvPr id="2883" name="그림 2882">
          <a:extLst>
            <a:ext uri="{FF2B5EF4-FFF2-40B4-BE49-F238E27FC236}">
              <a16:creationId xmlns:a16="http://schemas.microsoft.com/office/drawing/2014/main" id="{00000000-0008-0000-0400-0000430B0000}"/>
            </a:ext>
          </a:extLst>
        </xdr:cNvPr>
        <xdr:cNvPicPr>
          <a:picLocks noChangeAspect="1"/>
        </xdr:cNvPicPr>
      </xdr:nvPicPr>
      <xdr:blipFill>
        <a:blip xmlns:r="http://schemas.openxmlformats.org/officeDocument/2006/relationships" r:embed="rId372">
          <a:extLst>
            <a:ext uri="{28A0092B-C50C-407E-A947-70E740481C1C}">
              <a14:useLocalDpi xmlns:a14="http://schemas.microsoft.com/office/drawing/2010/main" val="0"/>
            </a:ext>
          </a:extLst>
        </a:blip>
        <a:stretch>
          <a:fillRect/>
        </a:stretch>
      </xdr:blipFill>
      <xdr:spPr>
        <a:xfrm>
          <a:off x="7810500" y="64770000"/>
          <a:ext cx="1522800" cy="1522800"/>
        </a:xfrm>
        <a:prstGeom prst="rect">
          <a:avLst/>
        </a:prstGeom>
      </xdr:spPr>
    </xdr:pic>
    <xdr:clientData/>
  </xdr:twoCellAnchor>
  <xdr:twoCellAnchor>
    <xdr:from>
      <xdr:col>7</xdr:col>
      <xdr:colOff>0</xdr:colOff>
      <xdr:row>34</xdr:row>
      <xdr:rowOff>0</xdr:rowOff>
    </xdr:from>
    <xdr:to>
      <xdr:col>7</xdr:col>
      <xdr:colOff>1522800</xdr:colOff>
      <xdr:row>34</xdr:row>
      <xdr:rowOff>1522800</xdr:rowOff>
    </xdr:to>
    <xdr:pic>
      <xdr:nvPicPr>
        <xdr:cNvPr id="2884" name="그림 2883">
          <a:extLst>
            <a:ext uri="{FF2B5EF4-FFF2-40B4-BE49-F238E27FC236}">
              <a16:creationId xmlns:a16="http://schemas.microsoft.com/office/drawing/2014/main" id="{00000000-0008-0000-0400-0000440B0000}"/>
            </a:ext>
          </a:extLst>
        </xdr:cNvPr>
        <xdr:cNvPicPr>
          <a:picLocks noChangeAspect="1"/>
        </xdr:cNvPicPr>
      </xdr:nvPicPr>
      <xdr:blipFill>
        <a:blip xmlns:r="http://schemas.openxmlformats.org/officeDocument/2006/relationships" r:embed="rId373">
          <a:extLst>
            <a:ext uri="{28A0092B-C50C-407E-A947-70E740481C1C}">
              <a14:useLocalDpi xmlns:a14="http://schemas.microsoft.com/office/drawing/2010/main" val="0"/>
            </a:ext>
          </a:extLst>
        </a:blip>
        <a:stretch>
          <a:fillRect/>
        </a:stretch>
      </xdr:blipFill>
      <xdr:spPr>
        <a:xfrm>
          <a:off x="14097000" y="64770000"/>
          <a:ext cx="1522800" cy="1522800"/>
        </a:xfrm>
        <a:prstGeom prst="rect">
          <a:avLst/>
        </a:prstGeom>
      </xdr:spPr>
    </xdr:pic>
    <xdr:clientData/>
  </xdr:twoCellAnchor>
  <xdr:twoCellAnchor>
    <xdr:from>
      <xdr:col>5</xdr:col>
      <xdr:colOff>0</xdr:colOff>
      <xdr:row>34</xdr:row>
      <xdr:rowOff>0</xdr:rowOff>
    </xdr:from>
    <xdr:to>
      <xdr:col>5</xdr:col>
      <xdr:colOff>1522800</xdr:colOff>
      <xdr:row>34</xdr:row>
      <xdr:rowOff>1522800</xdr:rowOff>
    </xdr:to>
    <xdr:pic>
      <xdr:nvPicPr>
        <xdr:cNvPr id="2885" name="그림 2884">
          <a:extLst>
            <a:ext uri="{FF2B5EF4-FFF2-40B4-BE49-F238E27FC236}">
              <a16:creationId xmlns:a16="http://schemas.microsoft.com/office/drawing/2014/main" id="{00000000-0008-0000-0400-0000450B0000}"/>
            </a:ext>
          </a:extLst>
        </xdr:cNvPr>
        <xdr:cNvPicPr>
          <a:picLocks noChangeAspect="1"/>
        </xdr:cNvPicPr>
      </xdr:nvPicPr>
      <xdr:blipFill>
        <a:blip xmlns:r="http://schemas.openxmlformats.org/officeDocument/2006/relationships" r:embed="rId374">
          <a:extLst>
            <a:ext uri="{28A0092B-C50C-407E-A947-70E740481C1C}">
              <a14:useLocalDpi xmlns:a14="http://schemas.microsoft.com/office/drawing/2010/main" val="0"/>
            </a:ext>
          </a:extLst>
        </a:blip>
        <a:stretch>
          <a:fillRect/>
        </a:stretch>
      </xdr:blipFill>
      <xdr:spPr>
        <a:xfrm>
          <a:off x="9906000" y="64770000"/>
          <a:ext cx="1522800" cy="1522800"/>
        </a:xfrm>
        <a:prstGeom prst="rect">
          <a:avLst/>
        </a:prstGeom>
      </xdr:spPr>
    </xdr:pic>
    <xdr:clientData/>
  </xdr:twoCellAnchor>
  <xdr:twoCellAnchor>
    <xdr:from>
      <xdr:col>4</xdr:col>
      <xdr:colOff>0</xdr:colOff>
      <xdr:row>62</xdr:row>
      <xdr:rowOff>0</xdr:rowOff>
    </xdr:from>
    <xdr:to>
      <xdr:col>4</xdr:col>
      <xdr:colOff>1522800</xdr:colOff>
      <xdr:row>62</xdr:row>
      <xdr:rowOff>1522800</xdr:rowOff>
    </xdr:to>
    <xdr:pic>
      <xdr:nvPicPr>
        <xdr:cNvPr id="2887" name="그림 2886">
          <a:extLst>
            <a:ext uri="{FF2B5EF4-FFF2-40B4-BE49-F238E27FC236}">
              <a16:creationId xmlns:a16="http://schemas.microsoft.com/office/drawing/2014/main" id="{00000000-0008-0000-0400-0000470B0000}"/>
            </a:ext>
          </a:extLst>
        </xdr:cNvPr>
        <xdr:cNvPicPr>
          <a:picLocks noChangeAspect="1"/>
        </xdr:cNvPicPr>
      </xdr:nvPicPr>
      <xdr:blipFill>
        <a:blip xmlns:r="http://schemas.openxmlformats.org/officeDocument/2006/relationships" r:embed="rId375">
          <a:extLst>
            <a:ext uri="{28A0092B-C50C-407E-A947-70E740481C1C}">
              <a14:useLocalDpi xmlns:a14="http://schemas.microsoft.com/office/drawing/2010/main" val="0"/>
            </a:ext>
          </a:extLst>
        </a:blip>
        <a:stretch>
          <a:fillRect/>
        </a:stretch>
      </xdr:blipFill>
      <xdr:spPr>
        <a:xfrm>
          <a:off x="8072438" y="118110000"/>
          <a:ext cx="1522800" cy="1522800"/>
        </a:xfrm>
        <a:prstGeom prst="rect">
          <a:avLst/>
        </a:prstGeom>
      </xdr:spPr>
    </xdr:pic>
    <xdr:clientData/>
  </xdr:twoCellAnchor>
  <xdr:twoCellAnchor>
    <xdr:from>
      <xdr:col>6</xdr:col>
      <xdr:colOff>0</xdr:colOff>
      <xdr:row>62</xdr:row>
      <xdr:rowOff>0</xdr:rowOff>
    </xdr:from>
    <xdr:to>
      <xdr:col>6</xdr:col>
      <xdr:colOff>1522800</xdr:colOff>
      <xdr:row>62</xdr:row>
      <xdr:rowOff>1522800</xdr:rowOff>
    </xdr:to>
    <xdr:pic>
      <xdr:nvPicPr>
        <xdr:cNvPr id="2888" name="그림 2887">
          <a:extLst>
            <a:ext uri="{FF2B5EF4-FFF2-40B4-BE49-F238E27FC236}">
              <a16:creationId xmlns:a16="http://schemas.microsoft.com/office/drawing/2014/main" id="{00000000-0008-0000-0400-0000480B0000}"/>
            </a:ext>
          </a:extLst>
        </xdr:cNvPr>
        <xdr:cNvPicPr>
          <a:picLocks noChangeAspect="1"/>
        </xdr:cNvPicPr>
      </xdr:nvPicPr>
      <xdr:blipFill>
        <a:blip xmlns:r="http://schemas.openxmlformats.org/officeDocument/2006/relationships" r:embed="rId376">
          <a:extLst>
            <a:ext uri="{28A0092B-C50C-407E-A947-70E740481C1C}">
              <a14:useLocalDpi xmlns:a14="http://schemas.microsoft.com/office/drawing/2010/main" val="0"/>
            </a:ext>
          </a:extLst>
        </a:blip>
        <a:stretch>
          <a:fillRect/>
        </a:stretch>
      </xdr:blipFill>
      <xdr:spPr>
        <a:xfrm>
          <a:off x="12263438" y="118110000"/>
          <a:ext cx="1522800" cy="1522800"/>
        </a:xfrm>
        <a:prstGeom prst="rect">
          <a:avLst/>
        </a:prstGeom>
      </xdr:spPr>
    </xdr:pic>
    <xdr:clientData/>
  </xdr:twoCellAnchor>
  <xdr:twoCellAnchor>
    <xdr:from>
      <xdr:col>7</xdr:col>
      <xdr:colOff>0</xdr:colOff>
      <xdr:row>62</xdr:row>
      <xdr:rowOff>0</xdr:rowOff>
    </xdr:from>
    <xdr:to>
      <xdr:col>7</xdr:col>
      <xdr:colOff>1522800</xdr:colOff>
      <xdr:row>62</xdr:row>
      <xdr:rowOff>1522800</xdr:rowOff>
    </xdr:to>
    <xdr:pic>
      <xdr:nvPicPr>
        <xdr:cNvPr id="2889" name="그림 2888">
          <a:extLst>
            <a:ext uri="{FF2B5EF4-FFF2-40B4-BE49-F238E27FC236}">
              <a16:creationId xmlns:a16="http://schemas.microsoft.com/office/drawing/2014/main" id="{00000000-0008-0000-0400-0000490B0000}"/>
            </a:ext>
          </a:extLst>
        </xdr:cNvPr>
        <xdr:cNvPicPr>
          <a:picLocks noChangeAspect="1"/>
        </xdr:cNvPicPr>
      </xdr:nvPicPr>
      <xdr:blipFill>
        <a:blip xmlns:r="http://schemas.openxmlformats.org/officeDocument/2006/relationships" r:embed="rId377">
          <a:extLst>
            <a:ext uri="{28A0092B-C50C-407E-A947-70E740481C1C}">
              <a14:useLocalDpi xmlns:a14="http://schemas.microsoft.com/office/drawing/2010/main" val="0"/>
            </a:ext>
          </a:extLst>
        </a:blip>
        <a:stretch>
          <a:fillRect/>
        </a:stretch>
      </xdr:blipFill>
      <xdr:spPr>
        <a:xfrm>
          <a:off x="14358938" y="118110000"/>
          <a:ext cx="1522800" cy="1522800"/>
        </a:xfrm>
        <a:prstGeom prst="rect">
          <a:avLst/>
        </a:prstGeom>
      </xdr:spPr>
    </xdr:pic>
    <xdr:clientData/>
  </xdr:twoCellAnchor>
  <xdr:twoCellAnchor>
    <xdr:from>
      <xdr:col>5</xdr:col>
      <xdr:colOff>0</xdr:colOff>
      <xdr:row>62</xdr:row>
      <xdr:rowOff>0</xdr:rowOff>
    </xdr:from>
    <xdr:to>
      <xdr:col>5</xdr:col>
      <xdr:colOff>1522800</xdr:colOff>
      <xdr:row>62</xdr:row>
      <xdr:rowOff>1522800</xdr:rowOff>
    </xdr:to>
    <xdr:pic>
      <xdr:nvPicPr>
        <xdr:cNvPr id="2890" name="그림 2889">
          <a:extLst>
            <a:ext uri="{FF2B5EF4-FFF2-40B4-BE49-F238E27FC236}">
              <a16:creationId xmlns:a16="http://schemas.microsoft.com/office/drawing/2014/main" id="{00000000-0008-0000-0400-00004A0B0000}"/>
            </a:ext>
          </a:extLst>
        </xdr:cNvPr>
        <xdr:cNvPicPr>
          <a:picLocks noChangeAspect="1"/>
        </xdr:cNvPicPr>
      </xdr:nvPicPr>
      <xdr:blipFill>
        <a:blip xmlns:r="http://schemas.openxmlformats.org/officeDocument/2006/relationships" r:embed="rId378">
          <a:extLst>
            <a:ext uri="{28A0092B-C50C-407E-A947-70E740481C1C}">
              <a14:useLocalDpi xmlns:a14="http://schemas.microsoft.com/office/drawing/2010/main" val="0"/>
            </a:ext>
          </a:extLst>
        </a:blip>
        <a:stretch>
          <a:fillRect/>
        </a:stretch>
      </xdr:blipFill>
      <xdr:spPr>
        <a:xfrm>
          <a:off x="10167938" y="118110000"/>
          <a:ext cx="1522800" cy="1522800"/>
        </a:xfrm>
        <a:prstGeom prst="rect">
          <a:avLst/>
        </a:prstGeom>
      </xdr:spPr>
    </xdr:pic>
    <xdr:clientData/>
  </xdr:twoCellAnchor>
  <xdr:twoCellAnchor>
    <xdr:from>
      <xdr:col>5</xdr:col>
      <xdr:colOff>0</xdr:colOff>
      <xdr:row>41</xdr:row>
      <xdr:rowOff>0</xdr:rowOff>
    </xdr:from>
    <xdr:to>
      <xdr:col>5</xdr:col>
      <xdr:colOff>1522800</xdr:colOff>
      <xdr:row>41</xdr:row>
      <xdr:rowOff>1522800</xdr:rowOff>
    </xdr:to>
    <xdr:pic>
      <xdr:nvPicPr>
        <xdr:cNvPr id="2892" name="그림 2891">
          <a:extLst>
            <a:ext uri="{FF2B5EF4-FFF2-40B4-BE49-F238E27FC236}">
              <a16:creationId xmlns:a16="http://schemas.microsoft.com/office/drawing/2014/main" id="{00000000-0008-0000-0400-00004C0B0000}"/>
            </a:ext>
          </a:extLst>
        </xdr:cNvPr>
        <xdr:cNvPicPr>
          <a:picLocks noChangeAspect="1"/>
        </xdr:cNvPicPr>
      </xdr:nvPicPr>
      <xdr:blipFill>
        <a:blip xmlns:r="http://schemas.openxmlformats.org/officeDocument/2006/relationships" r:embed="rId379">
          <a:extLst>
            <a:ext uri="{28A0092B-C50C-407E-A947-70E740481C1C}">
              <a14:useLocalDpi xmlns:a14="http://schemas.microsoft.com/office/drawing/2010/main" val="0"/>
            </a:ext>
          </a:extLst>
        </a:blip>
        <a:stretch>
          <a:fillRect/>
        </a:stretch>
      </xdr:blipFill>
      <xdr:spPr>
        <a:xfrm>
          <a:off x="9906000" y="78105000"/>
          <a:ext cx="1522800" cy="1522800"/>
        </a:xfrm>
        <a:prstGeom prst="rect">
          <a:avLst/>
        </a:prstGeom>
      </xdr:spPr>
    </xdr:pic>
    <xdr:clientData/>
  </xdr:twoCellAnchor>
  <xdr:twoCellAnchor>
    <xdr:from>
      <xdr:col>4</xdr:col>
      <xdr:colOff>0</xdr:colOff>
      <xdr:row>41</xdr:row>
      <xdr:rowOff>0</xdr:rowOff>
    </xdr:from>
    <xdr:to>
      <xdr:col>4</xdr:col>
      <xdr:colOff>1522800</xdr:colOff>
      <xdr:row>41</xdr:row>
      <xdr:rowOff>1522800</xdr:rowOff>
    </xdr:to>
    <xdr:pic>
      <xdr:nvPicPr>
        <xdr:cNvPr id="2893" name="그림 2892">
          <a:extLst>
            <a:ext uri="{FF2B5EF4-FFF2-40B4-BE49-F238E27FC236}">
              <a16:creationId xmlns:a16="http://schemas.microsoft.com/office/drawing/2014/main" id="{00000000-0008-0000-0400-00004D0B0000}"/>
            </a:ext>
          </a:extLst>
        </xdr:cNvPr>
        <xdr:cNvPicPr>
          <a:picLocks noChangeAspect="1"/>
        </xdr:cNvPicPr>
      </xdr:nvPicPr>
      <xdr:blipFill>
        <a:blip xmlns:r="http://schemas.openxmlformats.org/officeDocument/2006/relationships" r:embed="rId380">
          <a:extLst>
            <a:ext uri="{28A0092B-C50C-407E-A947-70E740481C1C}">
              <a14:useLocalDpi xmlns:a14="http://schemas.microsoft.com/office/drawing/2010/main" val="0"/>
            </a:ext>
          </a:extLst>
        </a:blip>
        <a:stretch>
          <a:fillRect/>
        </a:stretch>
      </xdr:blipFill>
      <xdr:spPr>
        <a:xfrm>
          <a:off x="7810500" y="78105000"/>
          <a:ext cx="1522800" cy="1522800"/>
        </a:xfrm>
        <a:prstGeom prst="rect">
          <a:avLst/>
        </a:prstGeom>
      </xdr:spPr>
    </xdr:pic>
    <xdr:clientData/>
  </xdr:twoCellAnchor>
  <xdr:twoCellAnchor>
    <xdr:from>
      <xdr:col>6</xdr:col>
      <xdr:colOff>0</xdr:colOff>
      <xdr:row>41</xdr:row>
      <xdr:rowOff>0</xdr:rowOff>
    </xdr:from>
    <xdr:to>
      <xdr:col>6</xdr:col>
      <xdr:colOff>1522800</xdr:colOff>
      <xdr:row>41</xdr:row>
      <xdr:rowOff>1522800</xdr:rowOff>
    </xdr:to>
    <xdr:pic>
      <xdr:nvPicPr>
        <xdr:cNvPr id="2894" name="그림 2893">
          <a:extLst>
            <a:ext uri="{FF2B5EF4-FFF2-40B4-BE49-F238E27FC236}">
              <a16:creationId xmlns:a16="http://schemas.microsoft.com/office/drawing/2014/main" id="{00000000-0008-0000-0400-00004E0B0000}"/>
            </a:ext>
          </a:extLst>
        </xdr:cNvPr>
        <xdr:cNvPicPr>
          <a:picLocks noChangeAspect="1"/>
        </xdr:cNvPicPr>
      </xdr:nvPicPr>
      <xdr:blipFill>
        <a:blip xmlns:r="http://schemas.openxmlformats.org/officeDocument/2006/relationships" r:embed="rId381">
          <a:extLst>
            <a:ext uri="{28A0092B-C50C-407E-A947-70E740481C1C}">
              <a14:useLocalDpi xmlns:a14="http://schemas.microsoft.com/office/drawing/2010/main" val="0"/>
            </a:ext>
          </a:extLst>
        </a:blip>
        <a:stretch>
          <a:fillRect/>
        </a:stretch>
      </xdr:blipFill>
      <xdr:spPr>
        <a:xfrm>
          <a:off x="12001500" y="78105000"/>
          <a:ext cx="1522800" cy="1522800"/>
        </a:xfrm>
        <a:prstGeom prst="rect">
          <a:avLst/>
        </a:prstGeom>
      </xdr:spPr>
    </xdr:pic>
    <xdr:clientData/>
  </xdr:twoCellAnchor>
  <xdr:twoCellAnchor>
    <xdr:from>
      <xdr:col>7</xdr:col>
      <xdr:colOff>0</xdr:colOff>
      <xdr:row>41</xdr:row>
      <xdr:rowOff>0</xdr:rowOff>
    </xdr:from>
    <xdr:to>
      <xdr:col>7</xdr:col>
      <xdr:colOff>1522800</xdr:colOff>
      <xdr:row>41</xdr:row>
      <xdr:rowOff>1522800</xdr:rowOff>
    </xdr:to>
    <xdr:pic>
      <xdr:nvPicPr>
        <xdr:cNvPr id="2895" name="그림 2894">
          <a:extLst>
            <a:ext uri="{FF2B5EF4-FFF2-40B4-BE49-F238E27FC236}">
              <a16:creationId xmlns:a16="http://schemas.microsoft.com/office/drawing/2014/main" id="{00000000-0008-0000-0400-00004F0B0000}"/>
            </a:ext>
          </a:extLst>
        </xdr:cNvPr>
        <xdr:cNvPicPr>
          <a:picLocks noChangeAspect="1"/>
        </xdr:cNvPicPr>
      </xdr:nvPicPr>
      <xdr:blipFill>
        <a:blip xmlns:r="http://schemas.openxmlformats.org/officeDocument/2006/relationships" r:embed="rId382">
          <a:extLst>
            <a:ext uri="{28A0092B-C50C-407E-A947-70E740481C1C}">
              <a14:useLocalDpi xmlns:a14="http://schemas.microsoft.com/office/drawing/2010/main" val="0"/>
            </a:ext>
          </a:extLst>
        </a:blip>
        <a:stretch>
          <a:fillRect/>
        </a:stretch>
      </xdr:blipFill>
      <xdr:spPr>
        <a:xfrm>
          <a:off x="14097000" y="78105000"/>
          <a:ext cx="1522800" cy="1522800"/>
        </a:xfrm>
        <a:prstGeom prst="rect">
          <a:avLst/>
        </a:prstGeom>
      </xdr:spPr>
    </xdr:pic>
    <xdr:clientData/>
  </xdr:twoCellAnchor>
  <xdr:twoCellAnchor>
    <xdr:from>
      <xdr:col>6</xdr:col>
      <xdr:colOff>0</xdr:colOff>
      <xdr:row>154</xdr:row>
      <xdr:rowOff>0</xdr:rowOff>
    </xdr:from>
    <xdr:to>
      <xdr:col>6</xdr:col>
      <xdr:colOff>1522800</xdr:colOff>
      <xdr:row>154</xdr:row>
      <xdr:rowOff>1522800</xdr:rowOff>
    </xdr:to>
    <xdr:pic>
      <xdr:nvPicPr>
        <xdr:cNvPr id="2897" name="그림 2896">
          <a:extLst>
            <a:ext uri="{FF2B5EF4-FFF2-40B4-BE49-F238E27FC236}">
              <a16:creationId xmlns:a16="http://schemas.microsoft.com/office/drawing/2014/main" id="{00000000-0008-0000-0400-0000510B0000}"/>
            </a:ext>
          </a:extLst>
        </xdr:cNvPr>
        <xdr:cNvPicPr>
          <a:picLocks noChangeAspect="1"/>
        </xdr:cNvPicPr>
      </xdr:nvPicPr>
      <xdr:blipFill>
        <a:blip xmlns:r="http://schemas.openxmlformats.org/officeDocument/2006/relationships" r:embed="rId383">
          <a:extLst>
            <a:ext uri="{28A0092B-C50C-407E-A947-70E740481C1C}">
              <a14:useLocalDpi xmlns:a14="http://schemas.microsoft.com/office/drawing/2010/main" val="0"/>
            </a:ext>
          </a:extLst>
        </a:blip>
        <a:stretch>
          <a:fillRect/>
        </a:stretch>
      </xdr:blipFill>
      <xdr:spPr>
        <a:xfrm>
          <a:off x="12263438" y="293370000"/>
          <a:ext cx="1522800" cy="1522800"/>
        </a:xfrm>
        <a:prstGeom prst="rect">
          <a:avLst/>
        </a:prstGeom>
      </xdr:spPr>
    </xdr:pic>
    <xdr:clientData/>
  </xdr:twoCellAnchor>
  <xdr:twoCellAnchor>
    <xdr:from>
      <xdr:col>4</xdr:col>
      <xdr:colOff>0</xdr:colOff>
      <xdr:row>154</xdr:row>
      <xdr:rowOff>0</xdr:rowOff>
    </xdr:from>
    <xdr:to>
      <xdr:col>4</xdr:col>
      <xdr:colOff>1522800</xdr:colOff>
      <xdr:row>154</xdr:row>
      <xdr:rowOff>1522800</xdr:rowOff>
    </xdr:to>
    <xdr:pic>
      <xdr:nvPicPr>
        <xdr:cNvPr id="2898" name="그림 2897">
          <a:extLst>
            <a:ext uri="{FF2B5EF4-FFF2-40B4-BE49-F238E27FC236}">
              <a16:creationId xmlns:a16="http://schemas.microsoft.com/office/drawing/2014/main" id="{00000000-0008-0000-0400-0000520B0000}"/>
            </a:ext>
          </a:extLst>
        </xdr:cNvPr>
        <xdr:cNvPicPr>
          <a:picLocks noChangeAspect="1"/>
        </xdr:cNvPicPr>
      </xdr:nvPicPr>
      <xdr:blipFill>
        <a:blip xmlns:r="http://schemas.openxmlformats.org/officeDocument/2006/relationships" r:embed="rId384">
          <a:extLst>
            <a:ext uri="{28A0092B-C50C-407E-A947-70E740481C1C}">
              <a14:useLocalDpi xmlns:a14="http://schemas.microsoft.com/office/drawing/2010/main" val="0"/>
            </a:ext>
          </a:extLst>
        </a:blip>
        <a:stretch>
          <a:fillRect/>
        </a:stretch>
      </xdr:blipFill>
      <xdr:spPr>
        <a:xfrm>
          <a:off x="8072438" y="293370000"/>
          <a:ext cx="1522800" cy="1522800"/>
        </a:xfrm>
        <a:prstGeom prst="rect">
          <a:avLst/>
        </a:prstGeom>
      </xdr:spPr>
    </xdr:pic>
    <xdr:clientData/>
  </xdr:twoCellAnchor>
  <xdr:twoCellAnchor>
    <xdr:from>
      <xdr:col>7</xdr:col>
      <xdr:colOff>0</xdr:colOff>
      <xdr:row>154</xdr:row>
      <xdr:rowOff>0</xdr:rowOff>
    </xdr:from>
    <xdr:to>
      <xdr:col>7</xdr:col>
      <xdr:colOff>1522800</xdr:colOff>
      <xdr:row>154</xdr:row>
      <xdr:rowOff>1522800</xdr:rowOff>
    </xdr:to>
    <xdr:pic>
      <xdr:nvPicPr>
        <xdr:cNvPr id="2899" name="그림 2898">
          <a:extLst>
            <a:ext uri="{FF2B5EF4-FFF2-40B4-BE49-F238E27FC236}">
              <a16:creationId xmlns:a16="http://schemas.microsoft.com/office/drawing/2014/main" id="{00000000-0008-0000-0400-0000530B0000}"/>
            </a:ext>
          </a:extLst>
        </xdr:cNvPr>
        <xdr:cNvPicPr>
          <a:picLocks noChangeAspect="1"/>
        </xdr:cNvPicPr>
      </xdr:nvPicPr>
      <xdr:blipFill>
        <a:blip xmlns:r="http://schemas.openxmlformats.org/officeDocument/2006/relationships" r:embed="rId385">
          <a:extLst>
            <a:ext uri="{28A0092B-C50C-407E-A947-70E740481C1C}">
              <a14:useLocalDpi xmlns:a14="http://schemas.microsoft.com/office/drawing/2010/main" val="0"/>
            </a:ext>
          </a:extLst>
        </a:blip>
        <a:stretch>
          <a:fillRect/>
        </a:stretch>
      </xdr:blipFill>
      <xdr:spPr>
        <a:xfrm>
          <a:off x="14358938" y="293370000"/>
          <a:ext cx="1522800" cy="1522800"/>
        </a:xfrm>
        <a:prstGeom prst="rect">
          <a:avLst/>
        </a:prstGeom>
      </xdr:spPr>
    </xdr:pic>
    <xdr:clientData/>
  </xdr:twoCellAnchor>
  <xdr:twoCellAnchor>
    <xdr:from>
      <xdr:col>5</xdr:col>
      <xdr:colOff>0</xdr:colOff>
      <xdr:row>154</xdr:row>
      <xdr:rowOff>0</xdr:rowOff>
    </xdr:from>
    <xdr:to>
      <xdr:col>5</xdr:col>
      <xdr:colOff>1522800</xdr:colOff>
      <xdr:row>154</xdr:row>
      <xdr:rowOff>1522800</xdr:rowOff>
    </xdr:to>
    <xdr:pic>
      <xdr:nvPicPr>
        <xdr:cNvPr id="2900" name="그림 2899">
          <a:extLst>
            <a:ext uri="{FF2B5EF4-FFF2-40B4-BE49-F238E27FC236}">
              <a16:creationId xmlns:a16="http://schemas.microsoft.com/office/drawing/2014/main" id="{00000000-0008-0000-0400-0000540B0000}"/>
            </a:ext>
          </a:extLst>
        </xdr:cNvPr>
        <xdr:cNvPicPr>
          <a:picLocks noChangeAspect="1"/>
        </xdr:cNvPicPr>
      </xdr:nvPicPr>
      <xdr:blipFill>
        <a:blip xmlns:r="http://schemas.openxmlformats.org/officeDocument/2006/relationships" r:embed="rId386">
          <a:extLst>
            <a:ext uri="{28A0092B-C50C-407E-A947-70E740481C1C}">
              <a14:useLocalDpi xmlns:a14="http://schemas.microsoft.com/office/drawing/2010/main" val="0"/>
            </a:ext>
          </a:extLst>
        </a:blip>
        <a:stretch>
          <a:fillRect/>
        </a:stretch>
      </xdr:blipFill>
      <xdr:spPr>
        <a:xfrm>
          <a:off x="10167938" y="293370000"/>
          <a:ext cx="1522800" cy="1522800"/>
        </a:xfrm>
        <a:prstGeom prst="rect">
          <a:avLst/>
        </a:prstGeom>
      </xdr:spPr>
    </xdr:pic>
    <xdr:clientData/>
  </xdr:twoCellAnchor>
  <xdr:twoCellAnchor>
    <xdr:from>
      <xdr:col>6</xdr:col>
      <xdr:colOff>0</xdr:colOff>
      <xdr:row>159</xdr:row>
      <xdr:rowOff>0</xdr:rowOff>
    </xdr:from>
    <xdr:to>
      <xdr:col>6</xdr:col>
      <xdr:colOff>1522800</xdr:colOff>
      <xdr:row>159</xdr:row>
      <xdr:rowOff>1522800</xdr:rowOff>
    </xdr:to>
    <xdr:pic>
      <xdr:nvPicPr>
        <xdr:cNvPr id="2902" name="그림 2901">
          <a:extLst>
            <a:ext uri="{FF2B5EF4-FFF2-40B4-BE49-F238E27FC236}">
              <a16:creationId xmlns:a16="http://schemas.microsoft.com/office/drawing/2014/main" id="{00000000-0008-0000-0400-0000560B0000}"/>
            </a:ext>
          </a:extLst>
        </xdr:cNvPr>
        <xdr:cNvPicPr>
          <a:picLocks noChangeAspect="1"/>
        </xdr:cNvPicPr>
      </xdr:nvPicPr>
      <xdr:blipFill>
        <a:blip xmlns:r="http://schemas.openxmlformats.org/officeDocument/2006/relationships" r:embed="rId387">
          <a:extLst>
            <a:ext uri="{28A0092B-C50C-407E-A947-70E740481C1C}">
              <a14:useLocalDpi xmlns:a14="http://schemas.microsoft.com/office/drawing/2010/main" val="0"/>
            </a:ext>
          </a:extLst>
        </a:blip>
        <a:stretch>
          <a:fillRect/>
        </a:stretch>
      </xdr:blipFill>
      <xdr:spPr>
        <a:xfrm>
          <a:off x="12263438" y="302895000"/>
          <a:ext cx="1522800" cy="1522800"/>
        </a:xfrm>
        <a:prstGeom prst="rect">
          <a:avLst/>
        </a:prstGeom>
      </xdr:spPr>
    </xdr:pic>
    <xdr:clientData/>
  </xdr:twoCellAnchor>
  <xdr:twoCellAnchor>
    <xdr:from>
      <xdr:col>4</xdr:col>
      <xdr:colOff>0</xdr:colOff>
      <xdr:row>159</xdr:row>
      <xdr:rowOff>0</xdr:rowOff>
    </xdr:from>
    <xdr:to>
      <xdr:col>4</xdr:col>
      <xdr:colOff>1522800</xdr:colOff>
      <xdr:row>159</xdr:row>
      <xdr:rowOff>1522800</xdr:rowOff>
    </xdr:to>
    <xdr:pic>
      <xdr:nvPicPr>
        <xdr:cNvPr id="2903" name="그림 2902">
          <a:extLst>
            <a:ext uri="{FF2B5EF4-FFF2-40B4-BE49-F238E27FC236}">
              <a16:creationId xmlns:a16="http://schemas.microsoft.com/office/drawing/2014/main" id="{00000000-0008-0000-0400-0000570B0000}"/>
            </a:ext>
          </a:extLst>
        </xdr:cNvPr>
        <xdr:cNvPicPr>
          <a:picLocks noChangeAspect="1"/>
        </xdr:cNvPicPr>
      </xdr:nvPicPr>
      <xdr:blipFill>
        <a:blip xmlns:r="http://schemas.openxmlformats.org/officeDocument/2006/relationships" r:embed="rId388">
          <a:extLst>
            <a:ext uri="{28A0092B-C50C-407E-A947-70E740481C1C}">
              <a14:useLocalDpi xmlns:a14="http://schemas.microsoft.com/office/drawing/2010/main" val="0"/>
            </a:ext>
          </a:extLst>
        </a:blip>
        <a:stretch>
          <a:fillRect/>
        </a:stretch>
      </xdr:blipFill>
      <xdr:spPr>
        <a:xfrm>
          <a:off x="8072438" y="302895000"/>
          <a:ext cx="1522800" cy="1522800"/>
        </a:xfrm>
        <a:prstGeom prst="rect">
          <a:avLst/>
        </a:prstGeom>
      </xdr:spPr>
    </xdr:pic>
    <xdr:clientData/>
  </xdr:twoCellAnchor>
  <xdr:twoCellAnchor>
    <xdr:from>
      <xdr:col>7</xdr:col>
      <xdr:colOff>0</xdr:colOff>
      <xdr:row>159</xdr:row>
      <xdr:rowOff>0</xdr:rowOff>
    </xdr:from>
    <xdr:to>
      <xdr:col>7</xdr:col>
      <xdr:colOff>1522800</xdr:colOff>
      <xdr:row>159</xdr:row>
      <xdr:rowOff>1522800</xdr:rowOff>
    </xdr:to>
    <xdr:pic>
      <xdr:nvPicPr>
        <xdr:cNvPr id="2904" name="그림 2903">
          <a:extLst>
            <a:ext uri="{FF2B5EF4-FFF2-40B4-BE49-F238E27FC236}">
              <a16:creationId xmlns:a16="http://schemas.microsoft.com/office/drawing/2014/main" id="{00000000-0008-0000-0400-0000580B0000}"/>
            </a:ext>
          </a:extLst>
        </xdr:cNvPr>
        <xdr:cNvPicPr>
          <a:picLocks noChangeAspect="1"/>
        </xdr:cNvPicPr>
      </xdr:nvPicPr>
      <xdr:blipFill>
        <a:blip xmlns:r="http://schemas.openxmlformats.org/officeDocument/2006/relationships" r:embed="rId389">
          <a:extLst>
            <a:ext uri="{28A0092B-C50C-407E-A947-70E740481C1C}">
              <a14:useLocalDpi xmlns:a14="http://schemas.microsoft.com/office/drawing/2010/main" val="0"/>
            </a:ext>
          </a:extLst>
        </a:blip>
        <a:stretch>
          <a:fillRect/>
        </a:stretch>
      </xdr:blipFill>
      <xdr:spPr>
        <a:xfrm>
          <a:off x="14358938" y="302895000"/>
          <a:ext cx="1522800" cy="1522800"/>
        </a:xfrm>
        <a:prstGeom prst="rect">
          <a:avLst/>
        </a:prstGeom>
      </xdr:spPr>
    </xdr:pic>
    <xdr:clientData/>
  </xdr:twoCellAnchor>
  <xdr:twoCellAnchor>
    <xdr:from>
      <xdr:col>5</xdr:col>
      <xdr:colOff>0</xdr:colOff>
      <xdr:row>159</xdr:row>
      <xdr:rowOff>0</xdr:rowOff>
    </xdr:from>
    <xdr:to>
      <xdr:col>5</xdr:col>
      <xdr:colOff>1522800</xdr:colOff>
      <xdr:row>159</xdr:row>
      <xdr:rowOff>1522800</xdr:rowOff>
    </xdr:to>
    <xdr:pic>
      <xdr:nvPicPr>
        <xdr:cNvPr id="2905" name="그림 2904">
          <a:extLst>
            <a:ext uri="{FF2B5EF4-FFF2-40B4-BE49-F238E27FC236}">
              <a16:creationId xmlns:a16="http://schemas.microsoft.com/office/drawing/2014/main" id="{00000000-0008-0000-0400-0000590B0000}"/>
            </a:ext>
          </a:extLst>
        </xdr:cNvPr>
        <xdr:cNvPicPr>
          <a:picLocks noChangeAspect="1"/>
        </xdr:cNvPicPr>
      </xdr:nvPicPr>
      <xdr:blipFill>
        <a:blip xmlns:r="http://schemas.openxmlformats.org/officeDocument/2006/relationships" r:embed="rId390">
          <a:extLst>
            <a:ext uri="{28A0092B-C50C-407E-A947-70E740481C1C}">
              <a14:useLocalDpi xmlns:a14="http://schemas.microsoft.com/office/drawing/2010/main" val="0"/>
            </a:ext>
          </a:extLst>
        </a:blip>
        <a:stretch>
          <a:fillRect/>
        </a:stretch>
      </xdr:blipFill>
      <xdr:spPr>
        <a:xfrm>
          <a:off x="10167938" y="302895000"/>
          <a:ext cx="1522800" cy="1522800"/>
        </a:xfrm>
        <a:prstGeom prst="rect">
          <a:avLst/>
        </a:prstGeom>
      </xdr:spPr>
    </xdr:pic>
    <xdr:clientData/>
  </xdr:twoCellAnchor>
  <xdr:twoCellAnchor>
    <xdr:from>
      <xdr:col>6</xdr:col>
      <xdr:colOff>0</xdr:colOff>
      <xdr:row>106</xdr:row>
      <xdr:rowOff>0</xdr:rowOff>
    </xdr:from>
    <xdr:to>
      <xdr:col>6</xdr:col>
      <xdr:colOff>1522800</xdr:colOff>
      <xdr:row>106</xdr:row>
      <xdr:rowOff>1522800</xdr:rowOff>
    </xdr:to>
    <xdr:pic>
      <xdr:nvPicPr>
        <xdr:cNvPr id="2907" name="그림 2906">
          <a:extLst>
            <a:ext uri="{FF2B5EF4-FFF2-40B4-BE49-F238E27FC236}">
              <a16:creationId xmlns:a16="http://schemas.microsoft.com/office/drawing/2014/main" id="{00000000-0008-0000-0400-00005B0B0000}"/>
            </a:ext>
          </a:extLst>
        </xdr:cNvPr>
        <xdr:cNvPicPr>
          <a:picLocks noChangeAspect="1"/>
        </xdr:cNvPicPr>
      </xdr:nvPicPr>
      <xdr:blipFill>
        <a:blip xmlns:r="http://schemas.openxmlformats.org/officeDocument/2006/relationships" r:embed="rId391">
          <a:extLst>
            <a:ext uri="{28A0092B-C50C-407E-A947-70E740481C1C}">
              <a14:useLocalDpi xmlns:a14="http://schemas.microsoft.com/office/drawing/2010/main" val="0"/>
            </a:ext>
          </a:extLst>
        </a:blip>
        <a:stretch>
          <a:fillRect/>
        </a:stretch>
      </xdr:blipFill>
      <xdr:spPr>
        <a:xfrm>
          <a:off x="12263438" y="201930000"/>
          <a:ext cx="1522800" cy="1522800"/>
        </a:xfrm>
        <a:prstGeom prst="rect">
          <a:avLst/>
        </a:prstGeom>
      </xdr:spPr>
    </xdr:pic>
    <xdr:clientData/>
  </xdr:twoCellAnchor>
  <xdr:twoCellAnchor>
    <xdr:from>
      <xdr:col>4</xdr:col>
      <xdr:colOff>0</xdr:colOff>
      <xdr:row>106</xdr:row>
      <xdr:rowOff>0</xdr:rowOff>
    </xdr:from>
    <xdr:to>
      <xdr:col>4</xdr:col>
      <xdr:colOff>1522800</xdr:colOff>
      <xdr:row>106</xdr:row>
      <xdr:rowOff>1522800</xdr:rowOff>
    </xdr:to>
    <xdr:pic>
      <xdr:nvPicPr>
        <xdr:cNvPr id="2908" name="그림 2907">
          <a:extLst>
            <a:ext uri="{FF2B5EF4-FFF2-40B4-BE49-F238E27FC236}">
              <a16:creationId xmlns:a16="http://schemas.microsoft.com/office/drawing/2014/main" id="{00000000-0008-0000-0400-00005C0B0000}"/>
            </a:ext>
          </a:extLst>
        </xdr:cNvPr>
        <xdr:cNvPicPr>
          <a:picLocks noChangeAspect="1"/>
        </xdr:cNvPicPr>
      </xdr:nvPicPr>
      <xdr:blipFill>
        <a:blip xmlns:r="http://schemas.openxmlformats.org/officeDocument/2006/relationships" r:embed="rId392">
          <a:extLst>
            <a:ext uri="{28A0092B-C50C-407E-A947-70E740481C1C}">
              <a14:useLocalDpi xmlns:a14="http://schemas.microsoft.com/office/drawing/2010/main" val="0"/>
            </a:ext>
          </a:extLst>
        </a:blip>
        <a:stretch>
          <a:fillRect/>
        </a:stretch>
      </xdr:blipFill>
      <xdr:spPr>
        <a:xfrm>
          <a:off x="8072438" y="201930000"/>
          <a:ext cx="1522800" cy="1522800"/>
        </a:xfrm>
        <a:prstGeom prst="rect">
          <a:avLst/>
        </a:prstGeom>
      </xdr:spPr>
    </xdr:pic>
    <xdr:clientData/>
  </xdr:twoCellAnchor>
  <xdr:twoCellAnchor>
    <xdr:from>
      <xdr:col>7</xdr:col>
      <xdr:colOff>1</xdr:colOff>
      <xdr:row>106</xdr:row>
      <xdr:rowOff>0</xdr:rowOff>
    </xdr:from>
    <xdr:to>
      <xdr:col>7</xdr:col>
      <xdr:colOff>1522801</xdr:colOff>
      <xdr:row>106</xdr:row>
      <xdr:rowOff>1522800</xdr:rowOff>
    </xdr:to>
    <xdr:pic>
      <xdr:nvPicPr>
        <xdr:cNvPr id="2909" name="그림 2908">
          <a:extLst>
            <a:ext uri="{FF2B5EF4-FFF2-40B4-BE49-F238E27FC236}">
              <a16:creationId xmlns:a16="http://schemas.microsoft.com/office/drawing/2014/main" id="{00000000-0008-0000-0400-00005D0B0000}"/>
            </a:ext>
          </a:extLst>
        </xdr:cNvPr>
        <xdr:cNvPicPr>
          <a:picLocks noChangeAspect="1"/>
        </xdr:cNvPicPr>
      </xdr:nvPicPr>
      <xdr:blipFill>
        <a:blip xmlns:r="http://schemas.openxmlformats.org/officeDocument/2006/relationships" r:embed="rId393">
          <a:extLst>
            <a:ext uri="{28A0092B-C50C-407E-A947-70E740481C1C}">
              <a14:useLocalDpi xmlns:a14="http://schemas.microsoft.com/office/drawing/2010/main" val="0"/>
            </a:ext>
          </a:extLst>
        </a:blip>
        <a:stretch>
          <a:fillRect/>
        </a:stretch>
      </xdr:blipFill>
      <xdr:spPr>
        <a:xfrm>
          <a:off x="14358939" y="201930000"/>
          <a:ext cx="1522800" cy="1522800"/>
        </a:xfrm>
        <a:prstGeom prst="rect">
          <a:avLst/>
        </a:prstGeom>
      </xdr:spPr>
    </xdr:pic>
    <xdr:clientData/>
  </xdr:twoCellAnchor>
  <xdr:twoCellAnchor>
    <xdr:from>
      <xdr:col>5</xdr:col>
      <xdr:colOff>0</xdr:colOff>
      <xdr:row>106</xdr:row>
      <xdr:rowOff>0</xdr:rowOff>
    </xdr:from>
    <xdr:to>
      <xdr:col>5</xdr:col>
      <xdr:colOff>1522800</xdr:colOff>
      <xdr:row>106</xdr:row>
      <xdr:rowOff>1522800</xdr:rowOff>
    </xdr:to>
    <xdr:pic>
      <xdr:nvPicPr>
        <xdr:cNvPr id="2910" name="그림 2909">
          <a:extLst>
            <a:ext uri="{FF2B5EF4-FFF2-40B4-BE49-F238E27FC236}">
              <a16:creationId xmlns:a16="http://schemas.microsoft.com/office/drawing/2014/main" id="{00000000-0008-0000-0400-00005E0B0000}"/>
            </a:ext>
          </a:extLst>
        </xdr:cNvPr>
        <xdr:cNvPicPr>
          <a:picLocks noChangeAspect="1"/>
        </xdr:cNvPicPr>
      </xdr:nvPicPr>
      <xdr:blipFill>
        <a:blip xmlns:r="http://schemas.openxmlformats.org/officeDocument/2006/relationships" r:embed="rId394">
          <a:extLst>
            <a:ext uri="{28A0092B-C50C-407E-A947-70E740481C1C}">
              <a14:useLocalDpi xmlns:a14="http://schemas.microsoft.com/office/drawing/2010/main" val="0"/>
            </a:ext>
          </a:extLst>
        </a:blip>
        <a:stretch>
          <a:fillRect/>
        </a:stretch>
      </xdr:blipFill>
      <xdr:spPr>
        <a:xfrm>
          <a:off x="10167938" y="201930000"/>
          <a:ext cx="1522800" cy="1522800"/>
        </a:xfrm>
        <a:prstGeom prst="rect">
          <a:avLst/>
        </a:prstGeom>
      </xdr:spPr>
    </xdr:pic>
    <xdr:clientData/>
  </xdr:twoCellAnchor>
  <xdr:twoCellAnchor>
    <xdr:from>
      <xdr:col>6</xdr:col>
      <xdr:colOff>0</xdr:colOff>
      <xdr:row>3</xdr:row>
      <xdr:rowOff>0</xdr:rowOff>
    </xdr:from>
    <xdr:to>
      <xdr:col>6</xdr:col>
      <xdr:colOff>1522800</xdr:colOff>
      <xdr:row>3</xdr:row>
      <xdr:rowOff>1522800</xdr:rowOff>
    </xdr:to>
    <xdr:pic>
      <xdr:nvPicPr>
        <xdr:cNvPr id="2912" name="그림 2911">
          <a:extLst>
            <a:ext uri="{FF2B5EF4-FFF2-40B4-BE49-F238E27FC236}">
              <a16:creationId xmlns:a16="http://schemas.microsoft.com/office/drawing/2014/main" id="{00000000-0008-0000-0400-0000600B0000}"/>
            </a:ext>
          </a:extLst>
        </xdr:cNvPr>
        <xdr:cNvPicPr>
          <a:picLocks noChangeAspect="1"/>
        </xdr:cNvPicPr>
      </xdr:nvPicPr>
      <xdr:blipFill>
        <a:blip xmlns:r="http://schemas.openxmlformats.org/officeDocument/2006/relationships" r:embed="rId395">
          <a:extLst>
            <a:ext uri="{28A0092B-C50C-407E-A947-70E740481C1C}">
              <a14:useLocalDpi xmlns:a14="http://schemas.microsoft.com/office/drawing/2010/main" val="0"/>
            </a:ext>
          </a:extLst>
        </a:blip>
        <a:stretch>
          <a:fillRect/>
        </a:stretch>
      </xdr:blipFill>
      <xdr:spPr>
        <a:xfrm>
          <a:off x="12001500" y="5715000"/>
          <a:ext cx="1522800" cy="1522800"/>
        </a:xfrm>
        <a:prstGeom prst="rect">
          <a:avLst/>
        </a:prstGeom>
      </xdr:spPr>
    </xdr:pic>
    <xdr:clientData/>
  </xdr:twoCellAnchor>
  <xdr:twoCellAnchor>
    <xdr:from>
      <xdr:col>4</xdr:col>
      <xdr:colOff>0</xdr:colOff>
      <xdr:row>3</xdr:row>
      <xdr:rowOff>0</xdr:rowOff>
    </xdr:from>
    <xdr:to>
      <xdr:col>4</xdr:col>
      <xdr:colOff>1522800</xdr:colOff>
      <xdr:row>3</xdr:row>
      <xdr:rowOff>1522800</xdr:rowOff>
    </xdr:to>
    <xdr:pic>
      <xdr:nvPicPr>
        <xdr:cNvPr id="2913" name="그림 2912">
          <a:extLst>
            <a:ext uri="{FF2B5EF4-FFF2-40B4-BE49-F238E27FC236}">
              <a16:creationId xmlns:a16="http://schemas.microsoft.com/office/drawing/2014/main" id="{00000000-0008-0000-0400-0000610B0000}"/>
            </a:ext>
          </a:extLst>
        </xdr:cNvPr>
        <xdr:cNvPicPr>
          <a:picLocks noChangeAspect="1"/>
        </xdr:cNvPicPr>
      </xdr:nvPicPr>
      <xdr:blipFill>
        <a:blip xmlns:r="http://schemas.openxmlformats.org/officeDocument/2006/relationships" r:embed="rId396">
          <a:extLst>
            <a:ext uri="{28A0092B-C50C-407E-A947-70E740481C1C}">
              <a14:useLocalDpi xmlns:a14="http://schemas.microsoft.com/office/drawing/2010/main" val="0"/>
            </a:ext>
          </a:extLst>
        </a:blip>
        <a:stretch>
          <a:fillRect/>
        </a:stretch>
      </xdr:blipFill>
      <xdr:spPr>
        <a:xfrm>
          <a:off x="7810500" y="5715000"/>
          <a:ext cx="1522800" cy="1522800"/>
        </a:xfrm>
        <a:prstGeom prst="rect">
          <a:avLst/>
        </a:prstGeom>
      </xdr:spPr>
    </xdr:pic>
    <xdr:clientData/>
  </xdr:twoCellAnchor>
  <xdr:twoCellAnchor>
    <xdr:from>
      <xdr:col>7</xdr:col>
      <xdr:colOff>0</xdr:colOff>
      <xdr:row>3</xdr:row>
      <xdr:rowOff>0</xdr:rowOff>
    </xdr:from>
    <xdr:to>
      <xdr:col>7</xdr:col>
      <xdr:colOff>1522800</xdr:colOff>
      <xdr:row>3</xdr:row>
      <xdr:rowOff>1522800</xdr:rowOff>
    </xdr:to>
    <xdr:pic>
      <xdr:nvPicPr>
        <xdr:cNvPr id="2914" name="그림 2913">
          <a:extLst>
            <a:ext uri="{FF2B5EF4-FFF2-40B4-BE49-F238E27FC236}">
              <a16:creationId xmlns:a16="http://schemas.microsoft.com/office/drawing/2014/main" id="{00000000-0008-0000-0400-0000620B0000}"/>
            </a:ext>
          </a:extLst>
        </xdr:cNvPr>
        <xdr:cNvPicPr>
          <a:picLocks noChangeAspect="1"/>
        </xdr:cNvPicPr>
      </xdr:nvPicPr>
      <xdr:blipFill>
        <a:blip xmlns:r="http://schemas.openxmlformats.org/officeDocument/2006/relationships" r:embed="rId397">
          <a:extLst>
            <a:ext uri="{28A0092B-C50C-407E-A947-70E740481C1C}">
              <a14:useLocalDpi xmlns:a14="http://schemas.microsoft.com/office/drawing/2010/main" val="0"/>
            </a:ext>
          </a:extLst>
        </a:blip>
        <a:stretch>
          <a:fillRect/>
        </a:stretch>
      </xdr:blipFill>
      <xdr:spPr>
        <a:xfrm>
          <a:off x="14097000" y="5715000"/>
          <a:ext cx="1522800" cy="1522800"/>
        </a:xfrm>
        <a:prstGeom prst="rect">
          <a:avLst/>
        </a:prstGeom>
      </xdr:spPr>
    </xdr:pic>
    <xdr:clientData/>
  </xdr:twoCellAnchor>
  <xdr:twoCellAnchor>
    <xdr:from>
      <xdr:col>5</xdr:col>
      <xdr:colOff>0</xdr:colOff>
      <xdr:row>3</xdr:row>
      <xdr:rowOff>0</xdr:rowOff>
    </xdr:from>
    <xdr:to>
      <xdr:col>5</xdr:col>
      <xdr:colOff>1522800</xdr:colOff>
      <xdr:row>3</xdr:row>
      <xdr:rowOff>1522800</xdr:rowOff>
    </xdr:to>
    <xdr:pic>
      <xdr:nvPicPr>
        <xdr:cNvPr id="2915" name="그림 2914">
          <a:extLst>
            <a:ext uri="{FF2B5EF4-FFF2-40B4-BE49-F238E27FC236}">
              <a16:creationId xmlns:a16="http://schemas.microsoft.com/office/drawing/2014/main" id="{00000000-0008-0000-0400-0000630B0000}"/>
            </a:ext>
          </a:extLst>
        </xdr:cNvPr>
        <xdr:cNvPicPr>
          <a:picLocks noChangeAspect="1"/>
        </xdr:cNvPicPr>
      </xdr:nvPicPr>
      <xdr:blipFill>
        <a:blip xmlns:r="http://schemas.openxmlformats.org/officeDocument/2006/relationships" r:embed="rId398">
          <a:extLst>
            <a:ext uri="{28A0092B-C50C-407E-A947-70E740481C1C}">
              <a14:useLocalDpi xmlns:a14="http://schemas.microsoft.com/office/drawing/2010/main" val="0"/>
            </a:ext>
          </a:extLst>
        </a:blip>
        <a:stretch>
          <a:fillRect/>
        </a:stretch>
      </xdr:blipFill>
      <xdr:spPr>
        <a:xfrm>
          <a:off x="9906000" y="5715000"/>
          <a:ext cx="1522800" cy="1522800"/>
        </a:xfrm>
        <a:prstGeom prst="rect">
          <a:avLst/>
        </a:prstGeom>
      </xdr:spPr>
    </xdr:pic>
    <xdr:clientData/>
  </xdr:twoCellAnchor>
  <xdr:twoCellAnchor>
    <xdr:from>
      <xdr:col>6</xdr:col>
      <xdr:colOff>0</xdr:colOff>
      <xdr:row>55</xdr:row>
      <xdr:rowOff>0</xdr:rowOff>
    </xdr:from>
    <xdr:to>
      <xdr:col>6</xdr:col>
      <xdr:colOff>1522800</xdr:colOff>
      <xdr:row>55</xdr:row>
      <xdr:rowOff>1522800</xdr:rowOff>
    </xdr:to>
    <xdr:pic>
      <xdr:nvPicPr>
        <xdr:cNvPr id="2917" name="그림 2916">
          <a:extLst>
            <a:ext uri="{FF2B5EF4-FFF2-40B4-BE49-F238E27FC236}">
              <a16:creationId xmlns:a16="http://schemas.microsoft.com/office/drawing/2014/main" id="{00000000-0008-0000-0400-0000650B0000}"/>
            </a:ext>
          </a:extLst>
        </xdr:cNvPr>
        <xdr:cNvPicPr>
          <a:picLocks noChangeAspect="1"/>
        </xdr:cNvPicPr>
      </xdr:nvPicPr>
      <xdr:blipFill>
        <a:blip xmlns:r="http://schemas.openxmlformats.org/officeDocument/2006/relationships" r:embed="rId399">
          <a:extLst>
            <a:ext uri="{28A0092B-C50C-407E-A947-70E740481C1C}">
              <a14:useLocalDpi xmlns:a14="http://schemas.microsoft.com/office/drawing/2010/main" val="0"/>
            </a:ext>
          </a:extLst>
        </a:blip>
        <a:stretch>
          <a:fillRect/>
        </a:stretch>
      </xdr:blipFill>
      <xdr:spPr>
        <a:xfrm>
          <a:off x="12263438" y="104775000"/>
          <a:ext cx="1522800" cy="1522800"/>
        </a:xfrm>
        <a:prstGeom prst="rect">
          <a:avLst/>
        </a:prstGeom>
      </xdr:spPr>
    </xdr:pic>
    <xdr:clientData/>
  </xdr:twoCellAnchor>
  <xdr:twoCellAnchor>
    <xdr:from>
      <xdr:col>7</xdr:col>
      <xdr:colOff>0</xdr:colOff>
      <xdr:row>55</xdr:row>
      <xdr:rowOff>0</xdr:rowOff>
    </xdr:from>
    <xdr:to>
      <xdr:col>7</xdr:col>
      <xdr:colOff>1522800</xdr:colOff>
      <xdr:row>55</xdr:row>
      <xdr:rowOff>1522800</xdr:rowOff>
    </xdr:to>
    <xdr:pic>
      <xdr:nvPicPr>
        <xdr:cNvPr id="2918" name="그림 2917">
          <a:extLst>
            <a:ext uri="{FF2B5EF4-FFF2-40B4-BE49-F238E27FC236}">
              <a16:creationId xmlns:a16="http://schemas.microsoft.com/office/drawing/2014/main" id="{00000000-0008-0000-0400-0000660B0000}"/>
            </a:ext>
          </a:extLst>
        </xdr:cNvPr>
        <xdr:cNvPicPr>
          <a:picLocks noChangeAspect="1"/>
        </xdr:cNvPicPr>
      </xdr:nvPicPr>
      <xdr:blipFill>
        <a:blip xmlns:r="http://schemas.openxmlformats.org/officeDocument/2006/relationships" r:embed="rId400">
          <a:extLst>
            <a:ext uri="{28A0092B-C50C-407E-A947-70E740481C1C}">
              <a14:useLocalDpi xmlns:a14="http://schemas.microsoft.com/office/drawing/2010/main" val="0"/>
            </a:ext>
          </a:extLst>
        </a:blip>
        <a:stretch>
          <a:fillRect/>
        </a:stretch>
      </xdr:blipFill>
      <xdr:spPr>
        <a:xfrm>
          <a:off x="14358938" y="104775000"/>
          <a:ext cx="1522800" cy="1522800"/>
        </a:xfrm>
        <a:prstGeom prst="rect">
          <a:avLst/>
        </a:prstGeom>
      </xdr:spPr>
    </xdr:pic>
    <xdr:clientData/>
  </xdr:twoCellAnchor>
  <xdr:twoCellAnchor>
    <xdr:from>
      <xdr:col>4</xdr:col>
      <xdr:colOff>0</xdr:colOff>
      <xdr:row>55</xdr:row>
      <xdr:rowOff>0</xdr:rowOff>
    </xdr:from>
    <xdr:to>
      <xdr:col>4</xdr:col>
      <xdr:colOff>1522800</xdr:colOff>
      <xdr:row>55</xdr:row>
      <xdr:rowOff>1522800</xdr:rowOff>
    </xdr:to>
    <xdr:pic>
      <xdr:nvPicPr>
        <xdr:cNvPr id="2919" name="그림 2918">
          <a:extLst>
            <a:ext uri="{FF2B5EF4-FFF2-40B4-BE49-F238E27FC236}">
              <a16:creationId xmlns:a16="http://schemas.microsoft.com/office/drawing/2014/main" id="{00000000-0008-0000-0400-0000670B0000}"/>
            </a:ext>
          </a:extLst>
        </xdr:cNvPr>
        <xdr:cNvPicPr>
          <a:picLocks noChangeAspect="1"/>
        </xdr:cNvPicPr>
      </xdr:nvPicPr>
      <xdr:blipFill>
        <a:blip xmlns:r="http://schemas.openxmlformats.org/officeDocument/2006/relationships" r:embed="rId401">
          <a:extLst>
            <a:ext uri="{28A0092B-C50C-407E-A947-70E740481C1C}">
              <a14:useLocalDpi xmlns:a14="http://schemas.microsoft.com/office/drawing/2010/main" val="0"/>
            </a:ext>
          </a:extLst>
        </a:blip>
        <a:stretch>
          <a:fillRect/>
        </a:stretch>
      </xdr:blipFill>
      <xdr:spPr>
        <a:xfrm>
          <a:off x="8072438" y="104775000"/>
          <a:ext cx="1522800" cy="1522800"/>
        </a:xfrm>
        <a:prstGeom prst="rect">
          <a:avLst/>
        </a:prstGeom>
      </xdr:spPr>
    </xdr:pic>
    <xdr:clientData/>
  </xdr:twoCellAnchor>
  <xdr:twoCellAnchor>
    <xdr:from>
      <xdr:col>5</xdr:col>
      <xdr:colOff>0</xdr:colOff>
      <xdr:row>55</xdr:row>
      <xdr:rowOff>0</xdr:rowOff>
    </xdr:from>
    <xdr:to>
      <xdr:col>5</xdr:col>
      <xdr:colOff>1522800</xdr:colOff>
      <xdr:row>55</xdr:row>
      <xdr:rowOff>1522800</xdr:rowOff>
    </xdr:to>
    <xdr:pic>
      <xdr:nvPicPr>
        <xdr:cNvPr id="2920" name="그림 2919">
          <a:extLst>
            <a:ext uri="{FF2B5EF4-FFF2-40B4-BE49-F238E27FC236}">
              <a16:creationId xmlns:a16="http://schemas.microsoft.com/office/drawing/2014/main" id="{00000000-0008-0000-0400-0000680B0000}"/>
            </a:ext>
          </a:extLst>
        </xdr:cNvPr>
        <xdr:cNvPicPr>
          <a:picLocks noChangeAspect="1"/>
        </xdr:cNvPicPr>
      </xdr:nvPicPr>
      <xdr:blipFill>
        <a:blip xmlns:r="http://schemas.openxmlformats.org/officeDocument/2006/relationships" r:embed="rId402">
          <a:extLst>
            <a:ext uri="{28A0092B-C50C-407E-A947-70E740481C1C}">
              <a14:useLocalDpi xmlns:a14="http://schemas.microsoft.com/office/drawing/2010/main" val="0"/>
            </a:ext>
          </a:extLst>
        </a:blip>
        <a:stretch>
          <a:fillRect/>
        </a:stretch>
      </xdr:blipFill>
      <xdr:spPr>
        <a:xfrm>
          <a:off x="10167938" y="104775000"/>
          <a:ext cx="1522800" cy="1522800"/>
        </a:xfrm>
        <a:prstGeom prst="rect">
          <a:avLst/>
        </a:prstGeom>
      </xdr:spPr>
    </xdr:pic>
    <xdr:clientData/>
  </xdr:twoCellAnchor>
  <xdr:twoCellAnchor>
    <xdr:from>
      <xdr:col>5</xdr:col>
      <xdr:colOff>0</xdr:colOff>
      <xdr:row>80</xdr:row>
      <xdr:rowOff>0</xdr:rowOff>
    </xdr:from>
    <xdr:to>
      <xdr:col>5</xdr:col>
      <xdr:colOff>1522800</xdr:colOff>
      <xdr:row>80</xdr:row>
      <xdr:rowOff>1522800</xdr:rowOff>
    </xdr:to>
    <xdr:pic>
      <xdr:nvPicPr>
        <xdr:cNvPr id="2922" name="그림 2921">
          <a:extLst>
            <a:ext uri="{FF2B5EF4-FFF2-40B4-BE49-F238E27FC236}">
              <a16:creationId xmlns:a16="http://schemas.microsoft.com/office/drawing/2014/main" id="{00000000-0008-0000-0400-00006A0B0000}"/>
            </a:ext>
          </a:extLst>
        </xdr:cNvPr>
        <xdr:cNvPicPr>
          <a:picLocks noChangeAspect="1"/>
        </xdr:cNvPicPr>
      </xdr:nvPicPr>
      <xdr:blipFill>
        <a:blip xmlns:r="http://schemas.openxmlformats.org/officeDocument/2006/relationships" r:embed="rId403">
          <a:extLst>
            <a:ext uri="{28A0092B-C50C-407E-A947-70E740481C1C}">
              <a14:useLocalDpi xmlns:a14="http://schemas.microsoft.com/office/drawing/2010/main" val="0"/>
            </a:ext>
          </a:extLst>
        </a:blip>
        <a:stretch>
          <a:fillRect/>
        </a:stretch>
      </xdr:blipFill>
      <xdr:spPr>
        <a:xfrm>
          <a:off x="10167938" y="152400000"/>
          <a:ext cx="1522800" cy="1522800"/>
        </a:xfrm>
        <a:prstGeom prst="rect">
          <a:avLst/>
        </a:prstGeom>
      </xdr:spPr>
    </xdr:pic>
    <xdr:clientData/>
  </xdr:twoCellAnchor>
  <xdr:twoCellAnchor>
    <xdr:from>
      <xdr:col>4</xdr:col>
      <xdr:colOff>0</xdr:colOff>
      <xdr:row>80</xdr:row>
      <xdr:rowOff>0</xdr:rowOff>
    </xdr:from>
    <xdr:to>
      <xdr:col>4</xdr:col>
      <xdr:colOff>1522800</xdr:colOff>
      <xdr:row>80</xdr:row>
      <xdr:rowOff>1522800</xdr:rowOff>
    </xdr:to>
    <xdr:pic>
      <xdr:nvPicPr>
        <xdr:cNvPr id="2923" name="그림 2922">
          <a:extLst>
            <a:ext uri="{FF2B5EF4-FFF2-40B4-BE49-F238E27FC236}">
              <a16:creationId xmlns:a16="http://schemas.microsoft.com/office/drawing/2014/main" id="{00000000-0008-0000-0400-00006B0B0000}"/>
            </a:ext>
          </a:extLst>
        </xdr:cNvPr>
        <xdr:cNvPicPr>
          <a:picLocks noChangeAspect="1"/>
        </xdr:cNvPicPr>
      </xdr:nvPicPr>
      <xdr:blipFill>
        <a:blip xmlns:r="http://schemas.openxmlformats.org/officeDocument/2006/relationships" r:embed="rId404">
          <a:extLst>
            <a:ext uri="{28A0092B-C50C-407E-A947-70E740481C1C}">
              <a14:useLocalDpi xmlns:a14="http://schemas.microsoft.com/office/drawing/2010/main" val="0"/>
            </a:ext>
          </a:extLst>
        </a:blip>
        <a:stretch>
          <a:fillRect/>
        </a:stretch>
      </xdr:blipFill>
      <xdr:spPr>
        <a:xfrm>
          <a:off x="8072438" y="152400000"/>
          <a:ext cx="1522800" cy="1522800"/>
        </a:xfrm>
        <a:prstGeom prst="rect">
          <a:avLst/>
        </a:prstGeom>
      </xdr:spPr>
    </xdr:pic>
    <xdr:clientData/>
  </xdr:twoCellAnchor>
  <xdr:twoCellAnchor>
    <xdr:from>
      <xdr:col>7</xdr:col>
      <xdr:colOff>0</xdr:colOff>
      <xdr:row>80</xdr:row>
      <xdr:rowOff>0</xdr:rowOff>
    </xdr:from>
    <xdr:to>
      <xdr:col>7</xdr:col>
      <xdr:colOff>1522800</xdr:colOff>
      <xdr:row>80</xdr:row>
      <xdr:rowOff>1522800</xdr:rowOff>
    </xdr:to>
    <xdr:pic>
      <xdr:nvPicPr>
        <xdr:cNvPr id="2924" name="그림 2923">
          <a:extLst>
            <a:ext uri="{FF2B5EF4-FFF2-40B4-BE49-F238E27FC236}">
              <a16:creationId xmlns:a16="http://schemas.microsoft.com/office/drawing/2014/main" id="{00000000-0008-0000-0400-00006C0B0000}"/>
            </a:ext>
          </a:extLst>
        </xdr:cNvPr>
        <xdr:cNvPicPr>
          <a:picLocks noChangeAspect="1"/>
        </xdr:cNvPicPr>
      </xdr:nvPicPr>
      <xdr:blipFill>
        <a:blip xmlns:r="http://schemas.openxmlformats.org/officeDocument/2006/relationships" r:embed="rId405">
          <a:extLst>
            <a:ext uri="{28A0092B-C50C-407E-A947-70E740481C1C}">
              <a14:useLocalDpi xmlns:a14="http://schemas.microsoft.com/office/drawing/2010/main" val="0"/>
            </a:ext>
          </a:extLst>
        </a:blip>
        <a:stretch>
          <a:fillRect/>
        </a:stretch>
      </xdr:blipFill>
      <xdr:spPr>
        <a:xfrm>
          <a:off x="14358938" y="152400000"/>
          <a:ext cx="1522800" cy="1522800"/>
        </a:xfrm>
        <a:prstGeom prst="rect">
          <a:avLst/>
        </a:prstGeom>
      </xdr:spPr>
    </xdr:pic>
    <xdr:clientData/>
  </xdr:twoCellAnchor>
  <xdr:twoCellAnchor>
    <xdr:from>
      <xdr:col>6</xdr:col>
      <xdr:colOff>0</xdr:colOff>
      <xdr:row>80</xdr:row>
      <xdr:rowOff>0</xdr:rowOff>
    </xdr:from>
    <xdr:to>
      <xdr:col>6</xdr:col>
      <xdr:colOff>1522800</xdr:colOff>
      <xdr:row>80</xdr:row>
      <xdr:rowOff>1522800</xdr:rowOff>
    </xdr:to>
    <xdr:pic>
      <xdr:nvPicPr>
        <xdr:cNvPr id="2925" name="그림 2924">
          <a:extLst>
            <a:ext uri="{FF2B5EF4-FFF2-40B4-BE49-F238E27FC236}">
              <a16:creationId xmlns:a16="http://schemas.microsoft.com/office/drawing/2014/main" id="{00000000-0008-0000-0400-00006D0B0000}"/>
            </a:ext>
          </a:extLst>
        </xdr:cNvPr>
        <xdr:cNvPicPr>
          <a:picLocks noChangeAspect="1"/>
        </xdr:cNvPicPr>
      </xdr:nvPicPr>
      <xdr:blipFill>
        <a:blip xmlns:r="http://schemas.openxmlformats.org/officeDocument/2006/relationships" r:embed="rId406">
          <a:extLst>
            <a:ext uri="{28A0092B-C50C-407E-A947-70E740481C1C}">
              <a14:useLocalDpi xmlns:a14="http://schemas.microsoft.com/office/drawing/2010/main" val="0"/>
            </a:ext>
          </a:extLst>
        </a:blip>
        <a:stretch>
          <a:fillRect/>
        </a:stretch>
      </xdr:blipFill>
      <xdr:spPr>
        <a:xfrm>
          <a:off x="12263438" y="152400000"/>
          <a:ext cx="1522800" cy="1522800"/>
        </a:xfrm>
        <a:prstGeom prst="rect">
          <a:avLst/>
        </a:prstGeom>
      </xdr:spPr>
    </xdr:pic>
    <xdr:clientData/>
  </xdr:twoCellAnchor>
  <xdr:twoCellAnchor>
    <xdr:from>
      <xdr:col>6</xdr:col>
      <xdr:colOff>0</xdr:colOff>
      <xdr:row>4</xdr:row>
      <xdr:rowOff>0</xdr:rowOff>
    </xdr:from>
    <xdr:to>
      <xdr:col>6</xdr:col>
      <xdr:colOff>1522800</xdr:colOff>
      <xdr:row>4</xdr:row>
      <xdr:rowOff>1522800</xdr:rowOff>
    </xdr:to>
    <xdr:pic>
      <xdr:nvPicPr>
        <xdr:cNvPr id="2927" name="그림 2926">
          <a:extLst>
            <a:ext uri="{FF2B5EF4-FFF2-40B4-BE49-F238E27FC236}">
              <a16:creationId xmlns:a16="http://schemas.microsoft.com/office/drawing/2014/main" id="{00000000-0008-0000-0400-00006F0B0000}"/>
            </a:ext>
          </a:extLst>
        </xdr:cNvPr>
        <xdr:cNvPicPr>
          <a:picLocks noChangeAspect="1"/>
        </xdr:cNvPicPr>
      </xdr:nvPicPr>
      <xdr:blipFill>
        <a:blip xmlns:r="http://schemas.openxmlformats.org/officeDocument/2006/relationships" r:embed="rId407">
          <a:extLst>
            <a:ext uri="{28A0092B-C50C-407E-A947-70E740481C1C}">
              <a14:useLocalDpi xmlns:a14="http://schemas.microsoft.com/office/drawing/2010/main" val="0"/>
            </a:ext>
          </a:extLst>
        </a:blip>
        <a:stretch>
          <a:fillRect/>
        </a:stretch>
      </xdr:blipFill>
      <xdr:spPr>
        <a:xfrm>
          <a:off x="12001500" y="7620000"/>
          <a:ext cx="1522800" cy="1522800"/>
        </a:xfrm>
        <a:prstGeom prst="rect">
          <a:avLst/>
        </a:prstGeom>
      </xdr:spPr>
    </xdr:pic>
    <xdr:clientData/>
  </xdr:twoCellAnchor>
  <xdr:twoCellAnchor>
    <xdr:from>
      <xdr:col>4</xdr:col>
      <xdr:colOff>0</xdr:colOff>
      <xdr:row>4</xdr:row>
      <xdr:rowOff>0</xdr:rowOff>
    </xdr:from>
    <xdr:to>
      <xdr:col>4</xdr:col>
      <xdr:colOff>1522800</xdr:colOff>
      <xdr:row>4</xdr:row>
      <xdr:rowOff>1522800</xdr:rowOff>
    </xdr:to>
    <xdr:pic>
      <xdr:nvPicPr>
        <xdr:cNvPr id="2928" name="그림 2927">
          <a:extLst>
            <a:ext uri="{FF2B5EF4-FFF2-40B4-BE49-F238E27FC236}">
              <a16:creationId xmlns:a16="http://schemas.microsoft.com/office/drawing/2014/main" id="{00000000-0008-0000-0400-0000700B0000}"/>
            </a:ext>
          </a:extLst>
        </xdr:cNvPr>
        <xdr:cNvPicPr>
          <a:picLocks noChangeAspect="1"/>
        </xdr:cNvPicPr>
      </xdr:nvPicPr>
      <xdr:blipFill>
        <a:blip xmlns:r="http://schemas.openxmlformats.org/officeDocument/2006/relationships" r:embed="rId408">
          <a:extLst>
            <a:ext uri="{28A0092B-C50C-407E-A947-70E740481C1C}">
              <a14:useLocalDpi xmlns:a14="http://schemas.microsoft.com/office/drawing/2010/main" val="0"/>
            </a:ext>
          </a:extLst>
        </a:blip>
        <a:stretch>
          <a:fillRect/>
        </a:stretch>
      </xdr:blipFill>
      <xdr:spPr>
        <a:xfrm>
          <a:off x="7810500" y="7620000"/>
          <a:ext cx="1522800" cy="1522800"/>
        </a:xfrm>
        <a:prstGeom prst="rect">
          <a:avLst/>
        </a:prstGeom>
      </xdr:spPr>
    </xdr:pic>
    <xdr:clientData/>
  </xdr:twoCellAnchor>
  <xdr:twoCellAnchor>
    <xdr:from>
      <xdr:col>7</xdr:col>
      <xdr:colOff>0</xdr:colOff>
      <xdr:row>4</xdr:row>
      <xdr:rowOff>0</xdr:rowOff>
    </xdr:from>
    <xdr:to>
      <xdr:col>7</xdr:col>
      <xdr:colOff>1522800</xdr:colOff>
      <xdr:row>4</xdr:row>
      <xdr:rowOff>1522800</xdr:rowOff>
    </xdr:to>
    <xdr:pic>
      <xdr:nvPicPr>
        <xdr:cNvPr id="2929" name="그림 2928">
          <a:extLst>
            <a:ext uri="{FF2B5EF4-FFF2-40B4-BE49-F238E27FC236}">
              <a16:creationId xmlns:a16="http://schemas.microsoft.com/office/drawing/2014/main" id="{00000000-0008-0000-0400-0000710B0000}"/>
            </a:ext>
          </a:extLst>
        </xdr:cNvPr>
        <xdr:cNvPicPr>
          <a:picLocks noChangeAspect="1"/>
        </xdr:cNvPicPr>
      </xdr:nvPicPr>
      <xdr:blipFill>
        <a:blip xmlns:r="http://schemas.openxmlformats.org/officeDocument/2006/relationships" r:embed="rId409">
          <a:extLst>
            <a:ext uri="{28A0092B-C50C-407E-A947-70E740481C1C}">
              <a14:useLocalDpi xmlns:a14="http://schemas.microsoft.com/office/drawing/2010/main" val="0"/>
            </a:ext>
          </a:extLst>
        </a:blip>
        <a:stretch>
          <a:fillRect/>
        </a:stretch>
      </xdr:blipFill>
      <xdr:spPr>
        <a:xfrm>
          <a:off x="14097000" y="7620000"/>
          <a:ext cx="1522800" cy="1522800"/>
        </a:xfrm>
        <a:prstGeom prst="rect">
          <a:avLst/>
        </a:prstGeom>
      </xdr:spPr>
    </xdr:pic>
    <xdr:clientData/>
  </xdr:twoCellAnchor>
  <xdr:twoCellAnchor>
    <xdr:from>
      <xdr:col>5</xdr:col>
      <xdr:colOff>0</xdr:colOff>
      <xdr:row>4</xdr:row>
      <xdr:rowOff>0</xdr:rowOff>
    </xdr:from>
    <xdr:to>
      <xdr:col>5</xdr:col>
      <xdr:colOff>1522800</xdr:colOff>
      <xdr:row>4</xdr:row>
      <xdr:rowOff>1522800</xdr:rowOff>
    </xdr:to>
    <xdr:pic>
      <xdr:nvPicPr>
        <xdr:cNvPr id="2930" name="그림 2929">
          <a:extLst>
            <a:ext uri="{FF2B5EF4-FFF2-40B4-BE49-F238E27FC236}">
              <a16:creationId xmlns:a16="http://schemas.microsoft.com/office/drawing/2014/main" id="{00000000-0008-0000-0400-0000720B0000}"/>
            </a:ext>
          </a:extLst>
        </xdr:cNvPr>
        <xdr:cNvPicPr>
          <a:picLocks noChangeAspect="1"/>
        </xdr:cNvPicPr>
      </xdr:nvPicPr>
      <xdr:blipFill>
        <a:blip xmlns:r="http://schemas.openxmlformats.org/officeDocument/2006/relationships" r:embed="rId410">
          <a:extLst>
            <a:ext uri="{28A0092B-C50C-407E-A947-70E740481C1C}">
              <a14:useLocalDpi xmlns:a14="http://schemas.microsoft.com/office/drawing/2010/main" val="0"/>
            </a:ext>
          </a:extLst>
        </a:blip>
        <a:stretch>
          <a:fillRect/>
        </a:stretch>
      </xdr:blipFill>
      <xdr:spPr>
        <a:xfrm>
          <a:off x="9906000" y="7620000"/>
          <a:ext cx="1522800" cy="1522800"/>
        </a:xfrm>
        <a:prstGeom prst="rect">
          <a:avLst/>
        </a:prstGeom>
      </xdr:spPr>
    </xdr:pic>
    <xdr:clientData/>
  </xdr:twoCellAnchor>
  <xdr:twoCellAnchor>
    <xdr:from>
      <xdr:col>6</xdr:col>
      <xdr:colOff>25013</xdr:colOff>
      <xdr:row>52</xdr:row>
      <xdr:rowOff>0</xdr:rowOff>
    </xdr:from>
    <xdr:to>
      <xdr:col>6</xdr:col>
      <xdr:colOff>1547813</xdr:colOff>
      <xdr:row>52</xdr:row>
      <xdr:rowOff>1522800</xdr:rowOff>
    </xdr:to>
    <xdr:pic>
      <xdr:nvPicPr>
        <xdr:cNvPr id="2932" name="그림 2931">
          <a:extLst>
            <a:ext uri="{FF2B5EF4-FFF2-40B4-BE49-F238E27FC236}">
              <a16:creationId xmlns:a16="http://schemas.microsoft.com/office/drawing/2014/main" id="{00000000-0008-0000-0400-0000740B0000}"/>
            </a:ext>
          </a:extLst>
        </xdr:cNvPr>
        <xdr:cNvPicPr>
          <a:picLocks noChangeAspect="1"/>
        </xdr:cNvPicPr>
      </xdr:nvPicPr>
      <xdr:blipFill>
        <a:blip xmlns:r="http://schemas.openxmlformats.org/officeDocument/2006/relationships" r:embed="rId411">
          <a:extLst>
            <a:ext uri="{28A0092B-C50C-407E-A947-70E740481C1C}">
              <a14:useLocalDpi xmlns:a14="http://schemas.microsoft.com/office/drawing/2010/main" val="0"/>
            </a:ext>
          </a:extLst>
        </a:blip>
        <a:stretch>
          <a:fillRect/>
        </a:stretch>
      </xdr:blipFill>
      <xdr:spPr>
        <a:xfrm>
          <a:off x="12288451" y="99060000"/>
          <a:ext cx="1522800" cy="1522800"/>
        </a:xfrm>
        <a:prstGeom prst="rect">
          <a:avLst/>
        </a:prstGeom>
      </xdr:spPr>
    </xdr:pic>
    <xdr:clientData/>
  </xdr:twoCellAnchor>
  <xdr:twoCellAnchor>
    <xdr:from>
      <xdr:col>4</xdr:col>
      <xdr:colOff>0</xdr:colOff>
      <xdr:row>52</xdr:row>
      <xdr:rowOff>0</xdr:rowOff>
    </xdr:from>
    <xdr:to>
      <xdr:col>4</xdr:col>
      <xdr:colOff>1522800</xdr:colOff>
      <xdr:row>52</xdr:row>
      <xdr:rowOff>1522800</xdr:rowOff>
    </xdr:to>
    <xdr:pic>
      <xdr:nvPicPr>
        <xdr:cNvPr id="2933" name="그림 2932">
          <a:extLst>
            <a:ext uri="{FF2B5EF4-FFF2-40B4-BE49-F238E27FC236}">
              <a16:creationId xmlns:a16="http://schemas.microsoft.com/office/drawing/2014/main" id="{00000000-0008-0000-0400-0000750B0000}"/>
            </a:ext>
          </a:extLst>
        </xdr:cNvPr>
        <xdr:cNvPicPr>
          <a:picLocks noChangeAspect="1"/>
        </xdr:cNvPicPr>
      </xdr:nvPicPr>
      <xdr:blipFill>
        <a:blip xmlns:r="http://schemas.openxmlformats.org/officeDocument/2006/relationships" r:embed="rId412">
          <a:extLst>
            <a:ext uri="{28A0092B-C50C-407E-A947-70E740481C1C}">
              <a14:useLocalDpi xmlns:a14="http://schemas.microsoft.com/office/drawing/2010/main" val="0"/>
            </a:ext>
          </a:extLst>
        </a:blip>
        <a:stretch>
          <a:fillRect/>
        </a:stretch>
      </xdr:blipFill>
      <xdr:spPr>
        <a:xfrm>
          <a:off x="8072438" y="99060000"/>
          <a:ext cx="1522800" cy="1522800"/>
        </a:xfrm>
        <a:prstGeom prst="rect">
          <a:avLst/>
        </a:prstGeom>
      </xdr:spPr>
    </xdr:pic>
    <xdr:clientData/>
  </xdr:twoCellAnchor>
  <xdr:twoCellAnchor>
    <xdr:from>
      <xdr:col>7</xdr:col>
      <xdr:colOff>1201</xdr:colOff>
      <xdr:row>52</xdr:row>
      <xdr:rowOff>0</xdr:rowOff>
    </xdr:from>
    <xdr:to>
      <xdr:col>7</xdr:col>
      <xdr:colOff>1524001</xdr:colOff>
      <xdr:row>52</xdr:row>
      <xdr:rowOff>1522800</xdr:rowOff>
    </xdr:to>
    <xdr:pic>
      <xdr:nvPicPr>
        <xdr:cNvPr id="2934" name="그림 2933">
          <a:extLst>
            <a:ext uri="{FF2B5EF4-FFF2-40B4-BE49-F238E27FC236}">
              <a16:creationId xmlns:a16="http://schemas.microsoft.com/office/drawing/2014/main" id="{00000000-0008-0000-0400-0000760B0000}"/>
            </a:ext>
          </a:extLst>
        </xdr:cNvPr>
        <xdr:cNvPicPr>
          <a:picLocks noChangeAspect="1"/>
        </xdr:cNvPicPr>
      </xdr:nvPicPr>
      <xdr:blipFill>
        <a:blip xmlns:r="http://schemas.openxmlformats.org/officeDocument/2006/relationships" r:embed="rId413">
          <a:extLst>
            <a:ext uri="{28A0092B-C50C-407E-A947-70E740481C1C}">
              <a14:useLocalDpi xmlns:a14="http://schemas.microsoft.com/office/drawing/2010/main" val="0"/>
            </a:ext>
          </a:extLst>
        </a:blip>
        <a:stretch>
          <a:fillRect/>
        </a:stretch>
      </xdr:blipFill>
      <xdr:spPr>
        <a:xfrm>
          <a:off x="14360139" y="99060000"/>
          <a:ext cx="1522800" cy="1522800"/>
        </a:xfrm>
        <a:prstGeom prst="rect">
          <a:avLst/>
        </a:prstGeom>
      </xdr:spPr>
    </xdr:pic>
    <xdr:clientData/>
  </xdr:twoCellAnchor>
  <xdr:twoCellAnchor>
    <xdr:from>
      <xdr:col>5</xdr:col>
      <xdr:colOff>0</xdr:colOff>
      <xdr:row>52</xdr:row>
      <xdr:rowOff>0</xdr:rowOff>
    </xdr:from>
    <xdr:to>
      <xdr:col>5</xdr:col>
      <xdr:colOff>1522800</xdr:colOff>
      <xdr:row>52</xdr:row>
      <xdr:rowOff>1522800</xdr:rowOff>
    </xdr:to>
    <xdr:pic>
      <xdr:nvPicPr>
        <xdr:cNvPr id="2935" name="그림 2934">
          <a:extLst>
            <a:ext uri="{FF2B5EF4-FFF2-40B4-BE49-F238E27FC236}">
              <a16:creationId xmlns:a16="http://schemas.microsoft.com/office/drawing/2014/main" id="{00000000-0008-0000-0400-0000770B0000}"/>
            </a:ext>
          </a:extLst>
        </xdr:cNvPr>
        <xdr:cNvPicPr>
          <a:picLocks noChangeAspect="1"/>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10167938" y="99060000"/>
          <a:ext cx="1522800" cy="1522800"/>
        </a:xfrm>
        <a:prstGeom prst="rect">
          <a:avLst/>
        </a:prstGeom>
      </xdr:spPr>
    </xdr:pic>
    <xdr:clientData/>
  </xdr:twoCellAnchor>
  <xdr:twoCellAnchor>
    <xdr:from>
      <xdr:col>6</xdr:col>
      <xdr:colOff>0</xdr:colOff>
      <xdr:row>134</xdr:row>
      <xdr:rowOff>0</xdr:rowOff>
    </xdr:from>
    <xdr:to>
      <xdr:col>6</xdr:col>
      <xdr:colOff>1522800</xdr:colOff>
      <xdr:row>134</xdr:row>
      <xdr:rowOff>1522800</xdr:rowOff>
    </xdr:to>
    <xdr:pic>
      <xdr:nvPicPr>
        <xdr:cNvPr id="2937" name="그림 2936">
          <a:extLst>
            <a:ext uri="{FF2B5EF4-FFF2-40B4-BE49-F238E27FC236}">
              <a16:creationId xmlns:a16="http://schemas.microsoft.com/office/drawing/2014/main" id="{00000000-0008-0000-0400-0000790B0000}"/>
            </a:ext>
          </a:extLst>
        </xdr:cNvPr>
        <xdr:cNvPicPr>
          <a:picLocks noChangeAspect="1"/>
        </xdr:cNvPicPr>
      </xdr:nvPicPr>
      <xdr:blipFill>
        <a:blip xmlns:r="http://schemas.openxmlformats.org/officeDocument/2006/relationships" r:embed="rId415">
          <a:extLst>
            <a:ext uri="{28A0092B-C50C-407E-A947-70E740481C1C}">
              <a14:useLocalDpi xmlns:a14="http://schemas.microsoft.com/office/drawing/2010/main" val="0"/>
            </a:ext>
          </a:extLst>
        </a:blip>
        <a:stretch>
          <a:fillRect/>
        </a:stretch>
      </xdr:blipFill>
      <xdr:spPr>
        <a:xfrm>
          <a:off x="12263438" y="255270000"/>
          <a:ext cx="1522800" cy="1522800"/>
        </a:xfrm>
        <a:prstGeom prst="rect">
          <a:avLst/>
        </a:prstGeom>
      </xdr:spPr>
    </xdr:pic>
    <xdr:clientData/>
  </xdr:twoCellAnchor>
  <xdr:twoCellAnchor>
    <xdr:from>
      <xdr:col>4</xdr:col>
      <xdr:colOff>0</xdr:colOff>
      <xdr:row>134</xdr:row>
      <xdr:rowOff>0</xdr:rowOff>
    </xdr:from>
    <xdr:to>
      <xdr:col>4</xdr:col>
      <xdr:colOff>1522800</xdr:colOff>
      <xdr:row>134</xdr:row>
      <xdr:rowOff>1522800</xdr:rowOff>
    </xdr:to>
    <xdr:pic>
      <xdr:nvPicPr>
        <xdr:cNvPr id="2938" name="그림 2937">
          <a:extLst>
            <a:ext uri="{FF2B5EF4-FFF2-40B4-BE49-F238E27FC236}">
              <a16:creationId xmlns:a16="http://schemas.microsoft.com/office/drawing/2014/main" id="{00000000-0008-0000-0400-00007A0B0000}"/>
            </a:ext>
          </a:extLst>
        </xdr:cNvPr>
        <xdr:cNvPicPr>
          <a:picLocks noChangeAspect="1"/>
        </xdr:cNvPicPr>
      </xdr:nvPicPr>
      <xdr:blipFill>
        <a:blip xmlns:r="http://schemas.openxmlformats.org/officeDocument/2006/relationships" r:embed="rId416">
          <a:extLst>
            <a:ext uri="{28A0092B-C50C-407E-A947-70E740481C1C}">
              <a14:useLocalDpi xmlns:a14="http://schemas.microsoft.com/office/drawing/2010/main" val="0"/>
            </a:ext>
          </a:extLst>
        </a:blip>
        <a:stretch>
          <a:fillRect/>
        </a:stretch>
      </xdr:blipFill>
      <xdr:spPr>
        <a:xfrm>
          <a:off x="8072438" y="255270000"/>
          <a:ext cx="1522800" cy="1522800"/>
        </a:xfrm>
        <a:prstGeom prst="rect">
          <a:avLst/>
        </a:prstGeom>
      </xdr:spPr>
    </xdr:pic>
    <xdr:clientData/>
  </xdr:twoCellAnchor>
  <xdr:twoCellAnchor>
    <xdr:from>
      <xdr:col>7</xdr:col>
      <xdr:colOff>0</xdr:colOff>
      <xdr:row>134</xdr:row>
      <xdr:rowOff>0</xdr:rowOff>
    </xdr:from>
    <xdr:to>
      <xdr:col>7</xdr:col>
      <xdr:colOff>1522800</xdr:colOff>
      <xdr:row>134</xdr:row>
      <xdr:rowOff>1522800</xdr:rowOff>
    </xdr:to>
    <xdr:pic>
      <xdr:nvPicPr>
        <xdr:cNvPr id="2939" name="그림 2938">
          <a:extLst>
            <a:ext uri="{FF2B5EF4-FFF2-40B4-BE49-F238E27FC236}">
              <a16:creationId xmlns:a16="http://schemas.microsoft.com/office/drawing/2014/main" id="{00000000-0008-0000-0400-00007B0B0000}"/>
            </a:ext>
          </a:extLst>
        </xdr:cNvPr>
        <xdr:cNvPicPr>
          <a:picLocks noChangeAspect="1"/>
        </xdr:cNvPicPr>
      </xdr:nvPicPr>
      <xdr:blipFill>
        <a:blip xmlns:r="http://schemas.openxmlformats.org/officeDocument/2006/relationships" r:embed="rId417">
          <a:extLst>
            <a:ext uri="{28A0092B-C50C-407E-A947-70E740481C1C}">
              <a14:useLocalDpi xmlns:a14="http://schemas.microsoft.com/office/drawing/2010/main" val="0"/>
            </a:ext>
          </a:extLst>
        </a:blip>
        <a:stretch>
          <a:fillRect/>
        </a:stretch>
      </xdr:blipFill>
      <xdr:spPr>
        <a:xfrm>
          <a:off x="14358938" y="255270000"/>
          <a:ext cx="1522800" cy="1522800"/>
        </a:xfrm>
        <a:prstGeom prst="rect">
          <a:avLst/>
        </a:prstGeom>
      </xdr:spPr>
    </xdr:pic>
    <xdr:clientData/>
  </xdr:twoCellAnchor>
  <xdr:twoCellAnchor>
    <xdr:from>
      <xdr:col>5</xdr:col>
      <xdr:colOff>0</xdr:colOff>
      <xdr:row>134</xdr:row>
      <xdr:rowOff>0</xdr:rowOff>
    </xdr:from>
    <xdr:to>
      <xdr:col>5</xdr:col>
      <xdr:colOff>1522800</xdr:colOff>
      <xdr:row>134</xdr:row>
      <xdr:rowOff>1522800</xdr:rowOff>
    </xdr:to>
    <xdr:pic>
      <xdr:nvPicPr>
        <xdr:cNvPr id="2940" name="그림 2939">
          <a:extLst>
            <a:ext uri="{FF2B5EF4-FFF2-40B4-BE49-F238E27FC236}">
              <a16:creationId xmlns:a16="http://schemas.microsoft.com/office/drawing/2014/main" id="{00000000-0008-0000-0400-00007C0B0000}"/>
            </a:ext>
          </a:extLst>
        </xdr:cNvPr>
        <xdr:cNvPicPr>
          <a:picLocks noChangeAspect="1"/>
        </xdr:cNvPicPr>
      </xdr:nvPicPr>
      <xdr:blipFill>
        <a:blip xmlns:r="http://schemas.openxmlformats.org/officeDocument/2006/relationships" r:embed="rId418">
          <a:extLst>
            <a:ext uri="{28A0092B-C50C-407E-A947-70E740481C1C}">
              <a14:useLocalDpi xmlns:a14="http://schemas.microsoft.com/office/drawing/2010/main" val="0"/>
            </a:ext>
          </a:extLst>
        </a:blip>
        <a:stretch>
          <a:fillRect/>
        </a:stretch>
      </xdr:blipFill>
      <xdr:spPr>
        <a:xfrm>
          <a:off x="10167938" y="255270000"/>
          <a:ext cx="1522800" cy="1522800"/>
        </a:xfrm>
        <a:prstGeom prst="rect">
          <a:avLst/>
        </a:prstGeom>
      </xdr:spPr>
    </xdr:pic>
    <xdr:clientData/>
  </xdr:twoCellAnchor>
  <xdr:twoCellAnchor>
    <xdr:from>
      <xdr:col>5</xdr:col>
      <xdr:colOff>0</xdr:colOff>
      <xdr:row>18</xdr:row>
      <xdr:rowOff>0</xdr:rowOff>
    </xdr:from>
    <xdr:to>
      <xdr:col>5</xdr:col>
      <xdr:colOff>1522800</xdr:colOff>
      <xdr:row>18</xdr:row>
      <xdr:rowOff>1522800</xdr:rowOff>
    </xdr:to>
    <xdr:pic>
      <xdr:nvPicPr>
        <xdr:cNvPr id="2942" name="그림 2941">
          <a:extLst>
            <a:ext uri="{FF2B5EF4-FFF2-40B4-BE49-F238E27FC236}">
              <a16:creationId xmlns:a16="http://schemas.microsoft.com/office/drawing/2014/main" id="{00000000-0008-0000-0400-00007E0B0000}"/>
            </a:ext>
          </a:extLst>
        </xdr:cNvPr>
        <xdr:cNvPicPr>
          <a:picLocks noChangeAspect="1"/>
        </xdr:cNvPicPr>
      </xdr:nvPicPr>
      <xdr:blipFill>
        <a:blip xmlns:r="http://schemas.openxmlformats.org/officeDocument/2006/relationships" r:embed="rId419">
          <a:extLst>
            <a:ext uri="{28A0092B-C50C-407E-A947-70E740481C1C}">
              <a14:useLocalDpi xmlns:a14="http://schemas.microsoft.com/office/drawing/2010/main" val="0"/>
            </a:ext>
          </a:extLst>
        </a:blip>
        <a:stretch>
          <a:fillRect/>
        </a:stretch>
      </xdr:blipFill>
      <xdr:spPr>
        <a:xfrm>
          <a:off x="9906000" y="34290000"/>
          <a:ext cx="1522800" cy="1522800"/>
        </a:xfrm>
        <a:prstGeom prst="rect">
          <a:avLst/>
        </a:prstGeom>
      </xdr:spPr>
    </xdr:pic>
    <xdr:clientData/>
  </xdr:twoCellAnchor>
  <xdr:twoCellAnchor>
    <xdr:from>
      <xdr:col>4</xdr:col>
      <xdr:colOff>0</xdr:colOff>
      <xdr:row>18</xdr:row>
      <xdr:rowOff>0</xdr:rowOff>
    </xdr:from>
    <xdr:to>
      <xdr:col>4</xdr:col>
      <xdr:colOff>1522800</xdr:colOff>
      <xdr:row>18</xdr:row>
      <xdr:rowOff>1522800</xdr:rowOff>
    </xdr:to>
    <xdr:pic>
      <xdr:nvPicPr>
        <xdr:cNvPr id="2943" name="그림 2942">
          <a:extLst>
            <a:ext uri="{FF2B5EF4-FFF2-40B4-BE49-F238E27FC236}">
              <a16:creationId xmlns:a16="http://schemas.microsoft.com/office/drawing/2014/main" id="{00000000-0008-0000-0400-00007F0B0000}"/>
            </a:ext>
          </a:extLst>
        </xdr:cNvPr>
        <xdr:cNvPicPr>
          <a:picLocks noChangeAspect="1"/>
        </xdr:cNvPicPr>
      </xdr:nvPicPr>
      <xdr:blipFill>
        <a:blip xmlns:r="http://schemas.openxmlformats.org/officeDocument/2006/relationships" r:embed="rId420">
          <a:extLst>
            <a:ext uri="{28A0092B-C50C-407E-A947-70E740481C1C}">
              <a14:useLocalDpi xmlns:a14="http://schemas.microsoft.com/office/drawing/2010/main" val="0"/>
            </a:ext>
          </a:extLst>
        </a:blip>
        <a:stretch>
          <a:fillRect/>
        </a:stretch>
      </xdr:blipFill>
      <xdr:spPr>
        <a:xfrm>
          <a:off x="7810500" y="34290000"/>
          <a:ext cx="1522800" cy="1522800"/>
        </a:xfrm>
        <a:prstGeom prst="rect">
          <a:avLst/>
        </a:prstGeom>
      </xdr:spPr>
    </xdr:pic>
    <xdr:clientData/>
  </xdr:twoCellAnchor>
  <xdr:twoCellAnchor>
    <xdr:from>
      <xdr:col>7</xdr:col>
      <xdr:colOff>0</xdr:colOff>
      <xdr:row>18</xdr:row>
      <xdr:rowOff>0</xdr:rowOff>
    </xdr:from>
    <xdr:to>
      <xdr:col>7</xdr:col>
      <xdr:colOff>1522800</xdr:colOff>
      <xdr:row>18</xdr:row>
      <xdr:rowOff>1522800</xdr:rowOff>
    </xdr:to>
    <xdr:pic>
      <xdr:nvPicPr>
        <xdr:cNvPr id="2944" name="그림 2943">
          <a:extLst>
            <a:ext uri="{FF2B5EF4-FFF2-40B4-BE49-F238E27FC236}">
              <a16:creationId xmlns:a16="http://schemas.microsoft.com/office/drawing/2014/main" id="{00000000-0008-0000-0400-0000800B0000}"/>
            </a:ext>
          </a:extLst>
        </xdr:cNvPr>
        <xdr:cNvPicPr>
          <a:picLocks noChangeAspect="1"/>
        </xdr:cNvPicPr>
      </xdr:nvPicPr>
      <xdr:blipFill>
        <a:blip xmlns:r="http://schemas.openxmlformats.org/officeDocument/2006/relationships" r:embed="rId421">
          <a:extLst>
            <a:ext uri="{28A0092B-C50C-407E-A947-70E740481C1C}">
              <a14:useLocalDpi xmlns:a14="http://schemas.microsoft.com/office/drawing/2010/main" val="0"/>
            </a:ext>
          </a:extLst>
        </a:blip>
        <a:stretch>
          <a:fillRect/>
        </a:stretch>
      </xdr:blipFill>
      <xdr:spPr>
        <a:xfrm>
          <a:off x="14097000" y="34290000"/>
          <a:ext cx="1522800" cy="1522800"/>
        </a:xfrm>
        <a:prstGeom prst="rect">
          <a:avLst/>
        </a:prstGeom>
      </xdr:spPr>
    </xdr:pic>
    <xdr:clientData/>
  </xdr:twoCellAnchor>
  <xdr:twoCellAnchor>
    <xdr:from>
      <xdr:col>6</xdr:col>
      <xdr:colOff>0</xdr:colOff>
      <xdr:row>18</xdr:row>
      <xdr:rowOff>0</xdr:rowOff>
    </xdr:from>
    <xdr:to>
      <xdr:col>6</xdr:col>
      <xdr:colOff>1522800</xdr:colOff>
      <xdr:row>18</xdr:row>
      <xdr:rowOff>1522800</xdr:rowOff>
    </xdr:to>
    <xdr:pic>
      <xdr:nvPicPr>
        <xdr:cNvPr id="2945" name="그림 2944">
          <a:extLst>
            <a:ext uri="{FF2B5EF4-FFF2-40B4-BE49-F238E27FC236}">
              <a16:creationId xmlns:a16="http://schemas.microsoft.com/office/drawing/2014/main" id="{00000000-0008-0000-0400-0000810B0000}"/>
            </a:ext>
          </a:extLst>
        </xdr:cNvPr>
        <xdr:cNvPicPr>
          <a:picLocks noChangeAspect="1"/>
        </xdr:cNvPicPr>
      </xdr:nvPicPr>
      <xdr:blipFill>
        <a:blip xmlns:r="http://schemas.openxmlformats.org/officeDocument/2006/relationships" r:embed="rId422">
          <a:extLst>
            <a:ext uri="{28A0092B-C50C-407E-A947-70E740481C1C}">
              <a14:useLocalDpi xmlns:a14="http://schemas.microsoft.com/office/drawing/2010/main" val="0"/>
            </a:ext>
          </a:extLst>
        </a:blip>
        <a:stretch>
          <a:fillRect/>
        </a:stretch>
      </xdr:blipFill>
      <xdr:spPr>
        <a:xfrm>
          <a:off x="12001500" y="34290000"/>
          <a:ext cx="1522800" cy="1522800"/>
        </a:xfrm>
        <a:prstGeom prst="rect">
          <a:avLst/>
        </a:prstGeom>
      </xdr:spPr>
    </xdr:pic>
    <xdr:clientData/>
  </xdr:twoCellAnchor>
  <xdr:twoCellAnchor>
    <xdr:from>
      <xdr:col>6</xdr:col>
      <xdr:colOff>0</xdr:colOff>
      <xdr:row>114</xdr:row>
      <xdr:rowOff>0</xdr:rowOff>
    </xdr:from>
    <xdr:to>
      <xdr:col>6</xdr:col>
      <xdr:colOff>1522800</xdr:colOff>
      <xdr:row>114</xdr:row>
      <xdr:rowOff>1522800</xdr:rowOff>
    </xdr:to>
    <xdr:pic>
      <xdr:nvPicPr>
        <xdr:cNvPr id="2947" name="그림 2946">
          <a:extLst>
            <a:ext uri="{FF2B5EF4-FFF2-40B4-BE49-F238E27FC236}">
              <a16:creationId xmlns:a16="http://schemas.microsoft.com/office/drawing/2014/main" id="{00000000-0008-0000-0400-0000830B0000}"/>
            </a:ext>
          </a:extLst>
        </xdr:cNvPr>
        <xdr:cNvPicPr>
          <a:picLocks noChangeAspect="1"/>
        </xdr:cNvPicPr>
      </xdr:nvPicPr>
      <xdr:blipFill>
        <a:blip xmlns:r="http://schemas.openxmlformats.org/officeDocument/2006/relationships" r:embed="rId423">
          <a:extLst>
            <a:ext uri="{28A0092B-C50C-407E-A947-70E740481C1C}">
              <a14:useLocalDpi xmlns:a14="http://schemas.microsoft.com/office/drawing/2010/main" val="0"/>
            </a:ext>
          </a:extLst>
        </a:blip>
        <a:stretch>
          <a:fillRect/>
        </a:stretch>
      </xdr:blipFill>
      <xdr:spPr>
        <a:xfrm>
          <a:off x="12263438" y="217170000"/>
          <a:ext cx="1522800" cy="1522800"/>
        </a:xfrm>
        <a:prstGeom prst="rect">
          <a:avLst/>
        </a:prstGeom>
      </xdr:spPr>
    </xdr:pic>
    <xdr:clientData/>
  </xdr:twoCellAnchor>
  <xdr:twoCellAnchor>
    <xdr:from>
      <xdr:col>4</xdr:col>
      <xdr:colOff>0</xdr:colOff>
      <xdr:row>114</xdr:row>
      <xdr:rowOff>0</xdr:rowOff>
    </xdr:from>
    <xdr:to>
      <xdr:col>4</xdr:col>
      <xdr:colOff>1522800</xdr:colOff>
      <xdr:row>114</xdr:row>
      <xdr:rowOff>1522800</xdr:rowOff>
    </xdr:to>
    <xdr:pic>
      <xdr:nvPicPr>
        <xdr:cNvPr id="2948" name="그림 2947">
          <a:extLst>
            <a:ext uri="{FF2B5EF4-FFF2-40B4-BE49-F238E27FC236}">
              <a16:creationId xmlns:a16="http://schemas.microsoft.com/office/drawing/2014/main" id="{00000000-0008-0000-0400-0000840B0000}"/>
            </a:ext>
          </a:extLst>
        </xdr:cNvPr>
        <xdr:cNvPicPr>
          <a:picLocks noChangeAspect="1"/>
        </xdr:cNvPicPr>
      </xdr:nvPicPr>
      <xdr:blipFill>
        <a:blip xmlns:r="http://schemas.openxmlformats.org/officeDocument/2006/relationships" r:embed="rId424">
          <a:extLst>
            <a:ext uri="{28A0092B-C50C-407E-A947-70E740481C1C}">
              <a14:useLocalDpi xmlns:a14="http://schemas.microsoft.com/office/drawing/2010/main" val="0"/>
            </a:ext>
          </a:extLst>
        </a:blip>
        <a:stretch>
          <a:fillRect/>
        </a:stretch>
      </xdr:blipFill>
      <xdr:spPr>
        <a:xfrm>
          <a:off x="8072438" y="217170000"/>
          <a:ext cx="1522800" cy="1522800"/>
        </a:xfrm>
        <a:prstGeom prst="rect">
          <a:avLst/>
        </a:prstGeom>
      </xdr:spPr>
    </xdr:pic>
    <xdr:clientData/>
  </xdr:twoCellAnchor>
  <xdr:twoCellAnchor>
    <xdr:from>
      <xdr:col>7</xdr:col>
      <xdr:colOff>0</xdr:colOff>
      <xdr:row>114</xdr:row>
      <xdr:rowOff>0</xdr:rowOff>
    </xdr:from>
    <xdr:to>
      <xdr:col>7</xdr:col>
      <xdr:colOff>1522800</xdr:colOff>
      <xdr:row>114</xdr:row>
      <xdr:rowOff>1522800</xdr:rowOff>
    </xdr:to>
    <xdr:pic>
      <xdr:nvPicPr>
        <xdr:cNvPr id="2949" name="그림 2948">
          <a:extLst>
            <a:ext uri="{FF2B5EF4-FFF2-40B4-BE49-F238E27FC236}">
              <a16:creationId xmlns:a16="http://schemas.microsoft.com/office/drawing/2014/main" id="{00000000-0008-0000-0400-0000850B0000}"/>
            </a:ext>
          </a:extLst>
        </xdr:cNvPr>
        <xdr:cNvPicPr>
          <a:picLocks noChangeAspect="1"/>
        </xdr:cNvPicPr>
      </xdr:nvPicPr>
      <xdr:blipFill>
        <a:blip xmlns:r="http://schemas.openxmlformats.org/officeDocument/2006/relationships" r:embed="rId425">
          <a:extLst>
            <a:ext uri="{28A0092B-C50C-407E-A947-70E740481C1C}">
              <a14:useLocalDpi xmlns:a14="http://schemas.microsoft.com/office/drawing/2010/main" val="0"/>
            </a:ext>
          </a:extLst>
        </a:blip>
        <a:stretch>
          <a:fillRect/>
        </a:stretch>
      </xdr:blipFill>
      <xdr:spPr>
        <a:xfrm>
          <a:off x="14358938" y="217170000"/>
          <a:ext cx="1522800" cy="1522800"/>
        </a:xfrm>
        <a:prstGeom prst="rect">
          <a:avLst/>
        </a:prstGeom>
      </xdr:spPr>
    </xdr:pic>
    <xdr:clientData/>
  </xdr:twoCellAnchor>
  <xdr:twoCellAnchor>
    <xdr:from>
      <xdr:col>5</xdr:col>
      <xdr:colOff>0</xdr:colOff>
      <xdr:row>114</xdr:row>
      <xdr:rowOff>0</xdr:rowOff>
    </xdr:from>
    <xdr:to>
      <xdr:col>5</xdr:col>
      <xdr:colOff>1522800</xdr:colOff>
      <xdr:row>114</xdr:row>
      <xdr:rowOff>1522800</xdr:rowOff>
    </xdr:to>
    <xdr:pic>
      <xdr:nvPicPr>
        <xdr:cNvPr id="2950" name="그림 2949">
          <a:extLst>
            <a:ext uri="{FF2B5EF4-FFF2-40B4-BE49-F238E27FC236}">
              <a16:creationId xmlns:a16="http://schemas.microsoft.com/office/drawing/2014/main" id="{00000000-0008-0000-0400-0000860B0000}"/>
            </a:ext>
          </a:extLst>
        </xdr:cNvPr>
        <xdr:cNvPicPr>
          <a:picLocks noChangeAspect="1"/>
        </xdr:cNvPicPr>
      </xdr:nvPicPr>
      <xdr:blipFill>
        <a:blip xmlns:r="http://schemas.openxmlformats.org/officeDocument/2006/relationships" r:embed="rId426">
          <a:extLst>
            <a:ext uri="{28A0092B-C50C-407E-A947-70E740481C1C}">
              <a14:useLocalDpi xmlns:a14="http://schemas.microsoft.com/office/drawing/2010/main" val="0"/>
            </a:ext>
          </a:extLst>
        </a:blip>
        <a:stretch>
          <a:fillRect/>
        </a:stretch>
      </xdr:blipFill>
      <xdr:spPr>
        <a:xfrm>
          <a:off x="10167938" y="217170000"/>
          <a:ext cx="1522800" cy="1522800"/>
        </a:xfrm>
        <a:prstGeom prst="rect">
          <a:avLst/>
        </a:prstGeom>
      </xdr:spPr>
    </xdr:pic>
    <xdr:clientData/>
  </xdr:twoCellAnchor>
  <xdr:twoCellAnchor>
    <xdr:from>
      <xdr:col>6</xdr:col>
      <xdr:colOff>0</xdr:colOff>
      <xdr:row>157</xdr:row>
      <xdr:rowOff>0</xdr:rowOff>
    </xdr:from>
    <xdr:to>
      <xdr:col>6</xdr:col>
      <xdr:colOff>1522800</xdr:colOff>
      <xdr:row>157</xdr:row>
      <xdr:rowOff>1522800</xdr:rowOff>
    </xdr:to>
    <xdr:pic>
      <xdr:nvPicPr>
        <xdr:cNvPr id="2952" name="그림 2951">
          <a:extLst>
            <a:ext uri="{FF2B5EF4-FFF2-40B4-BE49-F238E27FC236}">
              <a16:creationId xmlns:a16="http://schemas.microsoft.com/office/drawing/2014/main" id="{00000000-0008-0000-0400-0000880B0000}"/>
            </a:ext>
          </a:extLst>
        </xdr:cNvPr>
        <xdr:cNvPicPr>
          <a:picLocks noChangeAspect="1"/>
        </xdr:cNvPicPr>
      </xdr:nvPicPr>
      <xdr:blipFill>
        <a:blip xmlns:r="http://schemas.openxmlformats.org/officeDocument/2006/relationships" r:embed="rId427">
          <a:extLst>
            <a:ext uri="{28A0092B-C50C-407E-A947-70E740481C1C}">
              <a14:useLocalDpi xmlns:a14="http://schemas.microsoft.com/office/drawing/2010/main" val="0"/>
            </a:ext>
          </a:extLst>
        </a:blip>
        <a:stretch>
          <a:fillRect/>
        </a:stretch>
      </xdr:blipFill>
      <xdr:spPr>
        <a:xfrm>
          <a:off x="12263438" y="299085000"/>
          <a:ext cx="1522800" cy="1522800"/>
        </a:xfrm>
        <a:prstGeom prst="rect">
          <a:avLst/>
        </a:prstGeom>
      </xdr:spPr>
    </xdr:pic>
    <xdr:clientData/>
  </xdr:twoCellAnchor>
  <xdr:twoCellAnchor>
    <xdr:from>
      <xdr:col>4</xdr:col>
      <xdr:colOff>0</xdr:colOff>
      <xdr:row>157</xdr:row>
      <xdr:rowOff>0</xdr:rowOff>
    </xdr:from>
    <xdr:to>
      <xdr:col>4</xdr:col>
      <xdr:colOff>1522800</xdr:colOff>
      <xdr:row>157</xdr:row>
      <xdr:rowOff>1522800</xdr:rowOff>
    </xdr:to>
    <xdr:pic>
      <xdr:nvPicPr>
        <xdr:cNvPr id="2953" name="그림 2952">
          <a:extLst>
            <a:ext uri="{FF2B5EF4-FFF2-40B4-BE49-F238E27FC236}">
              <a16:creationId xmlns:a16="http://schemas.microsoft.com/office/drawing/2014/main" id="{00000000-0008-0000-0400-0000890B0000}"/>
            </a:ext>
          </a:extLst>
        </xdr:cNvPr>
        <xdr:cNvPicPr>
          <a:picLocks noChangeAspect="1"/>
        </xdr:cNvPicPr>
      </xdr:nvPicPr>
      <xdr:blipFill>
        <a:blip xmlns:r="http://schemas.openxmlformats.org/officeDocument/2006/relationships" r:embed="rId428">
          <a:extLst>
            <a:ext uri="{28A0092B-C50C-407E-A947-70E740481C1C}">
              <a14:useLocalDpi xmlns:a14="http://schemas.microsoft.com/office/drawing/2010/main" val="0"/>
            </a:ext>
          </a:extLst>
        </a:blip>
        <a:stretch>
          <a:fillRect/>
        </a:stretch>
      </xdr:blipFill>
      <xdr:spPr>
        <a:xfrm>
          <a:off x="8072438" y="299085000"/>
          <a:ext cx="1522800" cy="1522800"/>
        </a:xfrm>
        <a:prstGeom prst="rect">
          <a:avLst/>
        </a:prstGeom>
      </xdr:spPr>
    </xdr:pic>
    <xdr:clientData/>
  </xdr:twoCellAnchor>
  <xdr:twoCellAnchor>
    <xdr:from>
      <xdr:col>7</xdr:col>
      <xdr:colOff>0</xdr:colOff>
      <xdr:row>157</xdr:row>
      <xdr:rowOff>0</xdr:rowOff>
    </xdr:from>
    <xdr:to>
      <xdr:col>7</xdr:col>
      <xdr:colOff>1522800</xdr:colOff>
      <xdr:row>157</xdr:row>
      <xdr:rowOff>1522800</xdr:rowOff>
    </xdr:to>
    <xdr:pic>
      <xdr:nvPicPr>
        <xdr:cNvPr id="2954" name="그림 2953">
          <a:extLst>
            <a:ext uri="{FF2B5EF4-FFF2-40B4-BE49-F238E27FC236}">
              <a16:creationId xmlns:a16="http://schemas.microsoft.com/office/drawing/2014/main" id="{00000000-0008-0000-0400-00008A0B0000}"/>
            </a:ext>
          </a:extLst>
        </xdr:cNvPr>
        <xdr:cNvPicPr>
          <a:picLocks noChangeAspect="1"/>
        </xdr:cNvPicPr>
      </xdr:nvPicPr>
      <xdr:blipFill>
        <a:blip xmlns:r="http://schemas.openxmlformats.org/officeDocument/2006/relationships" r:embed="rId429">
          <a:extLst>
            <a:ext uri="{28A0092B-C50C-407E-A947-70E740481C1C}">
              <a14:useLocalDpi xmlns:a14="http://schemas.microsoft.com/office/drawing/2010/main" val="0"/>
            </a:ext>
          </a:extLst>
        </a:blip>
        <a:stretch>
          <a:fillRect/>
        </a:stretch>
      </xdr:blipFill>
      <xdr:spPr>
        <a:xfrm>
          <a:off x="14358938" y="299085000"/>
          <a:ext cx="1522800" cy="1522800"/>
        </a:xfrm>
        <a:prstGeom prst="rect">
          <a:avLst/>
        </a:prstGeom>
      </xdr:spPr>
    </xdr:pic>
    <xdr:clientData/>
  </xdr:twoCellAnchor>
  <xdr:twoCellAnchor>
    <xdr:from>
      <xdr:col>5</xdr:col>
      <xdr:colOff>0</xdr:colOff>
      <xdr:row>157</xdr:row>
      <xdr:rowOff>0</xdr:rowOff>
    </xdr:from>
    <xdr:to>
      <xdr:col>5</xdr:col>
      <xdr:colOff>1522800</xdr:colOff>
      <xdr:row>157</xdr:row>
      <xdr:rowOff>1522800</xdr:rowOff>
    </xdr:to>
    <xdr:pic>
      <xdr:nvPicPr>
        <xdr:cNvPr id="2955" name="그림 2954">
          <a:extLst>
            <a:ext uri="{FF2B5EF4-FFF2-40B4-BE49-F238E27FC236}">
              <a16:creationId xmlns:a16="http://schemas.microsoft.com/office/drawing/2014/main" id="{00000000-0008-0000-0400-00008B0B0000}"/>
            </a:ext>
          </a:extLst>
        </xdr:cNvPr>
        <xdr:cNvPicPr>
          <a:picLocks noChangeAspect="1"/>
        </xdr:cNvPicPr>
      </xdr:nvPicPr>
      <xdr:blipFill>
        <a:blip xmlns:r="http://schemas.openxmlformats.org/officeDocument/2006/relationships" r:embed="rId430">
          <a:extLst>
            <a:ext uri="{28A0092B-C50C-407E-A947-70E740481C1C}">
              <a14:useLocalDpi xmlns:a14="http://schemas.microsoft.com/office/drawing/2010/main" val="0"/>
            </a:ext>
          </a:extLst>
        </a:blip>
        <a:stretch>
          <a:fillRect/>
        </a:stretch>
      </xdr:blipFill>
      <xdr:spPr>
        <a:xfrm>
          <a:off x="10167938" y="299085000"/>
          <a:ext cx="1522800" cy="1522800"/>
        </a:xfrm>
        <a:prstGeom prst="rect">
          <a:avLst/>
        </a:prstGeom>
      </xdr:spPr>
    </xdr:pic>
    <xdr:clientData/>
  </xdr:twoCellAnchor>
  <xdr:twoCellAnchor>
    <xdr:from>
      <xdr:col>6</xdr:col>
      <xdr:colOff>0</xdr:colOff>
      <xdr:row>156</xdr:row>
      <xdr:rowOff>0</xdr:rowOff>
    </xdr:from>
    <xdr:to>
      <xdr:col>6</xdr:col>
      <xdr:colOff>1522800</xdr:colOff>
      <xdr:row>156</xdr:row>
      <xdr:rowOff>1522800</xdr:rowOff>
    </xdr:to>
    <xdr:pic>
      <xdr:nvPicPr>
        <xdr:cNvPr id="2957" name="그림 2956">
          <a:extLst>
            <a:ext uri="{FF2B5EF4-FFF2-40B4-BE49-F238E27FC236}">
              <a16:creationId xmlns:a16="http://schemas.microsoft.com/office/drawing/2014/main" id="{00000000-0008-0000-0400-00008D0B0000}"/>
            </a:ext>
          </a:extLst>
        </xdr:cNvPr>
        <xdr:cNvPicPr>
          <a:picLocks noChangeAspect="1"/>
        </xdr:cNvPicPr>
      </xdr:nvPicPr>
      <xdr:blipFill>
        <a:blip xmlns:r="http://schemas.openxmlformats.org/officeDocument/2006/relationships" r:embed="rId431">
          <a:extLst>
            <a:ext uri="{28A0092B-C50C-407E-A947-70E740481C1C}">
              <a14:useLocalDpi xmlns:a14="http://schemas.microsoft.com/office/drawing/2010/main" val="0"/>
            </a:ext>
          </a:extLst>
        </a:blip>
        <a:stretch>
          <a:fillRect/>
        </a:stretch>
      </xdr:blipFill>
      <xdr:spPr>
        <a:xfrm>
          <a:off x="12263438" y="297180000"/>
          <a:ext cx="1522800" cy="1522800"/>
        </a:xfrm>
        <a:prstGeom prst="rect">
          <a:avLst/>
        </a:prstGeom>
      </xdr:spPr>
    </xdr:pic>
    <xdr:clientData/>
  </xdr:twoCellAnchor>
  <xdr:twoCellAnchor>
    <xdr:from>
      <xdr:col>4</xdr:col>
      <xdr:colOff>0</xdr:colOff>
      <xdr:row>156</xdr:row>
      <xdr:rowOff>0</xdr:rowOff>
    </xdr:from>
    <xdr:to>
      <xdr:col>4</xdr:col>
      <xdr:colOff>1522800</xdr:colOff>
      <xdr:row>156</xdr:row>
      <xdr:rowOff>1522800</xdr:rowOff>
    </xdr:to>
    <xdr:pic>
      <xdr:nvPicPr>
        <xdr:cNvPr id="2958" name="그림 2957">
          <a:extLst>
            <a:ext uri="{FF2B5EF4-FFF2-40B4-BE49-F238E27FC236}">
              <a16:creationId xmlns:a16="http://schemas.microsoft.com/office/drawing/2014/main" id="{00000000-0008-0000-0400-00008E0B0000}"/>
            </a:ext>
          </a:extLst>
        </xdr:cNvPr>
        <xdr:cNvPicPr>
          <a:picLocks noChangeAspect="1"/>
        </xdr:cNvPicPr>
      </xdr:nvPicPr>
      <xdr:blipFill>
        <a:blip xmlns:r="http://schemas.openxmlformats.org/officeDocument/2006/relationships" r:embed="rId432">
          <a:extLst>
            <a:ext uri="{28A0092B-C50C-407E-A947-70E740481C1C}">
              <a14:useLocalDpi xmlns:a14="http://schemas.microsoft.com/office/drawing/2010/main" val="0"/>
            </a:ext>
          </a:extLst>
        </a:blip>
        <a:stretch>
          <a:fillRect/>
        </a:stretch>
      </xdr:blipFill>
      <xdr:spPr>
        <a:xfrm>
          <a:off x="8072438" y="297180000"/>
          <a:ext cx="1522800" cy="1522800"/>
        </a:xfrm>
        <a:prstGeom prst="rect">
          <a:avLst/>
        </a:prstGeom>
      </xdr:spPr>
    </xdr:pic>
    <xdr:clientData/>
  </xdr:twoCellAnchor>
  <xdr:twoCellAnchor>
    <xdr:from>
      <xdr:col>7</xdr:col>
      <xdr:colOff>0</xdr:colOff>
      <xdr:row>156</xdr:row>
      <xdr:rowOff>0</xdr:rowOff>
    </xdr:from>
    <xdr:to>
      <xdr:col>7</xdr:col>
      <xdr:colOff>1522800</xdr:colOff>
      <xdr:row>156</xdr:row>
      <xdr:rowOff>1522800</xdr:rowOff>
    </xdr:to>
    <xdr:pic>
      <xdr:nvPicPr>
        <xdr:cNvPr id="2959" name="그림 2958">
          <a:extLst>
            <a:ext uri="{FF2B5EF4-FFF2-40B4-BE49-F238E27FC236}">
              <a16:creationId xmlns:a16="http://schemas.microsoft.com/office/drawing/2014/main" id="{00000000-0008-0000-0400-00008F0B0000}"/>
            </a:ext>
          </a:extLst>
        </xdr:cNvPr>
        <xdr:cNvPicPr>
          <a:picLocks noChangeAspect="1"/>
        </xdr:cNvPicPr>
      </xdr:nvPicPr>
      <xdr:blipFill>
        <a:blip xmlns:r="http://schemas.openxmlformats.org/officeDocument/2006/relationships" r:embed="rId433">
          <a:extLst>
            <a:ext uri="{28A0092B-C50C-407E-A947-70E740481C1C}">
              <a14:useLocalDpi xmlns:a14="http://schemas.microsoft.com/office/drawing/2010/main" val="0"/>
            </a:ext>
          </a:extLst>
        </a:blip>
        <a:stretch>
          <a:fillRect/>
        </a:stretch>
      </xdr:blipFill>
      <xdr:spPr>
        <a:xfrm>
          <a:off x="14358938" y="297180000"/>
          <a:ext cx="1522800" cy="1522800"/>
        </a:xfrm>
        <a:prstGeom prst="rect">
          <a:avLst/>
        </a:prstGeom>
      </xdr:spPr>
    </xdr:pic>
    <xdr:clientData/>
  </xdr:twoCellAnchor>
  <xdr:twoCellAnchor>
    <xdr:from>
      <xdr:col>5</xdr:col>
      <xdr:colOff>0</xdr:colOff>
      <xdr:row>156</xdr:row>
      <xdr:rowOff>0</xdr:rowOff>
    </xdr:from>
    <xdr:to>
      <xdr:col>5</xdr:col>
      <xdr:colOff>1522800</xdr:colOff>
      <xdr:row>156</xdr:row>
      <xdr:rowOff>1522800</xdr:rowOff>
    </xdr:to>
    <xdr:pic>
      <xdr:nvPicPr>
        <xdr:cNvPr id="2960" name="그림 2959">
          <a:extLst>
            <a:ext uri="{FF2B5EF4-FFF2-40B4-BE49-F238E27FC236}">
              <a16:creationId xmlns:a16="http://schemas.microsoft.com/office/drawing/2014/main" id="{00000000-0008-0000-0400-0000900B0000}"/>
            </a:ext>
          </a:extLst>
        </xdr:cNvPr>
        <xdr:cNvPicPr>
          <a:picLocks noChangeAspect="1"/>
        </xdr:cNvPicPr>
      </xdr:nvPicPr>
      <xdr:blipFill>
        <a:blip xmlns:r="http://schemas.openxmlformats.org/officeDocument/2006/relationships" r:embed="rId434">
          <a:extLst>
            <a:ext uri="{28A0092B-C50C-407E-A947-70E740481C1C}">
              <a14:useLocalDpi xmlns:a14="http://schemas.microsoft.com/office/drawing/2010/main" val="0"/>
            </a:ext>
          </a:extLst>
        </a:blip>
        <a:stretch>
          <a:fillRect/>
        </a:stretch>
      </xdr:blipFill>
      <xdr:spPr>
        <a:xfrm>
          <a:off x="10167938" y="297180000"/>
          <a:ext cx="1522800" cy="1522800"/>
        </a:xfrm>
        <a:prstGeom prst="rect">
          <a:avLst/>
        </a:prstGeom>
      </xdr:spPr>
    </xdr:pic>
    <xdr:clientData/>
  </xdr:twoCellAnchor>
  <xdr:twoCellAnchor>
    <xdr:from>
      <xdr:col>6</xdr:col>
      <xdr:colOff>0</xdr:colOff>
      <xdr:row>158</xdr:row>
      <xdr:rowOff>0</xdr:rowOff>
    </xdr:from>
    <xdr:to>
      <xdr:col>6</xdr:col>
      <xdr:colOff>1522800</xdr:colOff>
      <xdr:row>158</xdr:row>
      <xdr:rowOff>1522800</xdr:rowOff>
    </xdr:to>
    <xdr:pic>
      <xdr:nvPicPr>
        <xdr:cNvPr id="2967" name="그림 2966">
          <a:extLst>
            <a:ext uri="{FF2B5EF4-FFF2-40B4-BE49-F238E27FC236}">
              <a16:creationId xmlns:a16="http://schemas.microsoft.com/office/drawing/2014/main" id="{00000000-0008-0000-0400-0000970B0000}"/>
            </a:ext>
          </a:extLst>
        </xdr:cNvPr>
        <xdr:cNvPicPr>
          <a:picLocks noChangeAspect="1"/>
        </xdr:cNvPicPr>
      </xdr:nvPicPr>
      <xdr:blipFill>
        <a:blip xmlns:r="http://schemas.openxmlformats.org/officeDocument/2006/relationships" r:embed="rId435">
          <a:extLst>
            <a:ext uri="{28A0092B-C50C-407E-A947-70E740481C1C}">
              <a14:useLocalDpi xmlns:a14="http://schemas.microsoft.com/office/drawing/2010/main" val="0"/>
            </a:ext>
          </a:extLst>
        </a:blip>
        <a:stretch>
          <a:fillRect/>
        </a:stretch>
      </xdr:blipFill>
      <xdr:spPr>
        <a:xfrm>
          <a:off x="12263438" y="300990000"/>
          <a:ext cx="1522800" cy="1522800"/>
        </a:xfrm>
        <a:prstGeom prst="rect">
          <a:avLst/>
        </a:prstGeom>
      </xdr:spPr>
    </xdr:pic>
    <xdr:clientData/>
  </xdr:twoCellAnchor>
  <xdr:twoCellAnchor>
    <xdr:from>
      <xdr:col>4</xdr:col>
      <xdr:colOff>0</xdr:colOff>
      <xdr:row>158</xdr:row>
      <xdr:rowOff>0</xdr:rowOff>
    </xdr:from>
    <xdr:to>
      <xdr:col>4</xdr:col>
      <xdr:colOff>1522800</xdr:colOff>
      <xdr:row>158</xdr:row>
      <xdr:rowOff>1522800</xdr:rowOff>
    </xdr:to>
    <xdr:pic>
      <xdr:nvPicPr>
        <xdr:cNvPr id="2968" name="그림 2967">
          <a:extLst>
            <a:ext uri="{FF2B5EF4-FFF2-40B4-BE49-F238E27FC236}">
              <a16:creationId xmlns:a16="http://schemas.microsoft.com/office/drawing/2014/main" id="{00000000-0008-0000-0400-0000980B0000}"/>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val="0"/>
            </a:ext>
          </a:extLst>
        </a:blip>
        <a:stretch>
          <a:fillRect/>
        </a:stretch>
      </xdr:blipFill>
      <xdr:spPr>
        <a:xfrm>
          <a:off x="8072438" y="300990000"/>
          <a:ext cx="1522800" cy="1522800"/>
        </a:xfrm>
        <a:prstGeom prst="rect">
          <a:avLst/>
        </a:prstGeom>
      </xdr:spPr>
    </xdr:pic>
    <xdr:clientData/>
  </xdr:twoCellAnchor>
  <xdr:twoCellAnchor>
    <xdr:from>
      <xdr:col>7</xdr:col>
      <xdr:colOff>0</xdr:colOff>
      <xdr:row>158</xdr:row>
      <xdr:rowOff>0</xdr:rowOff>
    </xdr:from>
    <xdr:to>
      <xdr:col>7</xdr:col>
      <xdr:colOff>1522800</xdr:colOff>
      <xdr:row>158</xdr:row>
      <xdr:rowOff>1522800</xdr:rowOff>
    </xdr:to>
    <xdr:pic>
      <xdr:nvPicPr>
        <xdr:cNvPr id="2969" name="그림 2968">
          <a:extLst>
            <a:ext uri="{FF2B5EF4-FFF2-40B4-BE49-F238E27FC236}">
              <a16:creationId xmlns:a16="http://schemas.microsoft.com/office/drawing/2014/main" id="{00000000-0008-0000-0400-0000990B0000}"/>
            </a:ext>
          </a:extLst>
        </xdr:cNvPr>
        <xdr:cNvPicPr>
          <a:picLocks noChangeAspect="1"/>
        </xdr:cNvPicPr>
      </xdr:nvPicPr>
      <xdr:blipFill>
        <a:blip xmlns:r="http://schemas.openxmlformats.org/officeDocument/2006/relationships" r:embed="rId437">
          <a:extLst>
            <a:ext uri="{28A0092B-C50C-407E-A947-70E740481C1C}">
              <a14:useLocalDpi xmlns:a14="http://schemas.microsoft.com/office/drawing/2010/main" val="0"/>
            </a:ext>
          </a:extLst>
        </a:blip>
        <a:stretch>
          <a:fillRect/>
        </a:stretch>
      </xdr:blipFill>
      <xdr:spPr>
        <a:xfrm>
          <a:off x="14358938" y="300990000"/>
          <a:ext cx="1522800" cy="1522800"/>
        </a:xfrm>
        <a:prstGeom prst="rect">
          <a:avLst/>
        </a:prstGeom>
      </xdr:spPr>
    </xdr:pic>
    <xdr:clientData/>
  </xdr:twoCellAnchor>
  <xdr:twoCellAnchor>
    <xdr:from>
      <xdr:col>5</xdr:col>
      <xdr:colOff>0</xdr:colOff>
      <xdr:row>158</xdr:row>
      <xdr:rowOff>0</xdr:rowOff>
    </xdr:from>
    <xdr:to>
      <xdr:col>5</xdr:col>
      <xdr:colOff>1522800</xdr:colOff>
      <xdr:row>158</xdr:row>
      <xdr:rowOff>1522800</xdr:rowOff>
    </xdr:to>
    <xdr:pic>
      <xdr:nvPicPr>
        <xdr:cNvPr id="2970" name="그림 2969">
          <a:extLst>
            <a:ext uri="{FF2B5EF4-FFF2-40B4-BE49-F238E27FC236}">
              <a16:creationId xmlns:a16="http://schemas.microsoft.com/office/drawing/2014/main" id="{00000000-0008-0000-0400-00009A0B0000}"/>
            </a:ext>
          </a:extLst>
        </xdr:cNvPr>
        <xdr:cNvPicPr>
          <a:picLocks noChangeAspect="1"/>
        </xdr:cNvPicPr>
      </xdr:nvPicPr>
      <xdr:blipFill>
        <a:blip xmlns:r="http://schemas.openxmlformats.org/officeDocument/2006/relationships" r:embed="rId438">
          <a:extLst>
            <a:ext uri="{28A0092B-C50C-407E-A947-70E740481C1C}">
              <a14:useLocalDpi xmlns:a14="http://schemas.microsoft.com/office/drawing/2010/main" val="0"/>
            </a:ext>
          </a:extLst>
        </a:blip>
        <a:stretch>
          <a:fillRect/>
        </a:stretch>
      </xdr:blipFill>
      <xdr:spPr>
        <a:xfrm>
          <a:off x="10167938" y="300990000"/>
          <a:ext cx="1522800" cy="1522800"/>
        </a:xfrm>
        <a:prstGeom prst="rect">
          <a:avLst/>
        </a:prstGeom>
      </xdr:spPr>
    </xdr:pic>
    <xdr:clientData/>
  </xdr:twoCellAnchor>
  <xdr:twoCellAnchor>
    <xdr:from>
      <xdr:col>6</xdr:col>
      <xdr:colOff>0</xdr:colOff>
      <xdr:row>92</xdr:row>
      <xdr:rowOff>0</xdr:rowOff>
    </xdr:from>
    <xdr:to>
      <xdr:col>6</xdr:col>
      <xdr:colOff>1522800</xdr:colOff>
      <xdr:row>92</xdr:row>
      <xdr:rowOff>1522800</xdr:rowOff>
    </xdr:to>
    <xdr:pic>
      <xdr:nvPicPr>
        <xdr:cNvPr id="2972" name="그림 2971">
          <a:extLst>
            <a:ext uri="{FF2B5EF4-FFF2-40B4-BE49-F238E27FC236}">
              <a16:creationId xmlns:a16="http://schemas.microsoft.com/office/drawing/2014/main" id="{00000000-0008-0000-0400-00009C0B0000}"/>
            </a:ext>
          </a:extLst>
        </xdr:cNvPr>
        <xdr:cNvPicPr>
          <a:picLocks noChangeAspect="1"/>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12263438" y="175260000"/>
          <a:ext cx="1522800" cy="1522800"/>
        </a:xfrm>
        <a:prstGeom prst="rect">
          <a:avLst/>
        </a:prstGeom>
      </xdr:spPr>
    </xdr:pic>
    <xdr:clientData/>
  </xdr:twoCellAnchor>
  <xdr:twoCellAnchor>
    <xdr:from>
      <xdr:col>4</xdr:col>
      <xdr:colOff>0</xdr:colOff>
      <xdr:row>92</xdr:row>
      <xdr:rowOff>0</xdr:rowOff>
    </xdr:from>
    <xdr:to>
      <xdr:col>4</xdr:col>
      <xdr:colOff>1522800</xdr:colOff>
      <xdr:row>92</xdr:row>
      <xdr:rowOff>1522800</xdr:rowOff>
    </xdr:to>
    <xdr:pic>
      <xdr:nvPicPr>
        <xdr:cNvPr id="2973" name="그림 2972">
          <a:extLst>
            <a:ext uri="{FF2B5EF4-FFF2-40B4-BE49-F238E27FC236}">
              <a16:creationId xmlns:a16="http://schemas.microsoft.com/office/drawing/2014/main" id="{00000000-0008-0000-0400-00009D0B0000}"/>
            </a:ext>
          </a:extLst>
        </xdr:cNvPr>
        <xdr:cNvPicPr>
          <a:picLocks noChangeAspect="1"/>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8072438" y="175260000"/>
          <a:ext cx="1522800" cy="1522800"/>
        </a:xfrm>
        <a:prstGeom prst="rect">
          <a:avLst/>
        </a:prstGeom>
      </xdr:spPr>
    </xdr:pic>
    <xdr:clientData/>
  </xdr:twoCellAnchor>
  <xdr:twoCellAnchor>
    <xdr:from>
      <xdr:col>7</xdr:col>
      <xdr:colOff>0</xdr:colOff>
      <xdr:row>92</xdr:row>
      <xdr:rowOff>0</xdr:rowOff>
    </xdr:from>
    <xdr:to>
      <xdr:col>7</xdr:col>
      <xdr:colOff>1522800</xdr:colOff>
      <xdr:row>92</xdr:row>
      <xdr:rowOff>1522800</xdr:rowOff>
    </xdr:to>
    <xdr:pic>
      <xdr:nvPicPr>
        <xdr:cNvPr id="2974" name="그림 2973">
          <a:extLst>
            <a:ext uri="{FF2B5EF4-FFF2-40B4-BE49-F238E27FC236}">
              <a16:creationId xmlns:a16="http://schemas.microsoft.com/office/drawing/2014/main" id="{00000000-0008-0000-0400-00009E0B0000}"/>
            </a:ext>
          </a:extLst>
        </xdr:cNvPr>
        <xdr:cNvPicPr>
          <a:picLocks noChangeAspect="1"/>
        </xdr:cNvPicPr>
      </xdr:nvPicPr>
      <xdr:blipFill>
        <a:blip xmlns:r="http://schemas.openxmlformats.org/officeDocument/2006/relationships" r:embed="rId441">
          <a:extLst>
            <a:ext uri="{28A0092B-C50C-407E-A947-70E740481C1C}">
              <a14:useLocalDpi xmlns:a14="http://schemas.microsoft.com/office/drawing/2010/main" val="0"/>
            </a:ext>
          </a:extLst>
        </a:blip>
        <a:stretch>
          <a:fillRect/>
        </a:stretch>
      </xdr:blipFill>
      <xdr:spPr>
        <a:xfrm>
          <a:off x="14358938" y="175260000"/>
          <a:ext cx="1522800" cy="1522800"/>
        </a:xfrm>
        <a:prstGeom prst="rect">
          <a:avLst/>
        </a:prstGeom>
      </xdr:spPr>
    </xdr:pic>
    <xdr:clientData/>
  </xdr:twoCellAnchor>
  <xdr:twoCellAnchor>
    <xdr:from>
      <xdr:col>5</xdr:col>
      <xdr:colOff>0</xdr:colOff>
      <xdr:row>92</xdr:row>
      <xdr:rowOff>0</xdr:rowOff>
    </xdr:from>
    <xdr:to>
      <xdr:col>5</xdr:col>
      <xdr:colOff>1522800</xdr:colOff>
      <xdr:row>92</xdr:row>
      <xdr:rowOff>1522800</xdr:rowOff>
    </xdr:to>
    <xdr:pic>
      <xdr:nvPicPr>
        <xdr:cNvPr id="2975" name="그림 2974">
          <a:extLst>
            <a:ext uri="{FF2B5EF4-FFF2-40B4-BE49-F238E27FC236}">
              <a16:creationId xmlns:a16="http://schemas.microsoft.com/office/drawing/2014/main" id="{00000000-0008-0000-0400-00009F0B0000}"/>
            </a:ext>
          </a:extLst>
        </xdr:cNvPr>
        <xdr:cNvPicPr>
          <a:picLocks noChangeAspect="1"/>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167938" y="175260000"/>
          <a:ext cx="1522800" cy="1522800"/>
        </a:xfrm>
        <a:prstGeom prst="rect">
          <a:avLst/>
        </a:prstGeom>
      </xdr:spPr>
    </xdr:pic>
    <xdr:clientData/>
  </xdr:twoCellAnchor>
  <xdr:twoCellAnchor>
    <xdr:from>
      <xdr:col>6</xdr:col>
      <xdr:colOff>0</xdr:colOff>
      <xdr:row>124</xdr:row>
      <xdr:rowOff>0</xdr:rowOff>
    </xdr:from>
    <xdr:to>
      <xdr:col>6</xdr:col>
      <xdr:colOff>1522800</xdr:colOff>
      <xdr:row>124</xdr:row>
      <xdr:rowOff>1522800</xdr:rowOff>
    </xdr:to>
    <xdr:pic>
      <xdr:nvPicPr>
        <xdr:cNvPr id="2977" name="그림 2976">
          <a:extLst>
            <a:ext uri="{FF2B5EF4-FFF2-40B4-BE49-F238E27FC236}">
              <a16:creationId xmlns:a16="http://schemas.microsoft.com/office/drawing/2014/main" id="{00000000-0008-0000-0400-0000A10B0000}"/>
            </a:ext>
          </a:extLst>
        </xdr:cNvPr>
        <xdr:cNvPicPr>
          <a:picLocks noChangeAspect="1"/>
        </xdr:cNvPicPr>
      </xdr:nvPicPr>
      <xdr:blipFill>
        <a:blip xmlns:r="http://schemas.openxmlformats.org/officeDocument/2006/relationships" r:embed="rId443">
          <a:extLst>
            <a:ext uri="{28A0092B-C50C-407E-A947-70E740481C1C}">
              <a14:useLocalDpi xmlns:a14="http://schemas.microsoft.com/office/drawing/2010/main" val="0"/>
            </a:ext>
          </a:extLst>
        </a:blip>
        <a:stretch>
          <a:fillRect/>
        </a:stretch>
      </xdr:blipFill>
      <xdr:spPr>
        <a:xfrm>
          <a:off x="12263438" y="236220000"/>
          <a:ext cx="1522800" cy="1522800"/>
        </a:xfrm>
        <a:prstGeom prst="rect">
          <a:avLst/>
        </a:prstGeom>
      </xdr:spPr>
    </xdr:pic>
    <xdr:clientData/>
  </xdr:twoCellAnchor>
  <xdr:twoCellAnchor>
    <xdr:from>
      <xdr:col>4</xdr:col>
      <xdr:colOff>0</xdr:colOff>
      <xdr:row>124</xdr:row>
      <xdr:rowOff>0</xdr:rowOff>
    </xdr:from>
    <xdr:to>
      <xdr:col>4</xdr:col>
      <xdr:colOff>1522800</xdr:colOff>
      <xdr:row>124</xdr:row>
      <xdr:rowOff>1522800</xdr:rowOff>
    </xdr:to>
    <xdr:pic>
      <xdr:nvPicPr>
        <xdr:cNvPr id="2978" name="그림 2977">
          <a:extLst>
            <a:ext uri="{FF2B5EF4-FFF2-40B4-BE49-F238E27FC236}">
              <a16:creationId xmlns:a16="http://schemas.microsoft.com/office/drawing/2014/main" id="{00000000-0008-0000-0400-0000A20B0000}"/>
            </a:ext>
          </a:extLst>
        </xdr:cNvPr>
        <xdr:cNvPicPr>
          <a:picLocks noChangeAspect="1"/>
        </xdr:cNvPicPr>
      </xdr:nvPicPr>
      <xdr:blipFill>
        <a:blip xmlns:r="http://schemas.openxmlformats.org/officeDocument/2006/relationships" r:embed="rId444">
          <a:extLst>
            <a:ext uri="{28A0092B-C50C-407E-A947-70E740481C1C}">
              <a14:useLocalDpi xmlns:a14="http://schemas.microsoft.com/office/drawing/2010/main" val="0"/>
            </a:ext>
          </a:extLst>
        </a:blip>
        <a:stretch>
          <a:fillRect/>
        </a:stretch>
      </xdr:blipFill>
      <xdr:spPr>
        <a:xfrm>
          <a:off x="8072438" y="236220000"/>
          <a:ext cx="1522800" cy="1522800"/>
        </a:xfrm>
        <a:prstGeom prst="rect">
          <a:avLst/>
        </a:prstGeom>
      </xdr:spPr>
    </xdr:pic>
    <xdr:clientData/>
  </xdr:twoCellAnchor>
  <xdr:twoCellAnchor>
    <xdr:from>
      <xdr:col>7</xdr:col>
      <xdr:colOff>0</xdr:colOff>
      <xdr:row>124</xdr:row>
      <xdr:rowOff>0</xdr:rowOff>
    </xdr:from>
    <xdr:to>
      <xdr:col>7</xdr:col>
      <xdr:colOff>1522800</xdr:colOff>
      <xdr:row>124</xdr:row>
      <xdr:rowOff>1522800</xdr:rowOff>
    </xdr:to>
    <xdr:pic>
      <xdr:nvPicPr>
        <xdr:cNvPr id="2979" name="그림 2978">
          <a:extLst>
            <a:ext uri="{FF2B5EF4-FFF2-40B4-BE49-F238E27FC236}">
              <a16:creationId xmlns:a16="http://schemas.microsoft.com/office/drawing/2014/main" id="{00000000-0008-0000-0400-0000A30B0000}"/>
            </a:ext>
          </a:extLst>
        </xdr:cNvPr>
        <xdr:cNvPicPr>
          <a:picLocks noChangeAspect="1"/>
        </xdr:cNvPicPr>
      </xdr:nvPicPr>
      <xdr:blipFill>
        <a:blip xmlns:r="http://schemas.openxmlformats.org/officeDocument/2006/relationships" r:embed="rId445">
          <a:extLst>
            <a:ext uri="{28A0092B-C50C-407E-A947-70E740481C1C}">
              <a14:useLocalDpi xmlns:a14="http://schemas.microsoft.com/office/drawing/2010/main" val="0"/>
            </a:ext>
          </a:extLst>
        </a:blip>
        <a:stretch>
          <a:fillRect/>
        </a:stretch>
      </xdr:blipFill>
      <xdr:spPr>
        <a:xfrm>
          <a:off x="14358938" y="236220000"/>
          <a:ext cx="1522800" cy="1522800"/>
        </a:xfrm>
        <a:prstGeom prst="rect">
          <a:avLst/>
        </a:prstGeom>
      </xdr:spPr>
    </xdr:pic>
    <xdr:clientData/>
  </xdr:twoCellAnchor>
  <xdr:twoCellAnchor>
    <xdr:from>
      <xdr:col>5</xdr:col>
      <xdr:colOff>0</xdr:colOff>
      <xdr:row>124</xdr:row>
      <xdr:rowOff>0</xdr:rowOff>
    </xdr:from>
    <xdr:to>
      <xdr:col>5</xdr:col>
      <xdr:colOff>1522800</xdr:colOff>
      <xdr:row>124</xdr:row>
      <xdr:rowOff>1522800</xdr:rowOff>
    </xdr:to>
    <xdr:pic>
      <xdr:nvPicPr>
        <xdr:cNvPr id="2980" name="그림 2979">
          <a:extLst>
            <a:ext uri="{FF2B5EF4-FFF2-40B4-BE49-F238E27FC236}">
              <a16:creationId xmlns:a16="http://schemas.microsoft.com/office/drawing/2014/main" id="{00000000-0008-0000-0400-0000A40B0000}"/>
            </a:ext>
          </a:extLst>
        </xdr:cNvPr>
        <xdr:cNvPicPr>
          <a:picLocks noChangeAspect="1"/>
        </xdr:cNvPicPr>
      </xdr:nvPicPr>
      <xdr:blipFill>
        <a:blip xmlns:r="http://schemas.openxmlformats.org/officeDocument/2006/relationships" r:embed="rId446">
          <a:extLst>
            <a:ext uri="{28A0092B-C50C-407E-A947-70E740481C1C}">
              <a14:useLocalDpi xmlns:a14="http://schemas.microsoft.com/office/drawing/2010/main" val="0"/>
            </a:ext>
          </a:extLst>
        </a:blip>
        <a:stretch>
          <a:fillRect/>
        </a:stretch>
      </xdr:blipFill>
      <xdr:spPr>
        <a:xfrm>
          <a:off x="10167938" y="236220000"/>
          <a:ext cx="1522800" cy="1522800"/>
        </a:xfrm>
        <a:prstGeom prst="rect">
          <a:avLst/>
        </a:prstGeom>
      </xdr:spPr>
    </xdr:pic>
    <xdr:clientData/>
  </xdr:twoCellAnchor>
  <xdr:twoCellAnchor>
    <xdr:from>
      <xdr:col>6</xdr:col>
      <xdr:colOff>0</xdr:colOff>
      <xdr:row>105</xdr:row>
      <xdr:rowOff>0</xdr:rowOff>
    </xdr:from>
    <xdr:to>
      <xdr:col>6</xdr:col>
      <xdr:colOff>1522800</xdr:colOff>
      <xdr:row>105</xdr:row>
      <xdr:rowOff>1522800</xdr:rowOff>
    </xdr:to>
    <xdr:pic>
      <xdr:nvPicPr>
        <xdr:cNvPr id="2982" name="그림 2981">
          <a:extLst>
            <a:ext uri="{FF2B5EF4-FFF2-40B4-BE49-F238E27FC236}">
              <a16:creationId xmlns:a16="http://schemas.microsoft.com/office/drawing/2014/main" id="{00000000-0008-0000-0400-0000A60B0000}"/>
            </a:ext>
          </a:extLst>
        </xdr:cNvPr>
        <xdr:cNvPicPr>
          <a:picLocks noChangeAspect="1"/>
        </xdr:cNvPicPr>
      </xdr:nvPicPr>
      <xdr:blipFill>
        <a:blip xmlns:r="http://schemas.openxmlformats.org/officeDocument/2006/relationships" r:embed="rId447">
          <a:extLst>
            <a:ext uri="{28A0092B-C50C-407E-A947-70E740481C1C}">
              <a14:useLocalDpi xmlns:a14="http://schemas.microsoft.com/office/drawing/2010/main" val="0"/>
            </a:ext>
          </a:extLst>
        </a:blip>
        <a:stretch>
          <a:fillRect/>
        </a:stretch>
      </xdr:blipFill>
      <xdr:spPr>
        <a:xfrm>
          <a:off x="12263438" y="200025000"/>
          <a:ext cx="1522800" cy="1522800"/>
        </a:xfrm>
        <a:prstGeom prst="rect">
          <a:avLst/>
        </a:prstGeom>
      </xdr:spPr>
    </xdr:pic>
    <xdr:clientData/>
  </xdr:twoCellAnchor>
  <xdr:twoCellAnchor>
    <xdr:from>
      <xdr:col>4</xdr:col>
      <xdr:colOff>0</xdr:colOff>
      <xdr:row>105</xdr:row>
      <xdr:rowOff>0</xdr:rowOff>
    </xdr:from>
    <xdr:to>
      <xdr:col>4</xdr:col>
      <xdr:colOff>1522800</xdr:colOff>
      <xdr:row>105</xdr:row>
      <xdr:rowOff>1522800</xdr:rowOff>
    </xdr:to>
    <xdr:pic>
      <xdr:nvPicPr>
        <xdr:cNvPr id="2983" name="그림 2982">
          <a:extLst>
            <a:ext uri="{FF2B5EF4-FFF2-40B4-BE49-F238E27FC236}">
              <a16:creationId xmlns:a16="http://schemas.microsoft.com/office/drawing/2014/main" id="{00000000-0008-0000-0400-0000A70B0000}"/>
            </a:ext>
          </a:extLst>
        </xdr:cNvPr>
        <xdr:cNvPicPr>
          <a:picLocks noChangeAspect="1"/>
        </xdr:cNvPicPr>
      </xdr:nvPicPr>
      <xdr:blipFill>
        <a:blip xmlns:r="http://schemas.openxmlformats.org/officeDocument/2006/relationships" r:embed="rId448">
          <a:extLst>
            <a:ext uri="{28A0092B-C50C-407E-A947-70E740481C1C}">
              <a14:useLocalDpi xmlns:a14="http://schemas.microsoft.com/office/drawing/2010/main" val="0"/>
            </a:ext>
          </a:extLst>
        </a:blip>
        <a:stretch>
          <a:fillRect/>
        </a:stretch>
      </xdr:blipFill>
      <xdr:spPr>
        <a:xfrm>
          <a:off x="8072438" y="200025000"/>
          <a:ext cx="1522800" cy="1522800"/>
        </a:xfrm>
        <a:prstGeom prst="rect">
          <a:avLst/>
        </a:prstGeom>
      </xdr:spPr>
    </xdr:pic>
    <xdr:clientData/>
  </xdr:twoCellAnchor>
  <xdr:twoCellAnchor>
    <xdr:from>
      <xdr:col>7</xdr:col>
      <xdr:colOff>0</xdr:colOff>
      <xdr:row>105</xdr:row>
      <xdr:rowOff>0</xdr:rowOff>
    </xdr:from>
    <xdr:to>
      <xdr:col>7</xdr:col>
      <xdr:colOff>1522800</xdr:colOff>
      <xdr:row>105</xdr:row>
      <xdr:rowOff>1522800</xdr:rowOff>
    </xdr:to>
    <xdr:pic>
      <xdr:nvPicPr>
        <xdr:cNvPr id="2984" name="그림 2983">
          <a:extLst>
            <a:ext uri="{FF2B5EF4-FFF2-40B4-BE49-F238E27FC236}">
              <a16:creationId xmlns:a16="http://schemas.microsoft.com/office/drawing/2014/main" id="{00000000-0008-0000-0400-0000A80B0000}"/>
            </a:ext>
          </a:extLst>
        </xdr:cNvPr>
        <xdr:cNvPicPr>
          <a:picLocks noChangeAspect="1"/>
        </xdr:cNvPicPr>
      </xdr:nvPicPr>
      <xdr:blipFill>
        <a:blip xmlns:r="http://schemas.openxmlformats.org/officeDocument/2006/relationships" r:embed="rId449">
          <a:extLst>
            <a:ext uri="{28A0092B-C50C-407E-A947-70E740481C1C}">
              <a14:useLocalDpi xmlns:a14="http://schemas.microsoft.com/office/drawing/2010/main" val="0"/>
            </a:ext>
          </a:extLst>
        </a:blip>
        <a:stretch>
          <a:fillRect/>
        </a:stretch>
      </xdr:blipFill>
      <xdr:spPr>
        <a:xfrm>
          <a:off x="14358938" y="200025000"/>
          <a:ext cx="1522800" cy="1522800"/>
        </a:xfrm>
        <a:prstGeom prst="rect">
          <a:avLst/>
        </a:prstGeom>
      </xdr:spPr>
    </xdr:pic>
    <xdr:clientData/>
  </xdr:twoCellAnchor>
  <xdr:twoCellAnchor>
    <xdr:from>
      <xdr:col>5</xdr:col>
      <xdr:colOff>0</xdr:colOff>
      <xdr:row>105</xdr:row>
      <xdr:rowOff>0</xdr:rowOff>
    </xdr:from>
    <xdr:to>
      <xdr:col>5</xdr:col>
      <xdr:colOff>1522800</xdr:colOff>
      <xdr:row>105</xdr:row>
      <xdr:rowOff>1522800</xdr:rowOff>
    </xdr:to>
    <xdr:pic>
      <xdr:nvPicPr>
        <xdr:cNvPr id="2985" name="그림 2984">
          <a:extLst>
            <a:ext uri="{FF2B5EF4-FFF2-40B4-BE49-F238E27FC236}">
              <a16:creationId xmlns:a16="http://schemas.microsoft.com/office/drawing/2014/main" id="{00000000-0008-0000-0400-0000A90B0000}"/>
            </a:ext>
          </a:extLst>
        </xdr:cNvPr>
        <xdr:cNvPicPr>
          <a:picLocks noChangeAspect="1"/>
        </xdr:cNvPicPr>
      </xdr:nvPicPr>
      <xdr:blipFill>
        <a:blip xmlns:r="http://schemas.openxmlformats.org/officeDocument/2006/relationships" r:embed="rId450">
          <a:extLst>
            <a:ext uri="{28A0092B-C50C-407E-A947-70E740481C1C}">
              <a14:useLocalDpi xmlns:a14="http://schemas.microsoft.com/office/drawing/2010/main" val="0"/>
            </a:ext>
          </a:extLst>
        </a:blip>
        <a:stretch>
          <a:fillRect/>
        </a:stretch>
      </xdr:blipFill>
      <xdr:spPr>
        <a:xfrm>
          <a:off x="10167938" y="200025000"/>
          <a:ext cx="1522800" cy="1522800"/>
        </a:xfrm>
        <a:prstGeom prst="rect">
          <a:avLst/>
        </a:prstGeom>
      </xdr:spPr>
    </xdr:pic>
    <xdr:clientData/>
  </xdr:twoCellAnchor>
  <xdr:twoCellAnchor>
    <xdr:from>
      <xdr:col>6</xdr:col>
      <xdr:colOff>0</xdr:colOff>
      <xdr:row>93</xdr:row>
      <xdr:rowOff>0</xdr:rowOff>
    </xdr:from>
    <xdr:to>
      <xdr:col>6</xdr:col>
      <xdr:colOff>1522800</xdr:colOff>
      <xdr:row>93</xdr:row>
      <xdr:rowOff>1522800</xdr:rowOff>
    </xdr:to>
    <xdr:pic>
      <xdr:nvPicPr>
        <xdr:cNvPr id="2987" name="그림 2986">
          <a:extLst>
            <a:ext uri="{FF2B5EF4-FFF2-40B4-BE49-F238E27FC236}">
              <a16:creationId xmlns:a16="http://schemas.microsoft.com/office/drawing/2014/main" id="{00000000-0008-0000-0400-0000AB0B0000}"/>
            </a:ext>
          </a:extLst>
        </xdr:cNvPr>
        <xdr:cNvPicPr>
          <a:picLocks noChangeAspect="1"/>
        </xdr:cNvPicPr>
      </xdr:nvPicPr>
      <xdr:blipFill>
        <a:blip xmlns:r="http://schemas.openxmlformats.org/officeDocument/2006/relationships" r:embed="rId451">
          <a:extLst>
            <a:ext uri="{28A0092B-C50C-407E-A947-70E740481C1C}">
              <a14:useLocalDpi xmlns:a14="http://schemas.microsoft.com/office/drawing/2010/main" val="0"/>
            </a:ext>
          </a:extLst>
        </a:blip>
        <a:stretch>
          <a:fillRect/>
        </a:stretch>
      </xdr:blipFill>
      <xdr:spPr>
        <a:xfrm>
          <a:off x="12263438" y="177165000"/>
          <a:ext cx="1522800" cy="1522800"/>
        </a:xfrm>
        <a:prstGeom prst="rect">
          <a:avLst/>
        </a:prstGeom>
      </xdr:spPr>
    </xdr:pic>
    <xdr:clientData/>
  </xdr:twoCellAnchor>
  <xdr:twoCellAnchor>
    <xdr:from>
      <xdr:col>4</xdr:col>
      <xdr:colOff>0</xdr:colOff>
      <xdr:row>93</xdr:row>
      <xdr:rowOff>0</xdr:rowOff>
    </xdr:from>
    <xdr:to>
      <xdr:col>4</xdr:col>
      <xdr:colOff>1522800</xdr:colOff>
      <xdr:row>93</xdr:row>
      <xdr:rowOff>1522800</xdr:rowOff>
    </xdr:to>
    <xdr:pic>
      <xdr:nvPicPr>
        <xdr:cNvPr id="2988" name="그림 2987">
          <a:extLst>
            <a:ext uri="{FF2B5EF4-FFF2-40B4-BE49-F238E27FC236}">
              <a16:creationId xmlns:a16="http://schemas.microsoft.com/office/drawing/2014/main" id="{00000000-0008-0000-0400-0000AC0B0000}"/>
            </a:ext>
          </a:extLst>
        </xdr:cNvPr>
        <xdr:cNvPicPr>
          <a:picLocks noChangeAspect="1"/>
        </xdr:cNvPicPr>
      </xdr:nvPicPr>
      <xdr:blipFill>
        <a:blip xmlns:r="http://schemas.openxmlformats.org/officeDocument/2006/relationships" r:embed="rId452">
          <a:extLst>
            <a:ext uri="{28A0092B-C50C-407E-A947-70E740481C1C}">
              <a14:useLocalDpi xmlns:a14="http://schemas.microsoft.com/office/drawing/2010/main" val="0"/>
            </a:ext>
          </a:extLst>
        </a:blip>
        <a:stretch>
          <a:fillRect/>
        </a:stretch>
      </xdr:blipFill>
      <xdr:spPr>
        <a:xfrm>
          <a:off x="8072438" y="177165000"/>
          <a:ext cx="1522800" cy="1522800"/>
        </a:xfrm>
        <a:prstGeom prst="rect">
          <a:avLst/>
        </a:prstGeom>
      </xdr:spPr>
    </xdr:pic>
    <xdr:clientData/>
  </xdr:twoCellAnchor>
  <xdr:twoCellAnchor>
    <xdr:from>
      <xdr:col>5</xdr:col>
      <xdr:colOff>0</xdr:colOff>
      <xdr:row>93</xdr:row>
      <xdr:rowOff>0</xdr:rowOff>
    </xdr:from>
    <xdr:to>
      <xdr:col>5</xdr:col>
      <xdr:colOff>1522800</xdr:colOff>
      <xdr:row>93</xdr:row>
      <xdr:rowOff>1522800</xdr:rowOff>
    </xdr:to>
    <xdr:pic>
      <xdr:nvPicPr>
        <xdr:cNvPr id="2989" name="그림 2988">
          <a:extLst>
            <a:ext uri="{FF2B5EF4-FFF2-40B4-BE49-F238E27FC236}">
              <a16:creationId xmlns:a16="http://schemas.microsoft.com/office/drawing/2014/main" id="{00000000-0008-0000-0400-0000AD0B0000}"/>
            </a:ext>
          </a:extLst>
        </xdr:cNvPr>
        <xdr:cNvPicPr>
          <a:picLocks noChangeAspect="1"/>
        </xdr:cNvPicPr>
      </xdr:nvPicPr>
      <xdr:blipFill>
        <a:blip xmlns:r="http://schemas.openxmlformats.org/officeDocument/2006/relationships" r:embed="rId453">
          <a:extLst>
            <a:ext uri="{28A0092B-C50C-407E-A947-70E740481C1C}">
              <a14:useLocalDpi xmlns:a14="http://schemas.microsoft.com/office/drawing/2010/main" val="0"/>
            </a:ext>
          </a:extLst>
        </a:blip>
        <a:stretch>
          <a:fillRect/>
        </a:stretch>
      </xdr:blipFill>
      <xdr:spPr>
        <a:xfrm>
          <a:off x="10167938" y="177165000"/>
          <a:ext cx="1522800" cy="1522800"/>
        </a:xfrm>
        <a:prstGeom prst="rect">
          <a:avLst/>
        </a:prstGeom>
      </xdr:spPr>
    </xdr:pic>
    <xdr:clientData/>
  </xdr:twoCellAnchor>
  <xdr:twoCellAnchor>
    <xdr:from>
      <xdr:col>7</xdr:col>
      <xdr:colOff>0</xdr:colOff>
      <xdr:row>93</xdr:row>
      <xdr:rowOff>0</xdr:rowOff>
    </xdr:from>
    <xdr:to>
      <xdr:col>7</xdr:col>
      <xdr:colOff>1522800</xdr:colOff>
      <xdr:row>93</xdr:row>
      <xdr:rowOff>1522800</xdr:rowOff>
    </xdr:to>
    <xdr:pic>
      <xdr:nvPicPr>
        <xdr:cNvPr id="2990" name="그림 2989">
          <a:extLst>
            <a:ext uri="{FF2B5EF4-FFF2-40B4-BE49-F238E27FC236}">
              <a16:creationId xmlns:a16="http://schemas.microsoft.com/office/drawing/2014/main" id="{00000000-0008-0000-0400-0000AE0B0000}"/>
            </a:ext>
          </a:extLst>
        </xdr:cNvPr>
        <xdr:cNvPicPr>
          <a:picLocks noChangeAspect="1"/>
        </xdr:cNvPicPr>
      </xdr:nvPicPr>
      <xdr:blipFill>
        <a:blip xmlns:r="http://schemas.openxmlformats.org/officeDocument/2006/relationships" r:embed="rId454">
          <a:extLst>
            <a:ext uri="{28A0092B-C50C-407E-A947-70E740481C1C}">
              <a14:useLocalDpi xmlns:a14="http://schemas.microsoft.com/office/drawing/2010/main" val="0"/>
            </a:ext>
          </a:extLst>
        </a:blip>
        <a:stretch>
          <a:fillRect/>
        </a:stretch>
      </xdr:blipFill>
      <xdr:spPr>
        <a:xfrm>
          <a:off x="14358938" y="177165000"/>
          <a:ext cx="1522800" cy="1522800"/>
        </a:xfrm>
        <a:prstGeom prst="rect">
          <a:avLst/>
        </a:prstGeom>
      </xdr:spPr>
    </xdr:pic>
    <xdr:clientData/>
  </xdr:twoCellAnchor>
  <xdr:twoCellAnchor>
    <xdr:from>
      <xdr:col>6</xdr:col>
      <xdr:colOff>0</xdr:colOff>
      <xdr:row>53</xdr:row>
      <xdr:rowOff>0</xdr:rowOff>
    </xdr:from>
    <xdr:to>
      <xdr:col>6</xdr:col>
      <xdr:colOff>1522800</xdr:colOff>
      <xdr:row>53</xdr:row>
      <xdr:rowOff>1522800</xdr:rowOff>
    </xdr:to>
    <xdr:pic>
      <xdr:nvPicPr>
        <xdr:cNvPr id="2992" name="그림 2991">
          <a:extLst>
            <a:ext uri="{FF2B5EF4-FFF2-40B4-BE49-F238E27FC236}">
              <a16:creationId xmlns:a16="http://schemas.microsoft.com/office/drawing/2014/main" id="{00000000-0008-0000-0400-0000B00B0000}"/>
            </a:ext>
          </a:extLst>
        </xdr:cNvPr>
        <xdr:cNvPicPr>
          <a:picLocks noChangeAspect="1"/>
        </xdr:cNvPicPr>
      </xdr:nvPicPr>
      <xdr:blipFill>
        <a:blip xmlns:r="http://schemas.openxmlformats.org/officeDocument/2006/relationships" r:embed="rId455">
          <a:extLst>
            <a:ext uri="{28A0092B-C50C-407E-A947-70E740481C1C}">
              <a14:useLocalDpi xmlns:a14="http://schemas.microsoft.com/office/drawing/2010/main" val="0"/>
            </a:ext>
          </a:extLst>
        </a:blip>
        <a:stretch>
          <a:fillRect/>
        </a:stretch>
      </xdr:blipFill>
      <xdr:spPr>
        <a:xfrm>
          <a:off x="12263438" y="100965000"/>
          <a:ext cx="1522800" cy="1522800"/>
        </a:xfrm>
        <a:prstGeom prst="rect">
          <a:avLst/>
        </a:prstGeom>
      </xdr:spPr>
    </xdr:pic>
    <xdr:clientData/>
  </xdr:twoCellAnchor>
  <xdr:twoCellAnchor>
    <xdr:from>
      <xdr:col>4</xdr:col>
      <xdr:colOff>0</xdr:colOff>
      <xdr:row>53</xdr:row>
      <xdr:rowOff>0</xdr:rowOff>
    </xdr:from>
    <xdr:to>
      <xdr:col>4</xdr:col>
      <xdr:colOff>1522800</xdr:colOff>
      <xdr:row>53</xdr:row>
      <xdr:rowOff>1522800</xdr:rowOff>
    </xdr:to>
    <xdr:pic>
      <xdr:nvPicPr>
        <xdr:cNvPr id="2993" name="그림 2992">
          <a:extLst>
            <a:ext uri="{FF2B5EF4-FFF2-40B4-BE49-F238E27FC236}">
              <a16:creationId xmlns:a16="http://schemas.microsoft.com/office/drawing/2014/main" id="{00000000-0008-0000-0400-0000B10B0000}"/>
            </a:ext>
          </a:extLst>
        </xdr:cNvPr>
        <xdr:cNvPicPr>
          <a:picLocks noChangeAspect="1"/>
        </xdr:cNvPicPr>
      </xdr:nvPicPr>
      <xdr:blipFill>
        <a:blip xmlns:r="http://schemas.openxmlformats.org/officeDocument/2006/relationships" r:embed="rId456">
          <a:extLst>
            <a:ext uri="{28A0092B-C50C-407E-A947-70E740481C1C}">
              <a14:useLocalDpi xmlns:a14="http://schemas.microsoft.com/office/drawing/2010/main" val="0"/>
            </a:ext>
          </a:extLst>
        </a:blip>
        <a:stretch>
          <a:fillRect/>
        </a:stretch>
      </xdr:blipFill>
      <xdr:spPr>
        <a:xfrm>
          <a:off x="8072438" y="100965000"/>
          <a:ext cx="1522800" cy="1522800"/>
        </a:xfrm>
        <a:prstGeom prst="rect">
          <a:avLst/>
        </a:prstGeom>
      </xdr:spPr>
    </xdr:pic>
    <xdr:clientData/>
  </xdr:twoCellAnchor>
  <xdr:twoCellAnchor>
    <xdr:from>
      <xdr:col>7</xdr:col>
      <xdr:colOff>0</xdr:colOff>
      <xdr:row>53</xdr:row>
      <xdr:rowOff>0</xdr:rowOff>
    </xdr:from>
    <xdr:to>
      <xdr:col>7</xdr:col>
      <xdr:colOff>1522800</xdr:colOff>
      <xdr:row>53</xdr:row>
      <xdr:rowOff>1522800</xdr:rowOff>
    </xdr:to>
    <xdr:pic>
      <xdr:nvPicPr>
        <xdr:cNvPr id="2994" name="그림 2993">
          <a:extLst>
            <a:ext uri="{FF2B5EF4-FFF2-40B4-BE49-F238E27FC236}">
              <a16:creationId xmlns:a16="http://schemas.microsoft.com/office/drawing/2014/main" id="{00000000-0008-0000-0400-0000B20B0000}"/>
            </a:ext>
          </a:extLst>
        </xdr:cNvPr>
        <xdr:cNvPicPr>
          <a:picLocks noChangeAspect="1"/>
        </xdr:cNvPicPr>
      </xdr:nvPicPr>
      <xdr:blipFill>
        <a:blip xmlns:r="http://schemas.openxmlformats.org/officeDocument/2006/relationships" r:embed="rId457">
          <a:extLst>
            <a:ext uri="{28A0092B-C50C-407E-A947-70E740481C1C}">
              <a14:useLocalDpi xmlns:a14="http://schemas.microsoft.com/office/drawing/2010/main" val="0"/>
            </a:ext>
          </a:extLst>
        </a:blip>
        <a:stretch>
          <a:fillRect/>
        </a:stretch>
      </xdr:blipFill>
      <xdr:spPr>
        <a:xfrm>
          <a:off x="14358938" y="100965000"/>
          <a:ext cx="1522800" cy="1522800"/>
        </a:xfrm>
        <a:prstGeom prst="rect">
          <a:avLst/>
        </a:prstGeom>
      </xdr:spPr>
    </xdr:pic>
    <xdr:clientData/>
  </xdr:twoCellAnchor>
  <xdr:twoCellAnchor>
    <xdr:from>
      <xdr:col>5</xdr:col>
      <xdr:colOff>0</xdr:colOff>
      <xdr:row>53</xdr:row>
      <xdr:rowOff>0</xdr:rowOff>
    </xdr:from>
    <xdr:to>
      <xdr:col>5</xdr:col>
      <xdr:colOff>1522800</xdr:colOff>
      <xdr:row>53</xdr:row>
      <xdr:rowOff>1522800</xdr:rowOff>
    </xdr:to>
    <xdr:pic>
      <xdr:nvPicPr>
        <xdr:cNvPr id="2995" name="그림 2994">
          <a:extLst>
            <a:ext uri="{FF2B5EF4-FFF2-40B4-BE49-F238E27FC236}">
              <a16:creationId xmlns:a16="http://schemas.microsoft.com/office/drawing/2014/main" id="{00000000-0008-0000-0400-0000B30B0000}"/>
            </a:ext>
          </a:extLst>
        </xdr:cNvPr>
        <xdr:cNvPicPr>
          <a:picLocks noChangeAspect="1"/>
        </xdr:cNvPicPr>
      </xdr:nvPicPr>
      <xdr:blipFill>
        <a:blip xmlns:r="http://schemas.openxmlformats.org/officeDocument/2006/relationships" r:embed="rId458">
          <a:extLst>
            <a:ext uri="{28A0092B-C50C-407E-A947-70E740481C1C}">
              <a14:useLocalDpi xmlns:a14="http://schemas.microsoft.com/office/drawing/2010/main" val="0"/>
            </a:ext>
          </a:extLst>
        </a:blip>
        <a:stretch>
          <a:fillRect/>
        </a:stretch>
      </xdr:blipFill>
      <xdr:spPr>
        <a:xfrm>
          <a:off x="10167938" y="100965000"/>
          <a:ext cx="1522800" cy="1522800"/>
        </a:xfrm>
        <a:prstGeom prst="rect">
          <a:avLst/>
        </a:prstGeom>
      </xdr:spPr>
    </xdr:pic>
    <xdr:clientData/>
  </xdr:twoCellAnchor>
  <xdr:twoCellAnchor>
    <xdr:from>
      <xdr:col>5</xdr:col>
      <xdr:colOff>0</xdr:colOff>
      <xdr:row>126</xdr:row>
      <xdr:rowOff>0</xdr:rowOff>
    </xdr:from>
    <xdr:to>
      <xdr:col>5</xdr:col>
      <xdr:colOff>1522800</xdr:colOff>
      <xdr:row>126</xdr:row>
      <xdr:rowOff>1522800</xdr:rowOff>
    </xdr:to>
    <xdr:pic>
      <xdr:nvPicPr>
        <xdr:cNvPr id="2997" name="그림 2996">
          <a:extLst>
            <a:ext uri="{FF2B5EF4-FFF2-40B4-BE49-F238E27FC236}">
              <a16:creationId xmlns:a16="http://schemas.microsoft.com/office/drawing/2014/main" id="{00000000-0008-0000-0400-0000B50B0000}"/>
            </a:ext>
          </a:extLst>
        </xdr:cNvPr>
        <xdr:cNvPicPr>
          <a:picLocks noChangeAspect="1"/>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10167938" y="240030000"/>
          <a:ext cx="1522800" cy="1522800"/>
        </a:xfrm>
        <a:prstGeom prst="rect">
          <a:avLst/>
        </a:prstGeom>
      </xdr:spPr>
    </xdr:pic>
    <xdr:clientData/>
  </xdr:twoCellAnchor>
  <xdr:twoCellAnchor>
    <xdr:from>
      <xdr:col>7</xdr:col>
      <xdr:colOff>0</xdr:colOff>
      <xdr:row>126</xdr:row>
      <xdr:rowOff>0</xdr:rowOff>
    </xdr:from>
    <xdr:to>
      <xdr:col>7</xdr:col>
      <xdr:colOff>1522800</xdr:colOff>
      <xdr:row>126</xdr:row>
      <xdr:rowOff>1522800</xdr:rowOff>
    </xdr:to>
    <xdr:pic>
      <xdr:nvPicPr>
        <xdr:cNvPr id="2998" name="그림 2997">
          <a:extLst>
            <a:ext uri="{FF2B5EF4-FFF2-40B4-BE49-F238E27FC236}">
              <a16:creationId xmlns:a16="http://schemas.microsoft.com/office/drawing/2014/main" id="{00000000-0008-0000-0400-0000B60B0000}"/>
            </a:ext>
          </a:extLst>
        </xdr:cNvPr>
        <xdr:cNvPicPr>
          <a:picLocks noChangeAspect="1"/>
        </xdr:cNvPicPr>
      </xdr:nvPicPr>
      <xdr:blipFill>
        <a:blip xmlns:r="http://schemas.openxmlformats.org/officeDocument/2006/relationships" r:embed="rId460">
          <a:extLst>
            <a:ext uri="{28A0092B-C50C-407E-A947-70E740481C1C}">
              <a14:useLocalDpi xmlns:a14="http://schemas.microsoft.com/office/drawing/2010/main" val="0"/>
            </a:ext>
          </a:extLst>
        </a:blip>
        <a:stretch>
          <a:fillRect/>
        </a:stretch>
      </xdr:blipFill>
      <xdr:spPr>
        <a:xfrm>
          <a:off x="14358938" y="240030000"/>
          <a:ext cx="1522800" cy="1522800"/>
        </a:xfrm>
        <a:prstGeom prst="rect">
          <a:avLst/>
        </a:prstGeom>
      </xdr:spPr>
    </xdr:pic>
    <xdr:clientData/>
  </xdr:twoCellAnchor>
  <xdr:twoCellAnchor>
    <xdr:from>
      <xdr:col>4</xdr:col>
      <xdr:colOff>0</xdr:colOff>
      <xdr:row>126</xdr:row>
      <xdr:rowOff>0</xdr:rowOff>
    </xdr:from>
    <xdr:to>
      <xdr:col>4</xdr:col>
      <xdr:colOff>1522800</xdr:colOff>
      <xdr:row>126</xdr:row>
      <xdr:rowOff>1522800</xdr:rowOff>
    </xdr:to>
    <xdr:pic>
      <xdr:nvPicPr>
        <xdr:cNvPr id="2999" name="그림 2998">
          <a:extLst>
            <a:ext uri="{FF2B5EF4-FFF2-40B4-BE49-F238E27FC236}">
              <a16:creationId xmlns:a16="http://schemas.microsoft.com/office/drawing/2014/main" id="{00000000-0008-0000-0400-0000B70B0000}"/>
            </a:ext>
          </a:extLst>
        </xdr:cNvPr>
        <xdr:cNvPicPr>
          <a:picLocks noChangeAspect="1"/>
        </xdr:cNvPicPr>
      </xdr:nvPicPr>
      <xdr:blipFill>
        <a:blip xmlns:r="http://schemas.openxmlformats.org/officeDocument/2006/relationships" r:embed="rId461">
          <a:extLst>
            <a:ext uri="{28A0092B-C50C-407E-A947-70E740481C1C}">
              <a14:useLocalDpi xmlns:a14="http://schemas.microsoft.com/office/drawing/2010/main" val="0"/>
            </a:ext>
          </a:extLst>
        </a:blip>
        <a:stretch>
          <a:fillRect/>
        </a:stretch>
      </xdr:blipFill>
      <xdr:spPr>
        <a:xfrm>
          <a:off x="8072438" y="240030000"/>
          <a:ext cx="1522800" cy="1522800"/>
        </a:xfrm>
        <a:prstGeom prst="rect">
          <a:avLst/>
        </a:prstGeom>
      </xdr:spPr>
    </xdr:pic>
    <xdr:clientData/>
  </xdr:twoCellAnchor>
  <xdr:twoCellAnchor>
    <xdr:from>
      <xdr:col>6</xdr:col>
      <xdr:colOff>0</xdr:colOff>
      <xdr:row>126</xdr:row>
      <xdr:rowOff>0</xdr:rowOff>
    </xdr:from>
    <xdr:to>
      <xdr:col>6</xdr:col>
      <xdr:colOff>1522800</xdr:colOff>
      <xdr:row>126</xdr:row>
      <xdr:rowOff>1522800</xdr:rowOff>
    </xdr:to>
    <xdr:pic>
      <xdr:nvPicPr>
        <xdr:cNvPr id="3000" name="그림 2999">
          <a:extLst>
            <a:ext uri="{FF2B5EF4-FFF2-40B4-BE49-F238E27FC236}">
              <a16:creationId xmlns:a16="http://schemas.microsoft.com/office/drawing/2014/main" id="{00000000-0008-0000-0400-0000B80B0000}"/>
            </a:ext>
          </a:extLst>
        </xdr:cNvPr>
        <xdr:cNvPicPr>
          <a:picLocks noChangeAspect="1"/>
        </xdr:cNvPicPr>
      </xdr:nvPicPr>
      <xdr:blipFill>
        <a:blip xmlns:r="http://schemas.openxmlformats.org/officeDocument/2006/relationships" r:embed="rId462">
          <a:extLst>
            <a:ext uri="{28A0092B-C50C-407E-A947-70E740481C1C}">
              <a14:useLocalDpi xmlns:a14="http://schemas.microsoft.com/office/drawing/2010/main" val="0"/>
            </a:ext>
          </a:extLst>
        </a:blip>
        <a:stretch>
          <a:fillRect/>
        </a:stretch>
      </xdr:blipFill>
      <xdr:spPr>
        <a:xfrm>
          <a:off x="12263438" y="240030000"/>
          <a:ext cx="1522800" cy="1522800"/>
        </a:xfrm>
        <a:prstGeom prst="rect">
          <a:avLst/>
        </a:prstGeom>
      </xdr:spPr>
    </xdr:pic>
    <xdr:clientData/>
  </xdr:twoCellAnchor>
  <xdr:twoCellAnchor>
    <xdr:from>
      <xdr:col>6</xdr:col>
      <xdr:colOff>0</xdr:colOff>
      <xdr:row>127</xdr:row>
      <xdr:rowOff>0</xdr:rowOff>
    </xdr:from>
    <xdr:to>
      <xdr:col>6</xdr:col>
      <xdr:colOff>1522800</xdr:colOff>
      <xdr:row>127</xdr:row>
      <xdr:rowOff>1522800</xdr:rowOff>
    </xdr:to>
    <xdr:pic>
      <xdr:nvPicPr>
        <xdr:cNvPr id="3002" name="그림 3001">
          <a:extLst>
            <a:ext uri="{FF2B5EF4-FFF2-40B4-BE49-F238E27FC236}">
              <a16:creationId xmlns:a16="http://schemas.microsoft.com/office/drawing/2014/main" id="{00000000-0008-0000-0400-0000BA0B0000}"/>
            </a:ext>
          </a:extLst>
        </xdr:cNvPr>
        <xdr:cNvPicPr>
          <a:picLocks noChangeAspect="1"/>
        </xdr:cNvPicPr>
      </xdr:nvPicPr>
      <xdr:blipFill>
        <a:blip xmlns:r="http://schemas.openxmlformats.org/officeDocument/2006/relationships" r:embed="rId463">
          <a:extLst>
            <a:ext uri="{28A0092B-C50C-407E-A947-70E740481C1C}">
              <a14:useLocalDpi xmlns:a14="http://schemas.microsoft.com/office/drawing/2010/main" val="0"/>
            </a:ext>
          </a:extLst>
        </a:blip>
        <a:stretch>
          <a:fillRect/>
        </a:stretch>
      </xdr:blipFill>
      <xdr:spPr>
        <a:xfrm>
          <a:off x="12263438" y="241935000"/>
          <a:ext cx="1522800" cy="1522800"/>
        </a:xfrm>
        <a:prstGeom prst="rect">
          <a:avLst/>
        </a:prstGeom>
      </xdr:spPr>
    </xdr:pic>
    <xdr:clientData/>
  </xdr:twoCellAnchor>
  <xdr:twoCellAnchor>
    <xdr:from>
      <xdr:col>4</xdr:col>
      <xdr:colOff>0</xdr:colOff>
      <xdr:row>127</xdr:row>
      <xdr:rowOff>0</xdr:rowOff>
    </xdr:from>
    <xdr:to>
      <xdr:col>4</xdr:col>
      <xdr:colOff>1522800</xdr:colOff>
      <xdr:row>127</xdr:row>
      <xdr:rowOff>1522800</xdr:rowOff>
    </xdr:to>
    <xdr:pic>
      <xdr:nvPicPr>
        <xdr:cNvPr id="3003" name="그림 3002">
          <a:extLst>
            <a:ext uri="{FF2B5EF4-FFF2-40B4-BE49-F238E27FC236}">
              <a16:creationId xmlns:a16="http://schemas.microsoft.com/office/drawing/2014/main" id="{00000000-0008-0000-0400-0000BB0B0000}"/>
            </a:ext>
          </a:extLst>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8072438" y="241935000"/>
          <a:ext cx="1522800" cy="1522800"/>
        </a:xfrm>
        <a:prstGeom prst="rect">
          <a:avLst/>
        </a:prstGeom>
      </xdr:spPr>
    </xdr:pic>
    <xdr:clientData/>
  </xdr:twoCellAnchor>
  <xdr:twoCellAnchor>
    <xdr:from>
      <xdr:col>7</xdr:col>
      <xdr:colOff>0</xdr:colOff>
      <xdr:row>127</xdr:row>
      <xdr:rowOff>0</xdr:rowOff>
    </xdr:from>
    <xdr:to>
      <xdr:col>7</xdr:col>
      <xdr:colOff>1522800</xdr:colOff>
      <xdr:row>127</xdr:row>
      <xdr:rowOff>1522800</xdr:rowOff>
    </xdr:to>
    <xdr:pic>
      <xdr:nvPicPr>
        <xdr:cNvPr id="3004" name="그림 3003">
          <a:extLst>
            <a:ext uri="{FF2B5EF4-FFF2-40B4-BE49-F238E27FC236}">
              <a16:creationId xmlns:a16="http://schemas.microsoft.com/office/drawing/2014/main" id="{00000000-0008-0000-0400-0000BC0B0000}"/>
            </a:ext>
          </a:extLst>
        </xdr:cNvPr>
        <xdr:cNvPicPr>
          <a:picLocks noChangeAspect="1"/>
        </xdr:cNvPicPr>
      </xdr:nvPicPr>
      <xdr:blipFill>
        <a:blip xmlns:r="http://schemas.openxmlformats.org/officeDocument/2006/relationships" r:embed="rId465">
          <a:extLst>
            <a:ext uri="{28A0092B-C50C-407E-A947-70E740481C1C}">
              <a14:useLocalDpi xmlns:a14="http://schemas.microsoft.com/office/drawing/2010/main" val="0"/>
            </a:ext>
          </a:extLst>
        </a:blip>
        <a:stretch>
          <a:fillRect/>
        </a:stretch>
      </xdr:blipFill>
      <xdr:spPr>
        <a:xfrm>
          <a:off x="14358938" y="241935000"/>
          <a:ext cx="1522800" cy="1522800"/>
        </a:xfrm>
        <a:prstGeom prst="rect">
          <a:avLst/>
        </a:prstGeom>
      </xdr:spPr>
    </xdr:pic>
    <xdr:clientData/>
  </xdr:twoCellAnchor>
  <xdr:twoCellAnchor>
    <xdr:from>
      <xdr:col>5</xdr:col>
      <xdr:colOff>0</xdr:colOff>
      <xdr:row>127</xdr:row>
      <xdr:rowOff>0</xdr:rowOff>
    </xdr:from>
    <xdr:to>
      <xdr:col>5</xdr:col>
      <xdr:colOff>1522800</xdr:colOff>
      <xdr:row>127</xdr:row>
      <xdr:rowOff>1522800</xdr:rowOff>
    </xdr:to>
    <xdr:pic>
      <xdr:nvPicPr>
        <xdr:cNvPr id="3005" name="그림 3004">
          <a:extLst>
            <a:ext uri="{FF2B5EF4-FFF2-40B4-BE49-F238E27FC236}">
              <a16:creationId xmlns:a16="http://schemas.microsoft.com/office/drawing/2014/main" id="{00000000-0008-0000-0400-0000BD0B0000}"/>
            </a:ext>
          </a:extLst>
        </xdr:cNvPr>
        <xdr:cNvPicPr>
          <a:picLocks noChangeAspect="1"/>
        </xdr:cNvPicPr>
      </xdr:nvPicPr>
      <xdr:blipFill>
        <a:blip xmlns:r="http://schemas.openxmlformats.org/officeDocument/2006/relationships" r:embed="rId466">
          <a:extLst>
            <a:ext uri="{28A0092B-C50C-407E-A947-70E740481C1C}">
              <a14:useLocalDpi xmlns:a14="http://schemas.microsoft.com/office/drawing/2010/main" val="0"/>
            </a:ext>
          </a:extLst>
        </a:blip>
        <a:stretch>
          <a:fillRect/>
        </a:stretch>
      </xdr:blipFill>
      <xdr:spPr>
        <a:xfrm>
          <a:off x="10167938" y="241935000"/>
          <a:ext cx="1522800" cy="1522800"/>
        </a:xfrm>
        <a:prstGeom prst="rect">
          <a:avLst/>
        </a:prstGeom>
      </xdr:spPr>
    </xdr:pic>
    <xdr:clientData/>
  </xdr:twoCellAnchor>
  <xdr:twoCellAnchor>
    <xdr:from>
      <xdr:col>6</xdr:col>
      <xdr:colOff>0</xdr:colOff>
      <xdr:row>54</xdr:row>
      <xdr:rowOff>0</xdr:rowOff>
    </xdr:from>
    <xdr:to>
      <xdr:col>6</xdr:col>
      <xdr:colOff>1522800</xdr:colOff>
      <xdr:row>54</xdr:row>
      <xdr:rowOff>1522800</xdr:rowOff>
    </xdr:to>
    <xdr:pic>
      <xdr:nvPicPr>
        <xdr:cNvPr id="3007" name="그림 3006">
          <a:extLst>
            <a:ext uri="{FF2B5EF4-FFF2-40B4-BE49-F238E27FC236}">
              <a16:creationId xmlns:a16="http://schemas.microsoft.com/office/drawing/2014/main" id="{00000000-0008-0000-0400-0000BF0B0000}"/>
            </a:ext>
          </a:extLst>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2263438" y="102870000"/>
          <a:ext cx="1522800" cy="1522800"/>
        </a:xfrm>
        <a:prstGeom prst="rect">
          <a:avLst/>
        </a:prstGeom>
      </xdr:spPr>
    </xdr:pic>
    <xdr:clientData/>
  </xdr:twoCellAnchor>
  <xdr:twoCellAnchor>
    <xdr:from>
      <xdr:col>4</xdr:col>
      <xdr:colOff>0</xdr:colOff>
      <xdr:row>54</xdr:row>
      <xdr:rowOff>0</xdr:rowOff>
    </xdr:from>
    <xdr:to>
      <xdr:col>4</xdr:col>
      <xdr:colOff>1522800</xdr:colOff>
      <xdr:row>54</xdr:row>
      <xdr:rowOff>1522800</xdr:rowOff>
    </xdr:to>
    <xdr:pic>
      <xdr:nvPicPr>
        <xdr:cNvPr id="3008" name="그림 3007">
          <a:extLst>
            <a:ext uri="{FF2B5EF4-FFF2-40B4-BE49-F238E27FC236}">
              <a16:creationId xmlns:a16="http://schemas.microsoft.com/office/drawing/2014/main" id="{00000000-0008-0000-0400-0000C00B0000}"/>
            </a:ext>
          </a:extLst>
        </xdr:cNvPr>
        <xdr:cNvPicPr>
          <a:picLocks noChangeAspect="1"/>
        </xdr:cNvPicPr>
      </xdr:nvPicPr>
      <xdr:blipFill>
        <a:blip xmlns:r="http://schemas.openxmlformats.org/officeDocument/2006/relationships" r:embed="rId468">
          <a:extLst>
            <a:ext uri="{28A0092B-C50C-407E-A947-70E740481C1C}">
              <a14:useLocalDpi xmlns:a14="http://schemas.microsoft.com/office/drawing/2010/main" val="0"/>
            </a:ext>
          </a:extLst>
        </a:blip>
        <a:stretch>
          <a:fillRect/>
        </a:stretch>
      </xdr:blipFill>
      <xdr:spPr>
        <a:xfrm>
          <a:off x="8072438" y="102870000"/>
          <a:ext cx="1522800" cy="1522800"/>
        </a:xfrm>
        <a:prstGeom prst="rect">
          <a:avLst/>
        </a:prstGeom>
      </xdr:spPr>
    </xdr:pic>
    <xdr:clientData/>
  </xdr:twoCellAnchor>
  <xdr:twoCellAnchor>
    <xdr:from>
      <xdr:col>7</xdr:col>
      <xdr:colOff>0</xdr:colOff>
      <xdr:row>54</xdr:row>
      <xdr:rowOff>0</xdr:rowOff>
    </xdr:from>
    <xdr:to>
      <xdr:col>7</xdr:col>
      <xdr:colOff>1522800</xdr:colOff>
      <xdr:row>54</xdr:row>
      <xdr:rowOff>1522800</xdr:rowOff>
    </xdr:to>
    <xdr:pic>
      <xdr:nvPicPr>
        <xdr:cNvPr id="3009" name="그림 3008">
          <a:extLst>
            <a:ext uri="{FF2B5EF4-FFF2-40B4-BE49-F238E27FC236}">
              <a16:creationId xmlns:a16="http://schemas.microsoft.com/office/drawing/2014/main" id="{00000000-0008-0000-0400-0000C10B0000}"/>
            </a:ext>
          </a:extLst>
        </xdr:cNvPr>
        <xdr:cNvPicPr>
          <a:picLocks noChangeAspect="1"/>
        </xdr:cNvPicPr>
      </xdr:nvPicPr>
      <xdr:blipFill>
        <a:blip xmlns:r="http://schemas.openxmlformats.org/officeDocument/2006/relationships" r:embed="rId469">
          <a:extLst>
            <a:ext uri="{28A0092B-C50C-407E-A947-70E740481C1C}">
              <a14:useLocalDpi xmlns:a14="http://schemas.microsoft.com/office/drawing/2010/main" val="0"/>
            </a:ext>
          </a:extLst>
        </a:blip>
        <a:stretch>
          <a:fillRect/>
        </a:stretch>
      </xdr:blipFill>
      <xdr:spPr>
        <a:xfrm>
          <a:off x="14358938" y="102870000"/>
          <a:ext cx="1522800" cy="1522800"/>
        </a:xfrm>
        <a:prstGeom prst="rect">
          <a:avLst/>
        </a:prstGeom>
      </xdr:spPr>
    </xdr:pic>
    <xdr:clientData/>
  </xdr:twoCellAnchor>
  <xdr:twoCellAnchor>
    <xdr:from>
      <xdr:col>5</xdr:col>
      <xdr:colOff>0</xdr:colOff>
      <xdr:row>54</xdr:row>
      <xdr:rowOff>0</xdr:rowOff>
    </xdr:from>
    <xdr:to>
      <xdr:col>5</xdr:col>
      <xdr:colOff>1522800</xdr:colOff>
      <xdr:row>54</xdr:row>
      <xdr:rowOff>1522800</xdr:rowOff>
    </xdr:to>
    <xdr:pic>
      <xdr:nvPicPr>
        <xdr:cNvPr id="3010" name="그림 3009">
          <a:extLst>
            <a:ext uri="{FF2B5EF4-FFF2-40B4-BE49-F238E27FC236}">
              <a16:creationId xmlns:a16="http://schemas.microsoft.com/office/drawing/2014/main" id="{00000000-0008-0000-0400-0000C20B0000}"/>
            </a:ext>
          </a:extLst>
        </xdr:cNvPr>
        <xdr:cNvPicPr>
          <a:picLocks noChangeAspect="1"/>
        </xdr:cNvPicPr>
      </xdr:nvPicPr>
      <xdr:blipFill>
        <a:blip xmlns:r="http://schemas.openxmlformats.org/officeDocument/2006/relationships" r:embed="rId470">
          <a:extLst>
            <a:ext uri="{28A0092B-C50C-407E-A947-70E740481C1C}">
              <a14:useLocalDpi xmlns:a14="http://schemas.microsoft.com/office/drawing/2010/main" val="0"/>
            </a:ext>
          </a:extLst>
        </a:blip>
        <a:stretch>
          <a:fillRect/>
        </a:stretch>
      </xdr:blipFill>
      <xdr:spPr>
        <a:xfrm>
          <a:off x="10167938" y="102870000"/>
          <a:ext cx="1522800" cy="1522800"/>
        </a:xfrm>
        <a:prstGeom prst="rect">
          <a:avLst/>
        </a:prstGeom>
      </xdr:spPr>
    </xdr:pic>
    <xdr:clientData/>
  </xdr:twoCellAnchor>
  <xdr:twoCellAnchor>
    <xdr:from>
      <xdr:col>4</xdr:col>
      <xdr:colOff>0</xdr:colOff>
      <xdr:row>152</xdr:row>
      <xdr:rowOff>0</xdr:rowOff>
    </xdr:from>
    <xdr:to>
      <xdr:col>4</xdr:col>
      <xdr:colOff>1522800</xdr:colOff>
      <xdr:row>152</xdr:row>
      <xdr:rowOff>1522800</xdr:rowOff>
    </xdr:to>
    <xdr:pic>
      <xdr:nvPicPr>
        <xdr:cNvPr id="3012" name="그림 3011">
          <a:extLst>
            <a:ext uri="{FF2B5EF4-FFF2-40B4-BE49-F238E27FC236}">
              <a16:creationId xmlns:a16="http://schemas.microsoft.com/office/drawing/2014/main" id="{00000000-0008-0000-0400-0000C40B0000}"/>
            </a:ext>
          </a:extLst>
        </xdr:cNvPr>
        <xdr:cNvPicPr>
          <a:picLocks noChangeAspect="1"/>
        </xdr:cNvPicPr>
      </xdr:nvPicPr>
      <xdr:blipFill>
        <a:blip xmlns:r="http://schemas.openxmlformats.org/officeDocument/2006/relationships" r:embed="rId471">
          <a:extLst>
            <a:ext uri="{28A0092B-C50C-407E-A947-70E740481C1C}">
              <a14:useLocalDpi xmlns:a14="http://schemas.microsoft.com/office/drawing/2010/main" val="0"/>
            </a:ext>
          </a:extLst>
        </a:blip>
        <a:stretch>
          <a:fillRect/>
        </a:stretch>
      </xdr:blipFill>
      <xdr:spPr>
        <a:xfrm>
          <a:off x="8072438" y="289560000"/>
          <a:ext cx="1522800" cy="1522800"/>
        </a:xfrm>
        <a:prstGeom prst="rect">
          <a:avLst/>
        </a:prstGeom>
      </xdr:spPr>
    </xdr:pic>
    <xdr:clientData/>
  </xdr:twoCellAnchor>
  <xdr:twoCellAnchor>
    <xdr:from>
      <xdr:col>5</xdr:col>
      <xdr:colOff>0</xdr:colOff>
      <xdr:row>152</xdr:row>
      <xdr:rowOff>0</xdr:rowOff>
    </xdr:from>
    <xdr:to>
      <xdr:col>5</xdr:col>
      <xdr:colOff>1522800</xdr:colOff>
      <xdr:row>152</xdr:row>
      <xdr:rowOff>1522800</xdr:rowOff>
    </xdr:to>
    <xdr:pic>
      <xdr:nvPicPr>
        <xdr:cNvPr id="3013" name="그림 3012">
          <a:extLst>
            <a:ext uri="{FF2B5EF4-FFF2-40B4-BE49-F238E27FC236}">
              <a16:creationId xmlns:a16="http://schemas.microsoft.com/office/drawing/2014/main" id="{00000000-0008-0000-0400-0000C50B0000}"/>
            </a:ext>
          </a:extLst>
        </xdr:cNvPr>
        <xdr:cNvPicPr>
          <a:picLocks noChangeAspect="1"/>
        </xdr:cNvPicPr>
      </xdr:nvPicPr>
      <xdr:blipFill>
        <a:blip xmlns:r="http://schemas.openxmlformats.org/officeDocument/2006/relationships" r:embed="rId472">
          <a:extLst>
            <a:ext uri="{28A0092B-C50C-407E-A947-70E740481C1C}">
              <a14:useLocalDpi xmlns:a14="http://schemas.microsoft.com/office/drawing/2010/main" val="0"/>
            </a:ext>
          </a:extLst>
        </a:blip>
        <a:stretch>
          <a:fillRect/>
        </a:stretch>
      </xdr:blipFill>
      <xdr:spPr>
        <a:xfrm>
          <a:off x="10167938" y="289560000"/>
          <a:ext cx="1522800" cy="1522800"/>
        </a:xfrm>
        <a:prstGeom prst="rect">
          <a:avLst/>
        </a:prstGeom>
      </xdr:spPr>
    </xdr:pic>
    <xdr:clientData/>
  </xdr:twoCellAnchor>
  <xdr:twoCellAnchor>
    <xdr:from>
      <xdr:col>7</xdr:col>
      <xdr:colOff>0</xdr:colOff>
      <xdr:row>152</xdr:row>
      <xdr:rowOff>0</xdr:rowOff>
    </xdr:from>
    <xdr:to>
      <xdr:col>7</xdr:col>
      <xdr:colOff>1522800</xdr:colOff>
      <xdr:row>152</xdr:row>
      <xdr:rowOff>1522800</xdr:rowOff>
    </xdr:to>
    <xdr:pic>
      <xdr:nvPicPr>
        <xdr:cNvPr id="3014" name="그림 3013">
          <a:extLst>
            <a:ext uri="{FF2B5EF4-FFF2-40B4-BE49-F238E27FC236}">
              <a16:creationId xmlns:a16="http://schemas.microsoft.com/office/drawing/2014/main" id="{00000000-0008-0000-0400-0000C60B0000}"/>
            </a:ext>
          </a:extLst>
        </xdr:cNvPr>
        <xdr:cNvPicPr>
          <a:picLocks noChangeAspect="1"/>
        </xdr:cNvPicPr>
      </xdr:nvPicPr>
      <xdr:blipFill>
        <a:blip xmlns:r="http://schemas.openxmlformats.org/officeDocument/2006/relationships" r:embed="rId473">
          <a:extLst>
            <a:ext uri="{28A0092B-C50C-407E-A947-70E740481C1C}">
              <a14:useLocalDpi xmlns:a14="http://schemas.microsoft.com/office/drawing/2010/main" val="0"/>
            </a:ext>
          </a:extLst>
        </a:blip>
        <a:stretch>
          <a:fillRect/>
        </a:stretch>
      </xdr:blipFill>
      <xdr:spPr>
        <a:xfrm>
          <a:off x="14358938" y="289560000"/>
          <a:ext cx="1522800" cy="1522800"/>
        </a:xfrm>
        <a:prstGeom prst="rect">
          <a:avLst/>
        </a:prstGeom>
      </xdr:spPr>
    </xdr:pic>
    <xdr:clientData/>
  </xdr:twoCellAnchor>
  <xdr:twoCellAnchor>
    <xdr:from>
      <xdr:col>6</xdr:col>
      <xdr:colOff>0</xdr:colOff>
      <xdr:row>152</xdr:row>
      <xdr:rowOff>0</xdr:rowOff>
    </xdr:from>
    <xdr:to>
      <xdr:col>6</xdr:col>
      <xdr:colOff>1522800</xdr:colOff>
      <xdr:row>152</xdr:row>
      <xdr:rowOff>1522800</xdr:rowOff>
    </xdr:to>
    <xdr:pic>
      <xdr:nvPicPr>
        <xdr:cNvPr id="3015" name="그림 3014">
          <a:extLst>
            <a:ext uri="{FF2B5EF4-FFF2-40B4-BE49-F238E27FC236}">
              <a16:creationId xmlns:a16="http://schemas.microsoft.com/office/drawing/2014/main" id="{00000000-0008-0000-0400-0000C70B0000}"/>
            </a:ext>
          </a:extLst>
        </xdr:cNvPr>
        <xdr:cNvPicPr>
          <a:picLocks noChangeAspect="1"/>
        </xdr:cNvPicPr>
      </xdr:nvPicPr>
      <xdr:blipFill>
        <a:blip xmlns:r="http://schemas.openxmlformats.org/officeDocument/2006/relationships" r:embed="rId474">
          <a:extLst>
            <a:ext uri="{28A0092B-C50C-407E-A947-70E740481C1C}">
              <a14:useLocalDpi xmlns:a14="http://schemas.microsoft.com/office/drawing/2010/main" val="0"/>
            </a:ext>
          </a:extLst>
        </a:blip>
        <a:stretch>
          <a:fillRect/>
        </a:stretch>
      </xdr:blipFill>
      <xdr:spPr>
        <a:xfrm>
          <a:off x="12263438" y="289560000"/>
          <a:ext cx="1522800" cy="1522800"/>
        </a:xfrm>
        <a:prstGeom prst="rect">
          <a:avLst/>
        </a:prstGeom>
      </xdr:spPr>
    </xdr:pic>
    <xdr:clientData/>
  </xdr:twoCellAnchor>
  <xdr:twoCellAnchor>
    <xdr:from>
      <xdr:col>5</xdr:col>
      <xdr:colOff>0</xdr:colOff>
      <xdr:row>89</xdr:row>
      <xdr:rowOff>0</xdr:rowOff>
    </xdr:from>
    <xdr:to>
      <xdr:col>5</xdr:col>
      <xdr:colOff>1522800</xdr:colOff>
      <xdr:row>89</xdr:row>
      <xdr:rowOff>1522800</xdr:rowOff>
    </xdr:to>
    <xdr:pic>
      <xdr:nvPicPr>
        <xdr:cNvPr id="3017" name="그림 3016">
          <a:extLst>
            <a:ext uri="{FF2B5EF4-FFF2-40B4-BE49-F238E27FC236}">
              <a16:creationId xmlns:a16="http://schemas.microsoft.com/office/drawing/2014/main" id="{00000000-0008-0000-0400-0000C90B0000}"/>
            </a:ext>
          </a:extLst>
        </xdr:cNvPr>
        <xdr:cNvPicPr>
          <a:picLocks noChangeAspect="1"/>
        </xdr:cNvPicPr>
      </xdr:nvPicPr>
      <xdr:blipFill>
        <a:blip xmlns:r="http://schemas.openxmlformats.org/officeDocument/2006/relationships" r:embed="rId475">
          <a:extLst>
            <a:ext uri="{28A0092B-C50C-407E-A947-70E740481C1C}">
              <a14:useLocalDpi xmlns:a14="http://schemas.microsoft.com/office/drawing/2010/main" val="0"/>
            </a:ext>
          </a:extLst>
        </a:blip>
        <a:stretch>
          <a:fillRect/>
        </a:stretch>
      </xdr:blipFill>
      <xdr:spPr>
        <a:xfrm>
          <a:off x="10167938" y="169545000"/>
          <a:ext cx="1522800" cy="1522800"/>
        </a:xfrm>
        <a:prstGeom prst="rect">
          <a:avLst/>
        </a:prstGeom>
      </xdr:spPr>
    </xdr:pic>
    <xdr:clientData/>
  </xdr:twoCellAnchor>
  <xdr:twoCellAnchor>
    <xdr:from>
      <xdr:col>4</xdr:col>
      <xdr:colOff>0</xdr:colOff>
      <xdr:row>89</xdr:row>
      <xdr:rowOff>0</xdr:rowOff>
    </xdr:from>
    <xdr:to>
      <xdr:col>4</xdr:col>
      <xdr:colOff>1522800</xdr:colOff>
      <xdr:row>89</xdr:row>
      <xdr:rowOff>1522800</xdr:rowOff>
    </xdr:to>
    <xdr:pic>
      <xdr:nvPicPr>
        <xdr:cNvPr id="3018" name="그림 3017">
          <a:extLst>
            <a:ext uri="{FF2B5EF4-FFF2-40B4-BE49-F238E27FC236}">
              <a16:creationId xmlns:a16="http://schemas.microsoft.com/office/drawing/2014/main" id="{00000000-0008-0000-0400-0000CA0B0000}"/>
            </a:ext>
          </a:extLst>
        </xdr:cNvPr>
        <xdr:cNvPicPr>
          <a:picLocks noChangeAspect="1"/>
        </xdr:cNvPicPr>
      </xdr:nvPicPr>
      <xdr:blipFill>
        <a:blip xmlns:r="http://schemas.openxmlformats.org/officeDocument/2006/relationships" r:embed="rId476">
          <a:extLst>
            <a:ext uri="{28A0092B-C50C-407E-A947-70E740481C1C}">
              <a14:useLocalDpi xmlns:a14="http://schemas.microsoft.com/office/drawing/2010/main" val="0"/>
            </a:ext>
          </a:extLst>
        </a:blip>
        <a:stretch>
          <a:fillRect/>
        </a:stretch>
      </xdr:blipFill>
      <xdr:spPr>
        <a:xfrm>
          <a:off x="8072438" y="169545000"/>
          <a:ext cx="1522800" cy="1522800"/>
        </a:xfrm>
        <a:prstGeom prst="rect">
          <a:avLst/>
        </a:prstGeom>
      </xdr:spPr>
    </xdr:pic>
    <xdr:clientData/>
  </xdr:twoCellAnchor>
  <xdr:twoCellAnchor>
    <xdr:from>
      <xdr:col>6</xdr:col>
      <xdr:colOff>0</xdr:colOff>
      <xdr:row>89</xdr:row>
      <xdr:rowOff>0</xdr:rowOff>
    </xdr:from>
    <xdr:to>
      <xdr:col>6</xdr:col>
      <xdr:colOff>1522800</xdr:colOff>
      <xdr:row>89</xdr:row>
      <xdr:rowOff>1522800</xdr:rowOff>
    </xdr:to>
    <xdr:pic>
      <xdr:nvPicPr>
        <xdr:cNvPr id="3019" name="그림 3018">
          <a:extLst>
            <a:ext uri="{FF2B5EF4-FFF2-40B4-BE49-F238E27FC236}">
              <a16:creationId xmlns:a16="http://schemas.microsoft.com/office/drawing/2014/main" id="{00000000-0008-0000-0400-0000CB0B0000}"/>
            </a:ext>
          </a:extLst>
        </xdr:cNvPr>
        <xdr:cNvPicPr>
          <a:picLocks noChangeAspect="1"/>
        </xdr:cNvPicPr>
      </xdr:nvPicPr>
      <xdr:blipFill>
        <a:blip xmlns:r="http://schemas.openxmlformats.org/officeDocument/2006/relationships" r:embed="rId477">
          <a:extLst>
            <a:ext uri="{28A0092B-C50C-407E-A947-70E740481C1C}">
              <a14:useLocalDpi xmlns:a14="http://schemas.microsoft.com/office/drawing/2010/main" val="0"/>
            </a:ext>
          </a:extLst>
        </a:blip>
        <a:stretch>
          <a:fillRect/>
        </a:stretch>
      </xdr:blipFill>
      <xdr:spPr>
        <a:xfrm>
          <a:off x="12263438" y="169545000"/>
          <a:ext cx="1522800" cy="1522800"/>
        </a:xfrm>
        <a:prstGeom prst="rect">
          <a:avLst/>
        </a:prstGeom>
      </xdr:spPr>
    </xdr:pic>
    <xdr:clientData/>
  </xdr:twoCellAnchor>
  <xdr:twoCellAnchor>
    <xdr:from>
      <xdr:col>7</xdr:col>
      <xdr:colOff>0</xdr:colOff>
      <xdr:row>89</xdr:row>
      <xdr:rowOff>0</xdr:rowOff>
    </xdr:from>
    <xdr:to>
      <xdr:col>7</xdr:col>
      <xdr:colOff>1522800</xdr:colOff>
      <xdr:row>89</xdr:row>
      <xdr:rowOff>1522800</xdr:rowOff>
    </xdr:to>
    <xdr:pic>
      <xdr:nvPicPr>
        <xdr:cNvPr id="3020" name="그림 3019">
          <a:extLst>
            <a:ext uri="{FF2B5EF4-FFF2-40B4-BE49-F238E27FC236}">
              <a16:creationId xmlns:a16="http://schemas.microsoft.com/office/drawing/2014/main" id="{00000000-0008-0000-0400-0000CC0B0000}"/>
            </a:ext>
          </a:extLst>
        </xdr:cNvPr>
        <xdr:cNvPicPr>
          <a:picLocks noChangeAspect="1"/>
        </xdr:cNvPicPr>
      </xdr:nvPicPr>
      <xdr:blipFill>
        <a:blip xmlns:r="http://schemas.openxmlformats.org/officeDocument/2006/relationships" r:embed="rId478">
          <a:extLst>
            <a:ext uri="{28A0092B-C50C-407E-A947-70E740481C1C}">
              <a14:useLocalDpi xmlns:a14="http://schemas.microsoft.com/office/drawing/2010/main" val="0"/>
            </a:ext>
          </a:extLst>
        </a:blip>
        <a:stretch>
          <a:fillRect/>
        </a:stretch>
      </xdr:blipFill>
      <xdr:spPr>
        <a:xfrm>
          <a:off x="14358938" y="169545000"/>
          <a:ext cx="1522800" cy="1522800"/>
        </a:xfrm>
        <a:prstGeom prst="rect">
          <a:avLst/>
        </a:prstGeom>
      </xdr:spPr>
    </xdr:pic>
    <xdr:clientData/>
  </xdr:twoCellAnchor>
  <xdr:twoCellAnchor>
    <xdr:from>
      <xdr:col>7</xdr:col>
      <xdr:colOff>0</xdr:colOff>
      <xdr:row>133</xdr:row>
      <xdr:rowOff>0</xdr:rowOff>
    </xdr:from>
    <xdr:to>
      <xdr:col>7</xdr:col>
      <xdr:colOff>1522800</xdr:colOff>
      <xdr:row>133</xdr:row>
      <xdr:rowOff>1522800</xdr:rowOff>
    </xdr:to>
    <xdr:pic>
      <xdr:nvPicPr>
        <xdr:cNvPr id="3022" name="그림 3021">
          <a:extLst>
            <a:ext uri="{FF2B5EF4-FFF2-40B4-BE49-F238E27FC236}">
              <a16:creationId xmlns:a16="http://schemas.microsoft.com/office/drawing/2014/main" id="{00000000-0008-0000-0400-0000CE0B0000}"/>
            </a:ext>
          </a:extLst>
        </xdr:cNvPr>
        <xdr:cNvPicPr>
          <a:picLocks noChangeAspect="1"/>
        </xdr:cNvPicPr>
      </xdr:nvPicPr>
      <xdr:blipFill>
        <a:blip xmlns:r="http://schemas.openxmlformats.org/officeDocument/2006/relationships" r:embed="rId479">
          <a:extLst>
            <a:ext uri="{28A0092B-C50C-407E-A947-70E740481C1C}">
              <a14:useLocalDpi xmlns:a14="http://schemas.microsoft.com/office/drawing/2010/main" val="0"/>
            </a:ext>
          </a:extLst>
        </a:blip>
        <a:stretch>
          <a:fillRect/>
        </a:stretch>
      </xdr:blipFill>
      <xdr:spPr>
        <a:xfrm>
          <a:off x="14358938" y="253365000"/>
          <a:ext cx="1522800" cy="1522800"/>
        </a:xfrm>
        <a:prstGeom prst="rect">
          <a:avLst/>
        </a:prstGeom>
      </xdr:spPr>
    </xdr:pic>
    <xdr:clientData/>
  </xdr:twoCellAnchor>
  <xdr:twoCellAnchor>
    <xdr:from>
      <xdr:col>6</xdr:col>
      <xdr:colOff>0</xdr:colOff>
      <xdr:row>133</xdr:row>
      <xdr:rowOff>0</xdr:rowOff>
    </xdr:from>
    <xdr:to>
      <xdr:col>6</xdr:col>
      <xdr:colOff>1522800</xdr:colOff>
      <xdr:row>133</xdr:row>
      <xdr:rowOff>1522800</xdr:rowOff>
    </xdr:to>
    <xdr:pic>
      <xdr:nvPicPr>
        <xdr:cNvPr id="3023" name="그림 3022">
          <a:extLst>
            <a:ext uri="{FF2B5EF4-FFF2-40B4-BE49-F238E27FC236}">
              <a16:creationId xmlns:a16="http://schemas.microsoft.com/office/drawing/2014/main" id="{00000000-0008-0000-0400-0000CF0B0000}"/>
            </a:ext>
          </a:extLst>
        </xdr:cNvPr>
        <xdr:cNvPicPr>
          <a:picLocks noChangeAspect="1"/>
        </xdr:cNvPicPr>
      </xdr:nvPicPr>
      <xdr:blipFill>
        <a:blip xmlns:r="http://schemas.openxmlformats.org/officeDocument/2006/relationships" r:embed="rId480">
          <a:extLst>
            <a:ext uri="{28A0092B-C50C-407E-A947-70E740481C1C}">
              <a14:useLocalDpi xmlns:a14="http://schemas.microsoft.com/office/drawing/2010/main" val="0"/>
            </a:ext>
          </a:extLst>
        </a:blip>
        <a:stretch>
          <a:fillRect/>
        </a:stretch>
      </xdr:blipFill>
      <xdr:spPr>
        <a:xfrm>
          <a:off x="12263438" y="253365000"/>
          <a:ext cx="1522800" cy="1522800"/>
        </a:xfrm>
        <a:prstGeom prst="rect">
          <a:avLst/>
        </a:prstGeom>
      </xdr:spPr>
    </xdr:pic>
    <xdr:clientData/>
  </xdr:twoCellAnchor>
  <xdr:twoCellAnchor>
    <xdr:from>
      <xdr:col>4</xdr:col>
      <xdr:colOff>0</xdr:colOff>
      <xdr:row>133</xdr:row>
      <xdr:rowOff>0</xdr:rowOff>
    </xdr:from>
    <xdr:to>
      <xdr:col>4</xdr:col>
      <xdr:colOff>1522800</xdr:colOff>
      <xdr:row>133</xdr:row>
      <xdr:rowOff>1522800</xdr:rowOff>
    </xdr:to>
    <xdr:pic>
      <xdr:nvPicPr>
        <xdr:cNvPr id="3024" name="그림 3023">
          <a:extLst>
            <a:ext uri="{FF2B5EF4-FFF2-40B4-BE49-F238E27FC236}">
              <a16:creationId xmlns:a16="http://schemas.microsoft.com/office/drawing/2014/main" id="{00000000-0008-0000-0400-0000D00B0000}"/>
            </a:ext>
          </a:extLst>
        </xdr:cNvPr>
        <xdr:cNvPicPr>
          <a:picLocks noChangeAspect="1"/>
        </xdr:cNvPicPr>
      </xdr:nvPicPr>
      <xdr:blipFill>
        <a:blip xmlns:r="http://schemas.openxmlformats.org/officeDocument/2006/relationships" r:embed="rId481">
          <a:extLst>
            <a:ext uri="{28A0092B-C50C-407E-A947-70E740481C1C}">
              <a14:useLocalDpi xmlns:a14="http://schemas.microsoft.com/office/drawing/2010/main" val="0"/>
            </a:ext>
          </a:extLst>
        </a:blip>
        <a:stretch>
          <a:fillRect/>
        </a:stretch>
      </xdr:blipFill>
      <xdr:spPr>
        <a:xfrm>
          <a:off x="8072438" y="253365000"/>
          <a:ext cx="1522800" cy="1522800"/>
        </a:xfrm>
        <a:prstGeom prst="rect">
          <a:avLst/>
        </a:prstGeom>
      </xdr:spPr>
    </xdr:pic>
    <xdr:clientData/>
  </xdr:twoCellAnchor>
  <xdr:twoCellAnchor>
    <xdr:from>
      <xdr:col>5</xdr:col>
      <xdr:colOff>0</xdr:colOff>
      <xdr:row>133</xdr:row>
      <xdr:rowOff>0</xdr:rowOff>
    </xdr:from>
    <xdr:to>
      <xdr:col>5</xdr:col>
      <xdr:colOff>1522800</xdr:colOff>
      <xdr:row>133</xdr:row>
      <xdr:rowOff>1522800</xdr:rowOff>
    </xdr:to>
    <xdr:pic>
      <xdr:nvPicPr>
        <xdr:cNvPr id="3025" name="그림 3024">
          <a:extLst>
            <a:ext uri="{FF2B5EF4-FFF2-40B4-BE49-F238E27FC236}">
              <a16:creationId xmlns:a16="http://schemas.microsoft.com/office/drawing/2014/main" id="{00000000-0008-0000-0400-0000D10B0000}"/>
            </a:ext>
          </a:extLst>
        </xdr:cNvPr>
        <xdr:cNvPicPr>
          <a:picLocks noChangeAspect="1"/>
        </xdr:cNvPicPr>
      </xdr:nvPicPr>
      <xdr:blipFill>
        <a:blip xmlns:r="http://schemas.openxmlformats.org/officeDocument/2006/relationships" r:embed="rId482">
          <a:extLst>
            <a:ext uri="{28A0092B-C50C-407E-A947-70E740481C1C}">
              <a14:useLocalDpi xmlns:a14="http://schemas.microsoft.com/office/drawing/2010/main" val="0"/>
            </a:ext>
          </a:extLst>
        </a:blip>
        <a:stretch>
          <a:fillRect/>
        </a:stretch>
      </xdr:blipFill>
      <xdr:spPr>
        <a:xfrm>
          <a:off x="10167938" y="253365000"/>
          <a:ext cx="1522800" cy="1522800"/>
        </a:xfrm>
        <a:prstGeom prst="rect">
          <a:avLst/>
        </a:prstGeom>
      </xdr:spPr>
    </xdr:pic>
    <xdr:clientData/>
  </xdr:twoCellAnchor>
  <xdr:twoCellAnchor>
    <xdr:from>
      <xdr:col>5</xdr:col>
      <xdr:colOff>2094573</xdr:colOff>
      <xdr:row>19</xdr:row>
      <xdr:rowOff>0</xdr:rowOff>
    </xdr:from>
    <xdr:to>
      <xdr:col>6</xdr:col>
      <xdr:colOff>1521873</xdr:colOff>
      <xdr:row>19</xdr:row>
      <xdr:rowOff>1522800</xdr:rowOff>
    </xdr:to>
    <xdr:pic>
      <xdr:nvPicPr>
        <xdr:cNvPr id="3027" name="그림 3026">
          <a:extLst>
            <a:ext uri="{FF2B5EF4-FFF2-40B4-BE49-F238E27FC236}">
              <a16:creationId xmlns:a16="http://schemas.microsoft.com/office/drawing/2014/main" id="{00000000-0008-0000-0400-0000D30B0000}"/>
            </a:ext>
          </a:extLst>
        </xdr:cNvPr>
        <xdr:cNvPicPr>
          <a:picLocks noChangeAspect="1"/>
        </xdr:cNvPicPr>
      </xdr:nvPicPr>
      <xdr:blipFill>
        <a:blip xmlns:r="http://schemas.openxmlformats.org/officeDocument/2006/relationships" r:embed="rId483">
          <a:extLst>
            <a:ext uri="{28A0092B-C50C-407E-A947-70E740481C1C}">
              <a14:useLocalDpi xmlns:a14="http://schemas.microsoft.com/office/drawing/2010/main" val="0"/>
            </a:ext>
          </a:extLst>
        </a:blip>
        <a:stretch>
          <a:fillRect/>
        </a:stretch>
      </xdr:blipFill>
      <xdr:spPr>
        <a:xfrm>
          <a:off x="12000573" y="36195000"/>
          <a:ext cx="1522800" cy="1522800"/>
        </a:xfrm>
        <a:prstGeom prst="rect">
          <a:avLst/>
        </a:prstGeom>
      </xdr:spPr>
    </xdr:pic>
    <xdr:clientData/>
  </xdr:twoCellAnchor>
  <xdr:twoCellAnchor>
    <xdr:from>
      <xdr:col>5</xdr:col>
      <xdr:colOff>0</xdr:colOff>
      <xdr:row>19</xdr:row>
      <xdr:rowOff>0</xdr:rowOff>
    </xdr:from>
    <xdr:to>
      <xdr:col>5</xdr:col>
      <xdr:colOff>1522800</xdr:colOff>
      <xdr:row>19</xdr:row>
      <xdr:rowOff>1522800</xdr:rowOff>
    </xdr:to>
    <xdr:pic>
      <xdr:nvPicPr>
        <xdr:cNvPr id="3028" name="그림 3027">
          <a:extLst>
            <a:ext uri="{FF2B5EF4-FFF2-40B4-BE49-F238E27FC236}">
              <a16:creationId xmlns:a16="http://schemas.microsoft.com/office/drawing/2014/main" id="{00000000-0008-0000-0400-0000D40B0000}"/>
            </a:ext>
          </a:extLst>
        </xdr:cNvPr>
        <xdr:cNvPicPr>
          <a:picLocks noChangeAspect="1"/>
        </xdr:cNvPicPr>
      </xdr:nvPicPr>
      <xdr:blipFill>
        <a:blip xmlns:r="http://schemas.openxmlformats.org/officeDocument/2006/relationships" r:embed="rId484">
          <a:extLst>
            <a:ext uri="{28A0092B-C50C-407E-A947-70E740481C1C}">
              <a14:useLocalDpi xmlns:a14="http://schemas.microsoft.com/office/drawing/2010/main" val="0"/>
            </a:ext>
          </a:extLst>
        </a:blip>
        <a:stretch>
          <a:fillRect/>
        </a:stretch>
      </xdr:blipFill>
      <xdr:spPr>
        <a:xfrm>
          <a:off x="9906000" y="36195000"/>
          <a:ext cx="1522800" cy="1522800"/>
        </a:xfrm>
        <a:prstGeom prst="rect">
          <a:avLst/>
        </a:prstGeom>
      </xdr:spPr>
    </xdr:pic>
    <xdr:clientData/>
  </xdr:twoCellAnchor>
  <xdr:twoCellAnchor>
    <xdr:from>
      <xdr:col>7</xdr:col>
      <xdr:colOff>0</xdr:colOff>
      <xdr:row>19</xdr:row>
      <xdr:rowOff>0</xdr:rowOff>
    </xdr:from>
    <xdr:to>
      <xdr:col>7</xdr:col>
      <xdr:colOff>1522800</xdr:colOff>
      <xdr:row>19</xdr:row>
      <xdr:rowOff>1522800</xdr:rowOff>
    </xdr:to>
    <xdr:pic>
      <xdr:nvPicPr>
        <xdr:cNvPr id="3029" name="그림 3028">
          <a:extLst>
            <a:ext uri="{FF2B5EF4-FFF2-40B4-BE49-F238E27FC236}">
              <a16:creationId xmlns:a16="http://schemas.microsoft.com/office/drawing/2014/main" id="{00000000-0008-0000-0400-0000D50B0000}"/>
            </a:ext>
          </a:extLst>
        </xdr:cNvPr>
        <xdr:cNvPicPr>
          <a:picLocks noChangeAspect="1"/>
        </xdr:cNvPicPr>
      </xdr:nvPicPr>
      <xdr:blipFill>
        <a:blip xmlns:r="http://schemas.openxmlformats.org/officeDocument/2006/relationships" r:embed="rId485">
          <a:extLst>
            <a:ext uri="{28A0092B-C50C-407E-A947-70E740481C1C}">
              <a14:useLocalDpi xmlns:a14="http://schemas.microsoft.com/office/drawing/2010/main" val="0"/>
            </a:ext>
          </a:extLst>
        </a:blip>
        <a:stretch>
          <a:fillRect/>
        </a:stretch>
      </xdr:blipFill>
      <xdr:spPr>
        <a:xfrm>
          <a:off x="14097000" y="36195000"/>
          <a:ext cx="1522800" cy="1522800"/>
        </a:xfrm>
        <a:prstGeom prst="rect">
          <a:avLst/>
        </a:prstGeom>
      </xdr:spPr>
    </xdr:pic>
    <xdr:clientData/>
  </xdr:twoCellAnchor>
  <xdr:twoCellAnchor>
    <xdr:from>
      <xdr:col>4</xdr:col>
      <xdr:colOff>0</xdr:colOff>
      <xdr:row>19</xdr:row>
      <xdr:rowOff>0</xdr:rowOff>
    </xdr:from>
    <xdr:to>
      <xdr:col>4</xdr:col>
      <xdr:colOff>1522800</xdr:colOff>
      <xdr:row>19</xdr:row>
      <xdr:rowOff>1522800</xdr:rowOff>
    </xdr:to>
    <xdr:pic>
      <xdr:nvPicPr>
        <xdr:cNvPr id="3030" name="그림 3029">
          <a:extLst>
            <a:ext uri="{FF2B5EF4-FFF2-40B4-BE49-F238E27FC236}">
              <a16:creationId xmlns:a16="http://schemas.microsoft.com/office/drawing/2014/main" id="{00000000-0008-0000-0400-0000D60B0000}"/>
            </a:ext>
          </a:extLst>
        </xdr:cNvPr>
        <xdr:cNvPicPr>
          <a:picLocks noChangeAspect="1"/>
        </xdr:cNvPicPr>
      </xdr:nvPicPr>
      <xdr:blipFill>
        <a:blip xmlns:r="http://schemas.openxmlformats.org/officeDocument/2006/relationships" r:embed="rId486">
          <a:extLst>
            <a:ext uri="{28A0092B-C50C-407E-A947-70E740481C1C}">
              <a14:useLocalDpi xmlns:a14="http://schemas.microsoft.com/office/drawing/2010/main" val="0"/>
            </a:ext>
          </a:extLst>
        </a:blip>
        <a:stretch>
          <a:fillRect/>
        </a:stretch>
      </xdr:blipFill>
      <xdr:spPr>
        <a:xfrm>
          <a:off x="7810500" y="36195000"/>
          <a:ext cx="1522800" cy="1522800"/>
        </a:xfrm>
        <a:prstGeom prst="rect">
          <a:avLst/>
        </a:prstGeom>
      </xdr:spPr>
    </xdr:pic>
    <xdr:clientData/>
  </xdr:twoCellAnchor>
  <xdr:twoCellAnchor>
    <xdr:from>
      <xdr:col>6</xdr:col>
      <xdr:colOff>0</xdr:colOff>
      <xdr:row>110</xdr:row>
      <xdr:rowOff>0</xdr:rowOff>
    </xdr:from>
    <xdr:to>
      <xdr:col>6</xdr:col>
      <xdr:colOff>1522800</xdr:colOff>
      <xdr:row>110</xdr:row>
      <xdr:rowOff>1522800</xdr:rowOff>
    </xdr:to>
    <xdr:pic>
      <xdr:nvPicPr>
        <xdr:cNvPr id="3032" name="그림 3031">
          <a:extLst>
            <a:ext uri="{FF2B5EF4-FFF2-40B4-BE49-F238E27FC236}">
              <a16:creationId xmlns:a16="http://schemas.microsoft.com/office/drawing/2014/main" id="{00000000-0008-0000-0400-0000D80B0000}"/>
            </a:ext>
          </a:extLst>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2263438" y="209550000"/>
          <a:ext cx="1522800" cy="1522800"/>
        </a:xfrm>
        <a:prstGeom prst="rect">
          <a:avLst/>
        </a:prstGeom>
      </xdr:spPr>
    </xdr:pic>
    <xdr:clientData/>
  </xdr:twoCellAnchor>
  <xdr:twoCellAnchor>
    <xdr:from>
      <xdr:col>4</xdr:col>
      <xdr:colOff>0</xdr:colOff>
      <xdr:row>110</xdr:row>
      <xdr:rowOff>0</xdr:rowOff>
    </xdr:from>
    <xdr:to>
      <xdr:col>4</xdr:col>
      <xdr:colOff>1522800</xdr:colOff>
      <xdr:row>110</xdr:row>
      <xdr:rowOff>1522800</xdr:rowOff>
    </xdr:to>
    <xdr:pic>
      <xdr:nvPicPr>
        <xdr:cNvPr id="3033" name="그림 3032">
          <a:extLst>
            <a:ext uri="{FF2B5EF4-FFF2-40B4-BE49-F238E27FC236}">
              <a16:creationId xmlns:a16="http://schemas.microsoft.com/office/drawing/2014/main" id="{00000000-0008-0000-0400-0000D90B0000}"/>
            </a:ext>
          </a:extLst>
        </xdr:cNvPr>
        <xdr:cNvPicPr>
          <a:picLocks noChangeAspect="1"/>
        </xdr:cNvPicPr>
      </xdr:nvPicPr>
      <xdr:blipFill>
        <a:blip xmlns:r="http://schemas.openxmlformats.org/officeDocument/2006/relationships" r:embed="rId488">
          <a:extLst>
            <a:ext uri="{28A0092B-C50C-407E-A947-70E740481C1C}">
              <a14:useLocalDpi xmlns:a14="http://schemas.microsoft.com/office/drawing/2010/main" val="0"/>
            </a:ext>
          </a:extLst>
        </a:blip>
        <a:stretch>
          <a:fillRect/>
        </a:stretch>
      </xdr:blipFill>
      <xdr:spPr>
        <a:xfrm>
          <a:off x="8072438" y="209550000"/>
          <a:ext cx="1522800" cy="1522800"/>
        </a:xfrm>
        <a:prstGeom prst="rect">
          <a:avLst/>
        </a:prstGeom>
      </xdr:spPr>
    </xdr:pic>
    <xdr:clientData/>
  </xdr:twoCellAnchor>
  <xdr:twoCellAnchor>
    <xdr:from>
      <xdr:col>7</xdr:col>
      <xdr:colOff>0</xdr:colOff>
      <xdr:row>110</xdr:row>
      <xdr:rowOff>0</xdr:rowOff>
    </xdr:from>
    <xdr:to>
      <xdr:col>7</xdr:col>
      <xdr:colOff>1522800</xdr:colOff>
      <xdr:row>110</xdr:row>
      <xdr:rowOff>1522800</xdr:rowOff>
    </xdr:to>
    <xdr:pic>
      <xdr:nvPicPr>
        <xdr:cNvPr id="3034" name="그림 3033">
          <a:extLst>
            <a:ext uri="{FF2B5EF4-FFF2-40B4-BE49-F238E27FC236}">
              <a16:creationId xmlns:a16="http://schemas.microsoft.com/office/drawing/2014/main" id="{00000000-0008-0000-0400-0000DA0B0000}"/>
            </a:ext>
          </a:extLst>
        </xdr:cNvPr>
        <xdr:cNvPicPr>
          <a:picLocks noChangeAspect="1"/>
        </xdr:cNvPicPr>
      </xdr:nvPicPr>
      <xdr:blipFill>
        <a:blip xmlns:r="http://schemas.openxmlformats.org/officeDocument/2006/relationships" r:embed="rId489">
          <a:extLst>
            <a:ext uri="{28A0092B-C50C-407E-A947-70E740481C1C}">
              <a14:useLocalDpi xmlns:a14="http://schemas.microsoft.com/office/drawing/2010/main" val="0"/>
            </a:ext>
          </a:extLst>
        </a:blip>
        <a:stretch>
          <a:fillRect/>
        </a:stretch>
      </xdr:blipFill>
      <xdr:spPr>
        <a:xfrm>
          <a:off x="14358938" y="209550000"/>
          <a:ext cx="1522800" cy="1522800"/>
        </a:xfrm>
        <a:prstGeom prst="rect">
          <a:avLst/>
        </a:prstGeom>
      </xdr:spPr>
    </xdr:pic>
    <xdr:clientData/>
  </xdr:twoCellAnchor>
  <xdr:twoCellAnchor>
    <xdr:from>
      <xdr:col>5</xdr:col>
      <xdr:colOff>0</xdr:colOff>
      <xdr:row>110</xdr:row>
      <xdr:rowOff>0</xdr:rowOff>
    </xdr:from>
    <xdr:to>
      <xdr:col>5</xdr:col>
      <xdr:colOff>1522800</xdr:colOff>
      <xdr:row>110</xdr:row>
      <xdr:rowOff>1522800</xdr:rowOff>
    </xdr:to>
    <xdr:pic>
      <xdr:nvPicPr>
        <xdr:cNvPr id="3035" name="그림 3034">
          <a:extLst>
            <a:ext uri="{FF2B5EF4-FFF2-40B4-BE49-F238E27FC236}">
              <a16:creationId xmlns:a16="http://schemas.microsoft.com/office/drawing/2014/main" id="{00000000-0008-0000-0400-0000DB0B0000}"/>
            </a:ext>
          </a:extLst>
        </xdr:cNvPr>
        <xdr:cNvPicPr>
          <a:picLocks noChangeAspect="1"/>
        </xdr:cNvPicPr>
      </xdr:nvPicPr>
      <xdr:blipFill>
        <a:blip xmlns:r="http://schemas.openxmlformats.org/officeDocument/2006/relationships" r:embed="rId490">
          <a:extLst>
            <a:ext uri="{28A0092B-C50C-407E-A947-70E740481C1C}">
              <a14:useLocalDpi xmlns:a14="http://schemas.microsoft.com/office/drawing/2010/main" val="0"/>
            </a:ext>
          </a:extLst>
        </a:blip>
        <a:stretch>
          <a:fillRect/>
        </a:stretch>
      </xdr:blipFill>
      <xdr:spPr>
        <a:xfrm>
          <a:off x="10167938" y="209550000"/>
          <a:ext cx="1522800" cy="1522800"/>
        </a:xfrm>
        <a:prstGeom prst="rect">
          <a:avLst/>
        </a:prstGeom>
      </xdr:spPr>
    </xdr:pic>
    <xdr:clientData/>
  </xdr:twoCellAnchor>
  <xdr:twoCellAnchor>
    <xdr:from>
      <xdr:col>6</xdr:col>
      <xdr:colOff>0</xdr:colOff>
      <xdr:row>87</xdr:row>
      <xdr:rowOff>0</xdr:rowOff>
    </xdr:from>
    <xdr:to>
      <xdr:col>6</xdr:col>
      <xdr:colOff>1522800</xdr:colOff>
      <xdr:row>87</xdr:row>
      <xdr:rowOff>1522800</xdr:rowOff>
    </xdr:to>
    <xdr:pic>
      <xdr:nvPicPr>
        <xdr:cNvPr id="3037" name="그림 3036">
          <a:extLst>
            <a:ext uri="{FF2B5EF4-FFF2-40B4-BE49-F238E27FC236}">
              <a16:creationId xmlns:a16="http://schemas.microsoft.com/office/drawing/2014/main" id="{00000000-0008-0000-0400-0000DD0B0000}"/>
            </a:ext>
          </a:extLst>
        </xdr:cNvPr>
        <xdr:cNvPicPr>
          <a:picLocks noChangeAspect="1"/>
        </xdr:cNvPicPr>
      </xdr:nvPicPr>
      <xdr:blipFill>
        <a:blip xmlns:r="http://schemas.openxmlformats.org/officeDocument/2006/relationships" r:embed="rId491">
          <a:extLst>
            <a:ext uri="{28A0092B-C50C-407E-A947-70E740481C1C}">
              <a14:useLocalDpi xmlns:a14="http://schemas.microsoft.com/office/drawing/2010/main" val="0"/>
            </a:ext>
          </a:extLst>
        </a:blip>
        <a:stretch>
          <a:fillRect/>
        </a:stretch>
      </xdr:blipFill>
      <xdr:spPr>
        <a:xfrm>
          <a:off x="12263438" y="165735000"/>
          <a:ext cx="1522800" cy="1522800"/>
        </a:xfrm>
        <a:prstGeom prst="rect">
          <a:avLst/>
        </a:prstGeom>
      </xdr:spPr>
    </xdr:pic>
    <xdr:clientData/>
  </xdr:twoCellAnchor>
  <xdr:twoCellAnchor>
    <xdr:from>
      <xdr:col>7</xdr:col>
      <xdr:colOff>0</xdr:colOff>
      <xdr:row>87</xdr:row>
      <xdr:rowOff>0</xdr:rowOff>
    </xdr:from>
    <xdr:to>
      <xdr:col>7</xdr:col>
      <xdr:colOff>1522800</xdr:colOff>
      <xdr:row>87</xdr:row>
      <xdr:rowOff>1522800</xdr:rowOff>
    </xdr:to>
    <xdr:pic>
      <xdr:nvPicPr>
        <xdr:cNvPr id="3038" name="그림 3037">
          <a:extLst>
            <a:ext uri="{FF2B5EF4-FFF2-40B4-BE49-F238E27FC236}">
              <a16:creationId xmlns:a16="http://schemas.microsoft.com/office/drawing/2014/main" id="{00000000-0008-0000-0400-0000DE0B0000}"/>
            </a:ext>
          </a:extLst>
        </xdr:cNvPr>
        <xdr:cNvPicPr>
          <a:picLocks noChangeAspect="1"/>
        </xdr:cNvPicPr>
      </xdr:nvPicPr>
      <xdr:blipFill>
        <a:blip xmlns:r="http://schemas.openxmlformats.org/officeDocument/2006/relationships" r:embed="rId492">
          <a:extLst>
            <a:ext uri="{28A0092B-C50C-407E-A947-70E740481C1C}">
              <a14:useLocalDpi xmlns:a14="http://schemas.microsoft.com/office/drawing/2010/main" val="0"/>
            </a:ext>
          </a:extLst>
        </a:blip>
        <a:stretch>
          <a:fillRect/>
        </a:stretch>
      </xdr:blipFill>
      <xdr:spPr>
        <a:xfrm>
          <a:off x="14358938" y="165735000"/>
          <a:ext cx="1522800" cy="1522800"/>
        </a:xfrm>
        <a:prstGeom prst="rect">
          <a:avLst/>
        </a:prstGeom>
      </xdr:spPr>
    </xdr:pic>
    <xdr:clientData/>
  </xdr:twoCellAnchor>
  <xdr:twoCellAnchor>
    <xdr:from>
      <xdr:col>5</xdr:col>
      <xdr:colOff>0</xdr:colOff>
      <xdr:row>87</xdr:row>
      <xdr:rowOff>0</xdr:rowOff>
    </xdr:from>
    <xdr:to>
      <xdr:col>5</xdr:col>
      <xdr:colOff>1522800</xdr:colOff>
      <xdr:row>87</xdr:row>
      <xdr:rowOff>1522800</xdr:rowOff>
    </xdr:to>
    <xdr:pic>
      <xdr:nvPicPr>
        <xdr:cNvPr id="3039" name="그림 3038">
          <a:extLst>
            <a:ext uri="{FF2B5EF4-FFF2-40B4-BE49-F238E27FC236}">
              <a16:creationId xmlns:a16="http://schemas.microsoft.com/office/drawing/2014/main" id="{00000000-0008-0000-0400-0000DF0B0000}"/>
            </a:ext>
          </a:extLst>
        </xdr:cNvPr>
        <xdr:cNvPicPr>
          <a:picLocks noChangeAspect="1"/>
        </xdr:cNvPicPr>
      </xdr:nvPicPr>
      <xdr:blipFill>
        <a:blip xmlns:r="http://schemas.openxmlformats.org/officeDocument/2006/relationships" r:embed="rId493">
          <a:extLst>
            <a:ext uri="{28A0092B-C50C-407E-A947-70E740481C1C}">
              <a14:useLocalDpi xmlns:a14="http://schemas.microsoft.com/office/drawing/2010/main" val="0"/>
            </a:ext>
          </a:extLst>
        </a:blip>
        <a:stretch>
          <a:fillRect/>
        </a:stretch>
      </xdr:blipFill>
      <xdr:spPr>
        <a:xfrm>
          <a:off x="10167938" y="165735000"/>
          <a:ext cx="1522800" cy="1522800"/>
        </a:xfrm>
        <a:prstGeom prst="rect">
          <a:avLst/>
        </a:prstGeom>
      </xdr:spPr>
    </xdr:pic>
    <xdr:clientData/>
  </xdr:twoCellAnchor>
  <xdr:twoCellAnchor>
    <xdr:from>
      <xdr:col>4</xdr:col>
      <xdr:colOff>0</xdr:colOff>
      <xdr:row>87</xdr:row>
      <xdr:rowOff>0</xdr:rowOff>
    </xdr:from>
    <xdr:to>
      <xdr:col>4</xdr:col>
      <xdr:colOff>1522800</xdr:colOff>
      <xdr:row>87</xdr:row>
      <xdr:rowOff>1522800</xdr:rowOff>
    </xdr:to>
    <xdr:pic>
      <xdr:nvPicPr>
        <xdr:cNvPr id="3040" name="그림 3039">
          <a:extLst>
            <a:ext uri="{FF2B5EF4-FFF2-40B4-BE49-F238E27FC236}">
              <a16:creationId xmlns:a16="http://schemas.microsoft.com/office/drawing/2014/main" id="{00000000-0008-0000-0400-0000E00B0000}"/>
            </a:ext>
          </a:extLst>
        </xdr:cNvPr>
        <xdr:cNvPicPr>
          <a:picLocks noChangeAspect="1"/>
        </xdr:cNvPicPr>
      </xdr:nvPicPr>
      <xdr:blipFill>
        <a:blip xmlns:r="http://schemas.openxmlformats.org/officeDocument/2006/relationships" r:embed="rId494">
          <a:extLst>
            <a:ext uri="{28A0092B-C50C-407E-A947-70E740481C1C}">
              <a14:useLocalDpi xmlns:a14="http://schemas.microsoft.com/office/drawing/2010/main" val="0"/>
            </a:ext>
          </a:extLst>
        </a:blip>
        <a:stretch>
          <a:fillRect/>
        </a:stretch>
      </xdr:blipFill>
      <xdr:spPr>
        <a:xfrm>
          <a:off x="8072438" y="165735000"/>
          <a:ext cx="1522800" cy="1522800"/>
        </a:xfrm>
        <a:prstGeom prst="rect">
          <a:avLst/>
        </a:prstGeom>
      </xdr:spPr>
    </xdr:pic>
    <xdr:clientData/>
  </xdr:twoCellAnchor>
  <xdr:twoCellAnchor>
    <xdr:from>
      <xdr:col>6</xdr:col>
      <xdr:colOff>0</xdr:colOff>
      <xdr:row>155</xdr:row>
      <xdr:rowOff>0</xdr:rowOff>
    </xdr:from>
    <xdr:to>
      <xdr:col>6</xdr:col>
      <xdr:colOff>1522800</xdr:colOff>
      <xdr:row>155</xdr:row>
      <xdr:rowOff>1522800</xdr:rowOff>
    </xdr:to>
    <xdr:pic>
      <xdr:nvPicPr>
        <xdr:cNvPr id="3042" name="그림 3041">
          <a:extLst>
            <a:ext uri="{FF2B5EF4-FFF2-40B4-BE49-F238E27FC236}">
              <a16:creationId xmlns:a16="http://schemas.microsoft.com/office/drawing/2014/main" id="{00000000-0008-0000-0400-0000E20B0000}"/>
            </a:ext>
          </a:extLst>
        </xdr:cNvPr>
        <xdr:cNvPicPr>
          <a:picLocks noChangeAspect="1"/>
        </xdr:cNvPicPr>
      </xdr:nvPicPr>
      <xdr:blipFill>
        <a:blip xmlns:r="http://schemas.openxmlformats.org/officeDocument/2006/relationships" r:embed="rId495">
          <a:extLst>
            <a:ext uri="{28A0092B-C50C-407E-A947-70E740481C1C}">
              <a14:useLocalDpi xmlns:a14="http://schemas.microsoft.com/office/drawing/2010/main" val="0"/>
            </a:ext>
          </a:extLst>
        </a:blip>
        <a:stretch>
          <a:fillRect/>
        </a:stretch>
      </xdr:blipFill>
      <xdr:spPr>
        <a:xfrm>
          <a:off x="12263438" y="295275000"/>
          <a:ext cx="1522800" cy="1522800"/>
        </a:xfrm>
        <a:prstGeom prst="rect">
          <a:avLst/>
        </a:prstGeom>
      </xdr:spPr>
    </xdr:pic>
    <xdr:clientData/>
  </xdr:twoCellAnchor>
  <xdr:twoCellAnchor>
    <xdr:from>
      <xdr:col>4</xdr:col>
      <xdr:colOff>0</xdr:colOff>
      <xdr:row>155</xdr:row>
      <xdr:rowOff>0</xdr:rowOff>
    </xdr:from>
    <xdr:to>
      <xdr:col>4</xdr:col>
      <xdr:colOff>1522800</xdr:colOff>
      <xdr:row>155</xdr:row>
      <xdr:rowOff>1522800</xdr:rowOff>
    </xdr:to>
    <xdr:pic>
      <xdr:nvPicPr>
        <xdr:cNvPr id="3043" name="그림 3042">
          <a:extLst>
            <a:ext uri="{FF2B5EF4-FFF2-40B4-BE49-F238E27FC236}">
              <a16:creationId xmlns:a16="http://schemas.microsoft.com/office/drawing/2014/main" id="{00000000-0008-0000-0400-0000E30B0000}"/>
            </a:ext>
          </a:extLst>
        </xdr:cNvPr>
        <xdr:cNvPicPr>
          <a:picLocks noChangeAspect="1"/>
        </xdr:cNvPicPr>
      </xdr:nvPicPr>
      <xdr:blipFill>
        <a:blip xmlns:r="http://schemas.openxmlformats.org/officeDocument/2006/relationships" r:embed="rId496">
          <a:extLst>
            <a:ext uri="{28A0092B-C50C-407E-A947-70E740481C1C}">
              <a14:useLocalDpi xmlns:a14="http://schemas.microsoft.com/office/drawing/2010/main" val="0"/>
            </a:ext>
          </a:extLst>
        </a:blip>
        <a:stretch>
          <a:fillRect/>
        </a:stretch>
      </xdr:blipFill>
      <xdr:spPr>
        <a:xfrm>
          <a:off x="8072438" y="295275000"/>
          <a:ext cx="1522800" cy="1522800"/>
        </a:xfrm>
        <a:prstGeom prst="rect">
          <a:avLst/>
        </a:prstGeom>
      </xdr:spPr>
    </xdr:pic>
    <xdr:clientData/>
  </xdr:twoCellAnchor>
  <xdr:twoCellAnchor>
    <xdr:from>
      <xdr:col>7</xdr:col>
      <xdr:colOff>0</xdr:colOff>
      <xdr:row>155</xdr:row>
      <xdr:rowOff>0</xdr:rowOff>
    </xdr:from>
    <xdr:to>
      <xdr:col>7</xdr:col>
      <xdr:colOff>1522800</xdr:colOff>
      <xdr:row>155</xdr:row>
      <xdr:rowOff>1522800</xdr:rowOff>
    </xdr:to>
    <xdr:pic>
      <xdr:nvPicPr>
        <xdr:cNvPr id="3044" name="그림 3043">
          <a:extLst>
            <a:ext uri="{FF2B5EF4-FFF2-40B4-BE49-F238E27FC236}">
              <a16:creationId xmlns:a16="http://schemas.microsoft.com/office/drawing/2014/main" id="{00000000-0008-0000-0400-0000E40B0000}"/>
            </a:ext>
          </a:extLst>
        </xdr:cNvPr>
        <xdr:cNvPicPr>
          <a:picLocks noChangeAspect="1"/>
        </xdr:cNvPicPr>
      </xdr:nvPicPr>
      <xdr:blipFill>
        <a:blip xmlns:r="http://schemas.openxmlformats.org/officeDocument/2006/relationships" r:embed="rId497">
          <a:extLst>
            <a:ext uri="{28A0092B-C50C-407E-A947-70E740481C1C}">
              <a14:useLocalDpi xmlns:a14="http://schemas.microsoft.com/office/drawing/2010/main" val="0"/>
            </a:ext>
          </a:extLst>
        </a:blip>
        <a:stretch>
          <a:fillRect/>
        </a:stretch>
      </xdr:blipFill>
      <xdr:spPr>
        <a:xfrm>
          <a:off x="14358938" y="295275000"/>
          <a:ext cx="1522800" cy="1522800"/>
        </a:xfrm>
        <a:prstGeom prst="rect">
          <a:avLst/>
        </a:prstGeom>
      </xdr:spPr>
    </xdr:pic>
    <xdr:clientData/>
  </xdr:twoCellAnchor>
  <xdr:twoCellAnchor>
    <xdr:from>
      <xdr:col>5</xdr:col>
      <xdr:colOff>0</xdr:colOff>
      <xdr:row>155</xdr:row>
      <xdr:rowOff>0</xdr:rowOff>
    </xdr:from>
    <xdr:to>
      <xdr:col>5</xdr:col>
      <xdr:colOff>1522800</xdr:colOff>
      <xdr:row>155</xdr:row>
      <xdr:rowOff>1522800</xdr:rowOff>
    </xdr:to>
    <xdr:pic>
      <xdr:nvPicPr>
        <xdr:cNvPr id="3045" name="그림 3044">
          <a:extLst>
            <a:ext uri="{FF2B5EF4-FFF2-40B4-BE49-F238E27FC236}">
              <a16:creationId xmlns:a16="http://schemas.microsoft.com/office/drawing/2014/main" id="{00000000-0008-0000-0400-0000E50B0000}"/>
            </a:ext>
          </a:extLst>
        </xdr:cNvPr>
        <xdr:cNvPicPr>
          <a:picLocks noChangeAspect="1"/>
        </xdr:cNvPicPr>
      </xdr:nvPicPr>
      <xdr:blipFill>
        <a:blip xmlns:r="http://schemas.openxmlformats.org/officeDocument/2006/relationships" r:embed="rId498">
          <a:extLst>
            <a:ext uri="{28A0092B-C50C-407E-A947-70E740481C1C}">
              <a14:useLocalDpi xmlns:a14="http://schemas.microsoft.com/office/drawing/2010/main" val="0"/>
            </a:ext>
          </a:extLst>
        </a:blip>
        <a:stretch>
          <a:fillRect/>
        </a:stretch>
      </xdr:blipFill>
      <xdr:spPr>
        <a:xfrm>
          <a:off x="10167938" y="295275000"/>
          <a:ext cx="1522800" cy="1522800"/>
        </a:xfrm>
        <a:prstGeom prst="rect">
          <a:avLst/>
        </a:prstGeom>
      </xdr:spPr>
    </xdr:pic>
    <xdr:clientData/>
  </xdr:twoCellAnchor>
  <xdr:twoCellAnchor>
    <xdr:from>
      <xdr:col>5</xdr:col>
      <xdr:colOff>0</xdr:colOff>
      <xdr:row>56</xdr:row>
      <xdr:rowOff>0</xdr:rowOff>
    </xdr:from>
    <xdr:to>
      <xdr:col>5</xdr:col>
      <xdr:colOff>1522800</xdr:colOff>
      <xdr:row>56</xdr:row>
      <xdr:rowOff>1522800</xdr:rowOff>
    </xdr:to>
    <xdr:pic>
      <xdr:nvPicPr>
        <xdr:cNvPr id="3047" name="그림 3046">
          <a:extLst>
            <a:ext uri="{FF2B5EF4-FFF2-40B4-BE49-F238E27FC236}">
              <a16:creationId xmlns:a16="http://schemas.microsoft.com/office/drawing/2014/main" id="{00000000-0008-0000-0400-0000E70B0000}"/>
            </a:ext>
          </a:extLst>
        </xdr:cNvPr>
        <xdr:cNvPicPr>
          <a:picLocks noChangeAspect="1"/>
        </xdr:cNvPicPr>
      </xdr:nvPicPr>
      <xdr:blipFill>
        <a:blip xmlns:r="http://schemas.openxmlformats.org/officeDocument/2006/relationships" r:embed="rId499">
          <a:extLst>
            <a:ext uri="{28A0092B-C50C-407E-A947-70E740481C1C}">
              <a14:useLocalDpi xmlns:a14="http://schemas.microsoft.com/office/drawing/2010/main" val="0"/>
            </a:ext>
          </a:extLst>
        </a:blip>
        <a:stretch>
          <a:fillRect/>
        </a:stretch>
      </xdr:blipFill>
      <xdr:spPr>
        <a:xfrm>
          <a:off x="10167938" y="106680000"/>
          <a:ext cx="1522800" cy="1522800"/>
        </a:xfrm>
        <a:prstGeom prst="rect">
          <a:avLst/>
        </a:prstGeom>
      </xdr:spPr>
    </xdr:pic>
    <xdr:clientData/>
  </xdr:twoCellAnchor>
  <xdr:twoCellAnchor>
    <xdr:from>
      <xdr:col>6</xdr:col>
      <xdr:colOff>0</xdr:colOff>
      <xdr:row>56</xdr:row>
      <xdr:rowOff>0</xdr:rowOff>
    </xdr:from>
    <xdr:to>
      <xdr:col>6</xdr:col>
      <xdr:colOff>1522800</xdr:colOff>
      <xdr:row>56</xdr:row>
      <xdr:rowOff>1522800</xdr:rowOff>
    </xdr:to>
    <xdr:pic>
      <xdr:nvPicPr>
        <xdr:cNvPr id="3048" name="그림 3047">
          <a:extLst>
            <a:ext uri="{FF2B5EF4-FFF2-40B4-BE49-F238E27FC236}">
              <a16:creationId xmlns:a16="http://schemas.microsoft.com/office/drawing/2014/main" id="{00000000-0008-0000-0400-0000E80B0000}"/>
            </a:ext>
          </a:extLst>
        </xdr:cNvPr>
        <xdr:cNvPicPr>
          <a:picLocks noChangeAspect="1"/>
        </xdr:cNvPicPr>
      </xdr:nvPicPr>
      <xdr:blipFill>
        <a:blip xmlns:r="http://schemas.openxmlformats.org/officeDocument/2006/relationships" r:embed="rId500">
          <a:extLst>
            <a:ext uri="{28A0092B-C50C-407E-A947-70E740481C1C}">
              <a14:useLocalDpi xmlns:a14="http://schemas.microsoft.com/office/drawing/2010/main" val="0"/>
            </a:ext>
          </a:extLst>
        </a:blip>
        <a:stretch>
          <a:fillRect/>
        </a:stretch>
      </xdr:blipFill>
      <xdr:spPr>
        <a:xfrm>
          <a:off x="12263438" y="106680000"/>
          <a:ext cx="1522800" cy="1522800"/>
        </a:xfrm>
        <a:prstGeom prst="rect">
          <a:avLst/>
        </a:prstGeom>
      </xdr:spPr>
    </xdr:pic>
    <xdr:clientData/>
  </xdr:twoCellAnchor>
  <xdr:twoCellAnchor>
    <xdr:from>
      <xdr:col>4</xdr:col>
      <xdr:colOff>0</xdr:colOff>
      <xdr:row>56</xdr:row>
      <xdr:rowOff>0</xdr:rowOff>
    </xdr:from>
    <xdr:to>
      <xdr:col>4</xdr:col>
      <xdr:colOff>1522800</xdr:colOff>
      <xdr:row>56</xdr:row>
      <xdr:rowOff>1522800</xdr:rowOff>
    </xdr:to>
    <xdr:pic>
      <xdr:nvPicPr>
        <xdr:cNvPr id="3049" name="그림 3048">
          <a:extLst>
            <a:ext uri="{FF2B5EF4-FFF2-40B4-BE49-F238E27FC236}">
              <a16:creationId xmlns:a16="http://schemas.microsoft.com/office/drawing/2014/main" id="{00000000-0008-0000-0400-0000E90B0000}"/>
            </a:ext>
          </a:extLst>
        </xdr:cNvPr>
        <xdr:cNvPicPr>
          <a:picLocks noChangeAspect="1"/>
        </xdr:cNvPicPr>
      </xdr:nvPicPr>
      <xdr:blipFill>
        <a:blip xmlns:r="http://schemas.openxmlformats.org/officeDocument/2006/relationships" r:embed="rId501">
          <a:extLst>
            <a:ext uri="{28A0092B-C50C-407E-A947-70E740481C1C}">
              <a14:useLocalDpi xmlns:a14="http://schemas.microsoft.com/office/drawing/2010/main" val="0"/>
            </a:ext>
          </a:extLst>
        </a:blip>
        <a:stretch>
          <a:fillRect/>
        </a:stretch>
      </xdr:blipFill>
      <xdr:spPr>
        <a:xfrm>
          <a:off x="8072438" y="106680000"/>
          <a:ext cx="1522800" cy="1522800"/>
        </a:xfrm>
        <a:prstGeom prst="rect">
          <a:avLst/>
        </a:prstGeom>
      </xdr:spPr>
    </xdr:pic>
    <xdr:clientData/>
  </xdr:twoCellAnchor>
  <xdr:twoCellAnchor>
    <xdr:from>
      <xdr:col>7</xdr:col>
      <xdr:colOff>0</xdr:colOff>
      <xdr:row>56</xdr:row>
      <xdr:rowOff>0</xdr:rowOff>
    </xdr:from>
    <xdr:to>
      <xdr:col>7</xdr:col>
      <xdr:colOff>1522800</xdr:colOff>
      <xdr:row>56</xdr:row>
      <xdr:rowOff>1522800</xdr:rowOff>
    </xdr:to>
    <xdr:pic>
      <xdr:nvPicPr>
        <xdr:cNvPr id="3050" name="그림 3049">
          <a:extLst>
            <a:ext uri="{FF2B5EF4-FFF2-40B4-BE49-F238E27FC236}">
              <a16:creationId xmlns:a16="http://schemas.microsoft.com/office/drawing/2014/main" id="{00000000-0008-0000-0400-0000EA0B0000}"/>
            </a:ext>
          </a:extLst>
        </xdr:cNvPr>
        <xdr:cNvPicPr>
          <a:picLocks noChangeAspect="1"/>
        </xdr:cNvPicPr>
      </xdr:nvPicPr>
      <xdr:blipFill>
        <a:blip xmlns:r="http://schemas.openxmlformats.org/officeDocument/2006/relationships" r:embed="rId502">
          <a:extLst>
            <a:ext uri="{28A0092B-C50C-407E-A947-70E740481C1C}">
              <a14:useLocalDpi xmlns:a14="http://schemas.microsoft.com/office/drawing/2010/main" val="0"/>
            </a:ext>
          </a:extLst>
        </a:blip>
        <a:stretch>
          <a:fillRect/>
        </a:stretch>
      </xdr:blipFill>
      <xdr:spPr>
        <a:xfrm>
          <a:off x="14358938" y="106680000"/>
          <a:ext cx="1522800" cy="1522800"/>
        </a:xfrm>
        <a:prstGeom prst="rect">
          <a:avLst/>
        </a:prstGeom>
      </xdr:spPr>
    </xdr:pic>
    <xdr:clientData/>
  </xdr:twoCellAnchor>
  <xdr:twoCellAnchor>
    <xdr:from>
      <xdr:col>4</xdr:col>
      <xdr:colOff>0</xdr:colOff>
      <xdr:row>90</xdr:row>
      <xdr:rowOff>0</xdr:rowOff>
    </xdr:from>
    <xdr:to>
      <xdr:col>4</xdr:col>
      <xdr:colOff>1522800</xdr:colOff>
      <xdr:row>90</xdr:row>
      <xdr:rowOff>1522800</xdr:rowOff>
    </xdr:to>
    <xdr:pic>
      <xdr:nvPicPr>
        <xdr:cNvPr id="3052" name="그림 3051">
          <a:extLst>
            <a:ext uri="{FF2B5EF4-FFF2-40B4-BE49-F238E27FC236}">
              <a16:creationId xmlns:a16="http://schemas.microsoft.com/office/drawing/2014/main" id="{00000000-0008-0000-0400-0000EC0B0000}"/>
            </a:ext>
          </a:extLst>
        </xdr:cNvPr>
        <xdr:cNvPicPr>
          <a:picLocks noChangeAspect="1"/>
        </xdr:cNvPicPr>
      </xdr:nvPicPr>
      <xdr:blipFill>
        <a:blip xmlns:r="http://schemas.openxmlformats.org/officeDocument/2006/relationships" r:embed="rId503">
          <a:extLst>
            <a:ext uri="{28A0092B-C50C-407E-A947-70E740481C1C}">
              <a14:useLocalDpi xmlns:a14="http://schemas.microsoft.com/office/drawing/2010/main" val="0"/>
            </a:ext>
          </a:extLst>
        </a:blip>
        <a:stretch>
          <a:fillRect/>
        </a:stretch>
      </xdr:blipFill>
      <xdr:spPr>
        <a:xfrm>
          <a:off x="8072438" y="171450000"/>
          <a:ext cx="1522800" cy="1522800"/>
        </a:xfrm>
        <a:prstGeom prst="rect">
          <a:avLst/>
        </a:prstGeom>
      </xdr:spPr>
    </xdr:pic>
    <xdr:clientData/>
  </xdr:twoCellAnchor>
  <xdr:twoCellAnchor>
    <xdr:from>
      <xdr:col>6</xdr:col>
      <xdr:colOff>0</xdr:colOff>
      <xdr:row>90</xdr:row>
      <xdr:rowOff>0</xdr:rowOff>
    </xdr:from>
    <xdr:to>
      <xdr:col>6</xdr:col>
      <xdr:colOff>1522800</xdr:colOff>
      <xdr:row>90</xdr:row>
      <xdr:rowOff>1522800</xdr:rowOff>
    </xdr:to>
    <xdr:pic>
      <xdr:nvPicPr>
        <xdr:cNvPr id="3053" name="그림 3052">
          <a:extLst>
            <a:ext uri="{FF2B5EF4-FFF2-40B4-BE49-F238E27FC236}">
              <a16:creationId xmlns:a16="http://schemas.microsoft.com/office/drawing/2014/main" id="{00000000-0008-0000-0400-0000ED0B0000}"/>
            </a:ext>
          </a:extLst>
        </xdr:cNvPr>
        <xdr:cNvPicPr>
          <a:picLocks noChangeAspect="1"/>
        </xdr:cNvPicPr>
      </xdr:nvPicPr>
      <xdr:blipFill>
        <a:blip xmlns:r="http://schemas.openxmlformats.org/officeDocument/2006/relationships" r:embed="rId504">
          <a:extLst>
            <a:ext uri="{28A0092B-C50C-407E-A947-70E740481C1C}">
              <a14:useLocalDpi xmlns:a14="http://schemas.microsoft.com/office/drawing/2010/main" val="0"/>
            </a:ext>
          </a:extLst>
        </a:blip>
        <a:stretch>
          <a:fillRect/>
        </a:stretch>
      </xdr:blipFill>
      <xdr:spPr>
        <a:xfrm>
          <a:off x="12263438" y="171450000"/>
          <a:ext cx="1522800" cy="1522800"/>
        </a:xfrm>
        <a:prstGeom prst="rect">
          <a:avLst/>
        </a:prstGeom>
      </xdr:spPr>
    </xdr:pic>
    <xdr:clientData/>
  </xdr:twoCellAnchor>
  <xdr:twoCellAnchor>
    <xdr:from>
      <xdr:col>7</xdr:col>
      <xdr:colOff>0</xdr:colOff>
      <xdr:row>90</xdr:row>
      <xdr:rowOff>0</xdr:rowOff>
    </xdr:from>
    <xdr:to>
      <xdr:col>7</xdr:col>
      <xdr:colOff>1522800</xdr:colOff>
      <xdr:row>90</xdr:row>
      <xdr:rowOff>1522800</xdr:rowOff>
    </xdr:to>
    <xdr:pic>
      <xdr:nvPicPr>
        <xdr:cNvPr id="3054" name="그림 3053">
          <a:extLst>
            <a:ext uri="{FF2B5EF4-FFF2-40B4-BE49-F238E27FC236}">
              <a16:creationId xmlns:a16="http://schemas.microsoft.com/office/drawing/2014/main" id="{00000000-0008-0000-0400-0000EE0B0000}"/>
            </a:ext>
          </a:extLst>
        </xdr:cNvPr>
        <xdr:cNvPicPr>
          <a:picLocks noChangeAspect="1"/>
        </xdr:cNvPicPr>
      </xdr:nvPicPr>
      <xdr:blipFill>
        <a:blip xmlns:r="http://schemas.openxmlformats.org/officeDocument/2006/relationships" r:embed="rId505">
          <a:extLst>
            <a:ext uri="{28A0092B-C50C-407E-A947-70E740481C1C}">
              <a14:useLocalDpi xmlns:a14="http://schemas.microsoft.com/office/drawing/2010/main" val="0"/>
            </a:ext>
          </a:extLst>
        </a:blip>
        <a:stretch>
          <a:fillRect/>
        </a:stretch>
      </xdr:blipFill>
      <xdr:spPr>
        <a:xfrm>
          <a:off x="14358938" y="171450000"/>
          <a:ext cx="1522800" cy="1522800"/>
        </a:xfrm>
        <a:prstGeom prst="rect">
          <a:avLst/>
        </a:prstGeom>
      </xdr:spPr>
    </xdr:pic>
    <xdr:clientData/>
  </xdr:twoCellAnchor>
  <xdr:twoCellAnchor>
    <xdr:from>
      <xdr:col>5</xdr:col>
      <xdr:colOff>0</xdr:colOff>
      <xdr:row>90</xdr:row>
      <xdr:rowOff>0</xdr:rowOff>
    </xdr:from>
    <xdr:to>
      <xdr:col>5</xdr:col>
      <xdr:colOff>1522800</xdr:colOff>
      <xdr:row>90</xdr:row>
      <xdr:rowOff>1522800</xdr:rowOff>
    </xdr:to>
    <xdr:pic>
      <xdr:nvPicPr>
        <xdr:cNvPr id="3055" name="그림 3054">
          <a:extLst>
            <a:ext uri="{FF2B5EF4-FFF2-40B4-BE49-F238E27FC236}">
              <a16:creationId xmlns:a16="http://schemas.microsoft.com/office/drawing/2014/main" id="{00000000-0008-0000-0400-0000EF0B0000}"/>
            </a:ext>
          </a:extLst>
        </xdr:cNvPr>
        <xdr:cNvPicPr>
          <a:picLocks noChangeAspect="1"/>
        </xdr:cNvPicPr>
      </xdr:nvPicPr>
      <xdr:blipFill>
        <a:blip xmlns:r="http://schemas.openxmlformats.org/officeDocument/2006/relationships" r:embed="rId506">
          <a:extLst>
            <a:ext uri="{28A0092B-C50C-407E-A947-70E740481C1C}">
              <a14:useLocalDpi xmlns:a14="http://schemas.microsoft.com/office/drawing/2010/main" val="0"/>
            </a:ext>
          </a:extLst>
        </a:blip>
        <a:stretch>
          <a:fillRect/>
        </a:stretch>
      </xdr:blipFill>
      <xdr:spPr>
        <a:xfrm>
          <a:off x="10167938" y="171450000"/>
          <a:ext cx="1522800" cy="1522800"/>
        </a:xfrm>
        <a:prstGeom prst="rect">
          <a:avLst/>
        </a:prstGeom>
      </xdr:spPr>
    </xdr:pic>
    <xdr:clientData/>
  </xdr:twoCellAnchor>
  <xdr:twoCellAnchor>
    <xdr:from>
      <xdr:col>5</xdr:col>
      <xdr:colOff>0</xdr:colOff>
      <xdr:row>125</xdr:row>
      <xdr:rowOff>0</xdr:rowOff>
    </xdr:from>
    <xdr:to>
      <xdr:col>5</xdr:col>
      <xdr:colOff>1522800</xdr:colOff>
      <xdr:row>125</xdr:row>
      <xdr:rowOff>1522800</xdr:rowOff>
    </xdr:to>
    <xdr:pic>
      <xdr:nvPicPr>
        <xdr:cNvPr id="3067" name="그림 3066">
          <a:extLst>
            <a:ext uri="{FF2B5EF4-FFF2-40B4-BE49-F238E27FC236}">
              <a16:creationId xmlns:a16="http://schemas.microsoft.com/office/drawing/2014/main" id="{00000000-0008-0000-0400-0000FB0B0000}"/>
            </a:ext>
          </a:extLst>
        </xdr:cNvPr>
        <xdr:cNvPicPr>
          <a:picLocks noChangeAspect="1"/>
        </xdr:cNvPicPr>
      </xdr:nvPicPr>
      <xdr:blipFill>
        <a:blip xmlns:r="http://schemas.openxmlformats.org/officeDocument/2006/relationships" r:embed="rId507">
          <a:extLst>
            <a:ext uri="{28A0092B-C50C-407E-A947-70E740481C1C}">
              <a14:useLocalDpi xmlns:a14="http://schemas.microsoft.com/office/drawing/2010/main" val="0"/>
            </a:ext>
          </a:extLst>
        </a:blip>
        <a:stretch>
          <a:fillRect/>
        </a:stretch>
      </xdr:blipFill>
      <xdr:spPr>
        <a:xfrm>
          <a:off x="10167938" y="238125000"/>
          <a:ext cx="1522800" cy="1522800"/>
        </a:xfrm>
        <a:prstGeom prst="rect">
          <a:avLst/>
        </a:prstGeom>
      </xdr:spPr>
    </xdr:pic>
    <xdr:clientData/>
  </xdr:twoCellAnchor>
  <xdr:twoCellAnchor>
    <xdr:from>
      <xdr:col>4</xdr:col>
      <xdr:colOff>0</xdr:colOff>
      <xdr:row>125</xdr:row>
      <xdr:rowOff>0</xdr:rowOff>
    </xdr:from>
    <xdr:to>
      <xdr:col>4</xdr:col>
      <xdr:colOff>1522800</xdr:colOff>
      <xdr:row>125</xdr:row>
      <xdr:rowOff>1522800</xdr:rowOff>
    </xdr:to>
    <xdr:pic>
      <xdr:nvPicPr>
        <xdr:cNvPr id="3068" name="그림 3067">
          <a:extLst>
            <a:ext uri="{FF2B5EF4-FFF2-40B4-BE49-F238E27FC236}">
              <a16:creationId xmlns:a16="http://schemas.microsoft.com/office/drawing/2014/main" id="{00000000-0008-0000-0400-0000FC0B0000}"/>
            </a:ext>
          </a:extLst>
        </xdr:cNvPr>
        <xdr:cNvPicPr>
          <a:picLocks noChangeAspect="1"/>
        </xdr:cNvPicPr>
      </xdr:nvPicPr>
      <xdr:blipFill>
        <a:blip xmlns:r="http://schemas.openxmlformats.org/officeDocument/2006/relationships" r:embed="rId508">
          <a:extLst>
            <a:ext uri="{28A0092B-C50C-407E-A947-70E740481C1C}">
              <a14:useLocalDpi xmlns:a14="http://schemas.microsoft.com/office/drawing/2010/main" val="0"/>
            </a:ext>
          </a:extLst>
        </a:blip>
        <a:stretch>
          <a:fillRect/>
        </a:stretch>
      </xdr:blipFill>
      <xdr:spPr>
        <a:xfrm>
          <a:off x="8072438" y="238125000"/>
          <a:ext cx="1522800" cy="1522800"/>
        </a:xfrm>
        <a:prstGeom prst="rect">
          <a:avLst/>
        </a:prstGeom>
      </xdr:spPr>
    </xdr:pic>
    <xdr:clientData/>
  </xdr:twoCellAnchor>
  <xdr:twoCellAnchor>
    <xdr:from>
      <xdr:col>6</xdr:col>
      <xdr:colOff>0</xdr:colOff>
      <xdr:row>125</xdr:row>
      <xdr:rowOff>0</xdr:rowOff>
    </xdr:from>
    <xdr:to>
      <xdr:col>6</xdr:col>
      <xdr:colOff>1522800</xdr:colOff>
      <xdr:row>125</xdr:row>
      <xdr:rowOff>1522800</xdr:rowOff>
    </xdr:to>
    <xdr:pic>
      <xdr:nvPicPr>
        <xdr:cNvPr id="3069" name="그림 3068">
          <a:extLst>
            <a:ext uri="{FF2B5EF4-FFF2-40B4-BE49-F238E27FC236}">
              <a16:creationId xmlns:a16="http://schemas.microsoft.com/office/drawing/2014/main" id="{00000000-0008-0000-0400-0000FD0B0000}"/>
            </a:ext>
          </a:extLst>
        </xdr:cNvPr>
        <xdr:cNvPicPr>
          <a:picLocks noChangeAspect="1"/>
        </xdr:cNvPicPr>
      </xdr:nvPicPr>
      <xdr:blipFill>
        <a:blip xmlns:r="http://schemas.openxmlformats.org/officeDocument/2006/relationships" r:embed="rId509">
          <a:extLst>
            <a:ext uri="{28A0092B-C50C-407E-A947-70E740481C1C}">
              <a14:useLocalDpi xmlns:a14="http://schemas.microsoft.com/office/drawing/2010/main" val="0"/>
            </a:ext>
          </a:extLst>
        </a:blip>
        <a:stretch>
          <a:fillRect/>
        </a:stretch>
      </xdr:blipFill>
      <xdr:spPr>
        <a:xfrm>
          <a:off x="12263438" y="238125000"/>
          <a:ext cx="1522800" cy="1522800"/>
        </a:xfrm>
        <a:prstGeom prst="rect">
          <a:avLst/>
        </a:prstGeom>
      </xdr:spPr>
    </xdr:pic>
    <xdr:clientData/>
  </xdr:twoCellAnchor>
  <xdr:twoCellAnchor>
    <xdr:from>
      <xdr:col>7</xdr:col>
      <xdr:colOff>0</xdr:colOff>
      <xdr:row>125</xdr:row>
      <xdr:rowOff>0</xdr:rowOff>
    </xdr:from>
    <xdr:to>
      <xdr:col>7</xdr:col>
      <xdr:colOff>1522800</xdr:colOff>
      <xdr:row>125</xdr:row>
      <xdr:rowOff>1522800</xdr:rowOff>
    </xdr:to>
    <xdr:pic>
      <xdr:nvPicPr>
        <xdr:cNvPr id="3070" name="그림 3069">
          <a:extLst>
            <a:ext uri="{FF2B5EF4-FFF2-40B4-BE49-F238E27FC236}">
              <a16:creationId xmlns:a16="http://schemas.microsoft.com/office/drawing/2014/main" id="{00000000-0008-0000-0400-0000FE0B0000}"/>
            </a:ext>
          </a:extLst>
        </xdr:cNvPr>
        <xdr:cNvPicPr>
          <a:picLocks noChangeAspect="1"/>
        </xdr:cNvPicPr>
      </xdr:nvPicPr>
      <xdr:blipFill>
        <a:blip xmlns:r="http://schemas.openxmlformats.org/officeDocument/2006/relationships" r:embed="rId510">
          <a:extLst>
            <a:ext uri="{28A0092B-C50C-407E-A947-70E740481C1C}">
              <a14:useLocalDpi xmlns:a14="http://schemas.microsoft.com/office/drawing/2010/main" val="0"/>
            </a:ext>
          </a:extLst>
        </a:blip>
        <a:stretch>
          <a:fillRect/>
        </a:stretch>
      </xdr:blipFill>
      <xdr:spPr>
        <a:xfrm>
          <a:off x="14358938" y="238125000"/>
          <a:ext cx="1522800" cy="1522800"/>
        </a:xfrm>
        <a:prstGeom prst="rect">
          <a:avLst/>
        </a:prstGeom>
      </xdr:spPr>
    </xdr:pic>
    <xdr:clientData/>
  </xdr:twoCellAnchor>
  <xdr:twoCellAnchor>
    <xdr:from>
      <xdr:col>6</xdr:col>
      <xdr:colOff>0</xdr:colOff>
      <xdr:row>102</xdr:row>
      <xdr:rowOff>0</xdr:rowOff>
    </xdr:from>
    <xdr:to>
      <xdr:col>6</xdr:col>
      <xdr:colOff>1522800</xdr:colOff>
      <xdr:row>102</xdr:row>
      <xdr:rowOff>1522800</xdr:rowOff>
    </xdr:to>
    <xdr:pic>
      <xdr:nvPicPr>
        <xdr:cNvPr id="3072" name="그림 3071">
          <a:extLst>
            <a:ext uri="{FF2B5EF4-FFF2-40B4-BE49-F238E27FC236}">
              <a16:creationId xmlns:a16="http://schemas.microsoft.com/office/drawing/2014/main" id="{00000000-0008-0000-0400-0000000C0000}"/>
            </a:ext>
          </a:extLst>
        </xdr:cNvPr>
        <xdr:cNvPicPr>
          <a:picLocks noChangeAspect="1"/>
        </xdr:cNvPicPr>
      </xdr:nvPicPr>
      <xdr:blipFill>
        <a:blip xmlns:r="http://schemas.openxmlformats.org/officeDocument/2006/relationships" r:embed="rId511">
          <a:extLst>
            <a:ext uri="{28A0092B-C50C-407E-A947-70E740481C1C}">
              <a14:useLocalDpi xmlns:a14="http://schemas.microsoft.com/office/drawing/2010/main" val="0"/>
            </a:ext>
          </a:extLst>
        </a:blip>
        <a:stretch>
          <a:fillRect/>
        </a:stretch>
      </xdr:blipFill>
      <xdr:spPr>
        <a:xfrm>
          <a:off x="12263438" y="194310000"/>
          <a:ext cx="1522800" cy="1522800"/>
        </a:xfrm>
        <a:prstGeom prst="rect">
          <a:avLst/>
        </a:prstGeom>
      </xdr:spPr>
    </xdr:pic>
    <xdr:clientData/>
  </xdr:twoCellAnchor>
  <xdr:twoCellAnchor>
    <xdr:from>
      <xdr:col>4</xdr:col>
      <xdr:colOff>0</xdr:colOff>
      <xdr:row>102</xdr:row>
      <xdr:rowOff>0</xdr:rowOff>
    </xdr:from>
    <xdr:to>
      <xdr:col>4</xdr:col>
      <xdr:colOff>1522800</xdr:colOff>
      <xdr:row>102</xdr:row>
      <xdr:rowOff>1522800</xdr:rowOff>
    </xdr:to>
    <xdr:pic>
      <xdr:nvPicPr>
        <xdr:cNvPr id="3073" name="그림 3072">
          <a:extLst>
            <a:ext uri="{FF2B5EF4-FFF2-40B4-BE49-F238E27FC236}">
              <a16:creationId xmlns:a16="http://schemas.microsoft.com/office/drawing/2014/main" id="{00000000-0008-0000-0400-0000010C0000}"/>
            </a:ext>
          </a:extLst>
        </xdr:cNvPr>
        <xdr:cNvPicPr>
          <a:picLocks noChangeAspect="1"/>
        </xdr:cNvPicPr>
      </xdr:nvPicPr>
      <xdr:blipFill>
        <a:blip xmlns:r="http://schemas.openxmlformats.org/officeDocument/2006/relationships" r:embed="rId512">
          <a:extLst>
            <a:ext uri="{28A0092B-C50C-407E-A947-70E740481C1C}">
              <a14:useLocalDpi xmlns:a14="http://schemas.microsoft.com/office/drawing/2010/main" val="0"/>
            </a:ext>
          </a:extLst>
        </a:blip>
        <a:stretch>
          <a:fillRect/>
        </a:stretch>
      </xdr:blipFill>
      <xdr:spPr>
        <a:xfrm>
          <a:off x="8072438" y="194310000"/>
          <a:ext cx="1522800" cy="1522800"/>
        </a:xfrm>
        <a:prstGeom prst="rect">
          <a:avLst/>
        </a:prstGeom>
      </xdr:spPr>
    </xdr:pic>
    <xdr:clientData/>
  </xdr:twoCellAnchor>
  <xdr:twoCellAnchor>
    <xdr:from>
      <xdr:col>7</xdr:col>
      <xdr:colOff>0</xdr:colOff>
      <xdr:row>102</xdr:row>
      <xdr:rowOff>0</xdr:rowOff>
    </xdr:from>
    <xdr:to>
      <xdr:col>7</xdr:col>
      <xdr:colOff>1522800</xdr:colOff>
      <xdr:row>102</xdr:row>
      <xdr:rowOff>1522800</xdr:rowOff>
    </xdr:to>
    <xdr:pic>
      <xdr:nvPicPr>
        <xdr:cNvPr id="3074" name="그림 3073">
          <a:extLst>
            <a:ext uri="{FF2B5EF4-FFF2-40B4-BE49-F238E27FC236}">
              <a16:creationId xmlns:a16="http://schemas.microsoft.com/office/drawing/2014/main" id="{00000000-0008-0000-0400-0000020C0000}"/>
            </a:ext>
          </a:extLst>
        </xdr:cNvPr>
        <xdr:cNvPicPr>
          <a:picLocks noChangeAspect="1"/>
        </xdr:cNvPicPr>
      </xdr:nvPicPr>
      <xdr:blipFill>
        <a:blip xmlns:r="http://schemas.openxmlformats.org/officeDocument/2006/relationships" r:embed="rId513">
          <a:extLst>
            <a:ext uri="{28A0092B-C50C-407E-A947-70E740481C1C}">
              <a14:useLocalDpi xmlns:a14="http://schemas.microsoft.com/office/drawing/2010/main" val="0"/>
            </a:ext>
          </a:extLst>
        </a:blip>
        <a:stretch>
          <a:fillRect/>
        </a:stretch>
      </xdr:blipFill>
      <xdr:spPr>
        <a:xfrm>
          <a:off x="14358938" y="194310000"/>
          <a:ext cx="1522800" cy="1522800"/>
        </a:xfrm>
        <a:prstGeom prst="rect">
          <a:avLst/>
        </a:prstGeom>
      </xdr:spPr>
    </xdr:pic>
    <xdr:clientData/>
  </xdr:twoCellAnchor>
  <xdr:twoCellAnchor>
    <xdr:from>
      <xdr:col>5</xdr:col>
      <xdr:colOff>0</xdr:colOff>
      <xdr:row>102</xdr:row>
      <xdr:rowOff>0</xdr:rowOff>
    </xdr:from>
    <xdr:to>
      <xdr:col>5</xdr:col>
      <xdr:colOff>1522800</xdr:colOff>
      <xdr:row>102</xdr:row>
      <xdr:rowOff>1522800</xdr:rowOff>
    </xdr:to>
    <xdr:pic>
      <xdr:nvPicPr>
        <xdr:cNvPr id="3075" name="그림 3074">
          <a:extLst>
            <a:ext uri="{FF2B5EF4-FFF2-40B4-BE49-F238E27FC236}">
              <a16:creationId xmlns:a16="http://schemas.microsoft.com/office/drawing/2014/main" id="{00000000-0008-0000-0400-0000030C0000}"/>
            </a:ext>
          </a:extLst>
        </xdr:cNvPr>
        <xdr:cNvPicPr>
          <a:picLocks noChangeAspect="1"/>
        </xdr:cNvPicPr>
      </xdr:nvPicPr>
      <xdr:blipFill>
        <a:blip xmlns:r="http://schemas.openxmlformats.org/officeDocument/2006/relationships" r:embed="rId514">
          <a:extLst>
            <a:ext uri="{28A0092B-C50C-407E-A947-70E740481C1C}">
              <a14:useLocalDpi xmlns:a14="http://schemas.microsoft.com/office/drawing/2010/main" val="0"/>
            </a:ext>
          </a:extLst>
        </a:blip>
        <a:stretch>
          <a:fillRect/>
        </a:stretch>
      </xdr:blipFill>
      <xdr:spPr>
        <a:xfrm>
          <a:off x="10167938" y="194310000"/>
          <a:ext cx="1522800" cy="1522800"/>
        </a:xfrm>
        <a:prstGeom prst="rect">
          <a:avLst/>
        </a:prstGeom>
      </xdr:spPr>
    </xdr:pic>
    <xdr:clientData/>
  </xdr:twoCellAnchor>
  <xdr:twoCellAnchor>
    <xdr:from>
      <xdr:col>6</xdr:col>
      <xdr:colOff>8757</xdr:colOff>
      <xdr:row>22</xdr:row>
      <xdr:rowOff>0</xdr:rowOff>
    </xdr:from>
    <xdr:to>
      <xdr:col>6</xdr:col>
      <xdr:colOff>1531557</xdr:colOff>
      <xdr:row>22</xdr:row>
      <xdr:rowOff>1522800</xdr:rowOff>
    </xdr:to>
    <xdr:pic>
      <xdr:nvPicPr>
        <xdr:cNvPr id="3077" name="그림 3076">
          <a:extLst>
            <a:ext uri="{FF2B5EF4-FFF2-40B4-BE49-F238E27FC236}">
              <a16:creationId xmlns:a16="http://schemas.microsoft.com/office/drawing/2014/main" id="{00000000-0008-0000-0400-0000050C0000}"/>
            </a:ext>
          </a:extLst>
        </xdr:cNvPr>
        <xdr:cNvPicPr>
          <a:picLocks noChangeAspect="1"/>
        </xdr:cNvPicPr>
      </xdr:nvPicPr>
      <xdr:blipFill>
        <a:blip xmlns:r="http://schemas.openxmlformats.org/officeDocument/2006/relationships" r:embed="rId515">
          <a:extLst>
            <a:ext uri="{28A0092B-C50C-407E-A947-70E740481C1C}">
              <a14:useLocalDpi xmlns:a14="http://schemas.microsoft.com/office/drawing/2010/main" val="0"/>
            </a:ext>
          </a:extLst>
        </a:blip>
        <a:stretch>
          <a:fillRect/>
        </a:stretch>
      </xdr:blipFill>
      <xdr:spPr>
        <a:xfrm>
          <a:off x="12010257" y="41910000"/>
          <a:ext cx="1522800" cy="1522800"/>
        </a:xfrm>
        <a:prstGeom prst="rect">
          <a:avLst/>
        </a:prstGeom>
      </xdr:spPr>
    </xdr:pic>
    <xdr:clientData/>
  </xdr:twoCellAnchor>
  <xdr:twoCellAnchor>
    <xdr:from>
      <xdr:col>4</xdr:col>
      <xdr:colOff>26272</xdr:colOff>
      <xdr:row>22</xdr:row>
      <xdr:rowOff>0</xdr:rowOff>
    </xdr:from>
    <xdr:to>
      <xdr:col>4</xdr:col>
      <xdr:colOff>1549072</xdr:colOff>
      <xdr:row>22</xdr:row>
      <xdr:rowOff>1522800</xdr:rowOff>
    </xdr:to>
    <xdr:pic>
      <xdr:nvPicPr>
        <xdr:cNvPr id="3078" name="그림 3077">
          <a:extLst>
            <a:ext uri="{FF2B5EF4-FFF2-40B4-BE49-F238E27FC236}">
              <a16:creationId xmlns:a16="http://schemas.microsoft.com/office/drawing/2014/main" id="{00000000-0008-0000-0400-0000060C0000}"/>
            </a:ext>
          </a:extLst>
        </xdr:cNvPr>
        <xdr:cNvPicPr>
          <a:picLocks noChangeAspect="1"/>
        </xdr:cNvPicPr>
      </xdr:nvPicPr>
      <xdr:blipFill>
        <a:blip xmlns:r="http://schemas.openxmlformats.org/officeDocument/2006/relationships" r:embed="rId516">
          <a:extLst>
            <a:ext uri="{28A0092B-C50C-407E-A947-70E740481C1C}">
              <a14:useLocalDpi xmlns:a14="http://schemas.microsoft.com/office/drawing/2010/main" val="0"/>
            </a:ext>
          </a:extLst>
        </a:blip>
        <a:stretch>
          <a:fillRect/>
        </a:stretch>
      </xdr:blipFill>
      <xdr:spPr>
        <a:xfrm>
          <a:off x="7836772" y="41910000"/>
          <a:ext cx="1522800" cy="1522800"/>
        </a:xfrm>
        <a:prstGeom prst="rect">
          <a:avLst/>
        </a:prstGeom>
      </xdr:spPr>
    </xdr:pic>
    <xdr:clientData/>
  </xdr:twoCellAnchor>
  <xdr:twoCellAnchor>
    <xdr:from>
      <xdr:col>5</xdr:col>
      <xdr:colOff>17515</xdr:colOff>
      <xdr:row>22</xdr:row>
      <xdr:rowOff>0</xdr:rowOff>
    </xdr:from>
    <xdr:to>
      <xdr:col>5</xdr:col>
      <xdr:colOff>1540315</xdr:colOff>
      <xdr:row>22</xdr:row>
      <xdr:rowOff>1522800</xdr:rowOff>
    </xdr:to>
    <xdr:pic>
      <xdr:nvPicPr>
        <xdr:cNvPr id="3079" name="그림 3078">
          <a:extLst>
            <a:ext uri="{FF2B5EF4-FFF2-40B4-BE49-F238E27FC236}">
              <a16:creationId xmlns:a16="http://schemas.microsoft.com/office/drawing/2014/main" id="{00000000-0008-0000-0400-0000070C0000}"/>
            </a:ext>
          </a:extLst>
        </xdr:cNvPr>
        <xdr:cNvPicPr>
          <a:picLocks noChangeAspect="1"/>
        </xdr:cNvPicPr>
      </xdr:nvPicPr>
      <xdr:blipFill>
        <a:blip xmlns:r="http://schemas.openxmlformats.org/officeDocument/2006/relationships" r:embed="rId517">
          <a:extLst>
            <a:ext uri="{28A0092B-C50C-407E-A947-70E740481C1C}">
              <a14:useLocalDpi xmlns:a14="http://schemas.microsoft.com/office/drawing/2010/main" val="0"/>
            </a:ext>
          </a:extLst>
        </a:blip>
        <a:stretch>
          <a:fillRect/>
        </a:stretch>
      </xdr:blipFill>
      <xdr:spPr>
        <a:xfrm>
          <a:off x="9923515" y="41910000"/>
          <a:ext cx="1522800" cy="1522800"/>
        </a:xfrm>
        <a:prstGeom prst="rect">
          <a:avLst/>
        </a:prstGeom>
      </xdr:spPr>
    </xdr:pic>
    <xdr:clientData/>
  </xdr:twoCellAnchor>
  <xdr:twoCellAnchor>
    <xdr:from>
      <xdr:col>7</xdr:col>
      <xdr:colOff>0</xdr:colOff>
      <xdr:row>22</xdr:row>
      <xdr:rowOff>0</xdr:rowOff>
    </xdr:from>
    <xdr:to>
      <xdr:col>7</xdr:col>
      <xdr:colOff>1522800</xdr:colOff>
      <xdr:row>22</xdr:row>
      <xdr:rowOff>1522800</xdr:rowOff>
    </xdr:to>
    <xdr:pic>
      <xdr:nvPicPr>
        <xdr:cNvPr id="3080" name="그림 3079">
          <a:extLst>
            <a:ext uri="{FF2B5EF4-FFF2-40B4-BE49-F238E27FC236}">
              <a16:creationId xmlns:a16="http://schemas.microsoft.com/office/drawing/2014/main" id="{00000000-0008-0000-0400-0000080C0000}"/>
            </a:ext>
          </a:extLst>
        </xdr:cNvPr>
        <xdr:cNvPicPr>
          <a:picLocks noChangeAspect="1"/>
        </xdr:cNvPicPr>
      </xdr:nvPicPr>
      <xdr:blipFill>
        <a:blip xmlns:r="http://schemas.openxmlformats.org/officeDocument/2006/relationships" r:embed="rId518">
          <a:extLst>
            <a:ext uri="{28A0092B-C50C-407E-A947-70E740481C1C}">
              <a14:useLocalDpi xmlns:a14="http://schemas.microsoft.com/office/drawing/2010/main" val="0"/>
            </a:ext>
          </a:extLst>
        </a:blip>
        <a:stretch>
          <a:fillRect/>
        </a:stretch>
      </xdr:blipFill>
      <xdr:spPr>
        <a:xfrm>
          <a:off x="14097000" y="41910000"/>
          <a:ext cx="1522800" cy="1522800"/>
        </a:xfrm>
        <a:prstGeom prst="rect">
          <a:avLst/>
        </a:prstGeom>
      </xdr:spPr>
    </xdr:pic>
    <xdr:clientData/>
  </xdr:twoCellAnchor>
  <xdr:twoCellAnchor>
    <xdr:from>
      <xdr:col>6</xdr:col>
      <xdr:colOff>0</xdr:colOff>
      <xdr:row>29</xdr:row>
      <xdr:rowOff>0</xdr:rowOff>
    </xdr:from>
    <xdr:to>
      <xdr:col>6</xdr:col>
      <xdr:colOff>1522800</xdr:colOff>
      <xdr:row>29</xdr:row>
      <xdr:rowOff>1522800</xdr:rowOff>
    </xdr:to>
    <xdr:pic>
      <xdr:nvPicPr>
        <xdr:cNvPr id="3082" name="그림 3081">
          <a:extLst>
            <a:ext uri="{FF2B5EF4-FFF2-40B4-BE49-F238E27FC236}">
              <a16:creationId xmlns:a16="http://schemas.microsoft.com/office/drawing/2014/main" id="{00000000-0008-0000-0400-00000A0C0000}"/>
            </a:ext>
          </a:extLst>
        </xdr:cNvPr>
        <xdr:cNvPicPr>
          <a:picLocks noChangeAspect="1"/>
        </xdr:cNvPicPr>
      </xdr:nvPicPr>
      <xdr:blipFill>
        <a:blip xmlns:r="http://schemas.openxmlformats.org/officeDocument/2006/relationships" r:embed="rId519">
          <a:extLst>
            <a:ext uri="{28A0092B-C50C-407E-A947-70E740481C1C}">
              <a14:useLocalDpi xmlns:a14="http://schemas.microsoft.com/office/drawing/2010/main" val="0"/>
            </a:ext>
          </a:extLst>
        </a:blip>
        <a:stretch>
          <a:fillRect/>
        </a:stretch>
      </xdr:blipFill>
      <xdr:spPr>
        <a:xfrm>
          <a:off x="12001500" y="55245000"/>
          <a:ext cx="1522800" cy="1522800"/>
        </a:xfrm>
        <a:prstGeom prst="rect">
          <a:avLst/>
        </a:prstGeom>
      </xdr:spPr>
    </xdr:pic>
    <xdr:clientData/>
  </xdr:twoCellAnchor>
  <xdr:twoCellAnchor>
    <xdr:from>
      <xdr:col>4</xdr:col>
      <xdr:colOff>0</xdr:colOff>
      <xdr:row>29</xdr:row>
      <xdr:rowOff>0</xdr:rowOff>
    </xdr:from>
    <xdr:to>
      <xdr:col>4</xdr:col>
      <xdr:colOff>1522800</xdr:colOff>
      <xdr:row>29</xdr:row>
      <xdr:rowOff>1522800</xdr:rowOff>
    </xdr:to>
    <xdr:pic>
      <xdr:nvPicPr>
        <xdr:cNvPr id="3083" name="그림 3082">
          <a:extLst>
            <a:ext uri="{FF2B5EF4-FFF2-40B4-BE49-F238E27FC236}">
              <a16:creationId xmlns:a16="http://schemas.microsoft.com/office/drawing/2014/main" id="{00000000-0008-0000-0400-00000B0C0000}"/>
            </a:ext>
          </a:extLst>
        </xdr:cNvPr>
        <xdr:cNvPicPr>
          <a:picLocks noChangeAspect="1"/>
        </xdr:cNvPicPr>
      </xdr:nvPicPr>
      <xdr:blipFill>
        <a:blip xmlns:r="http://schemas.openxmlformats.org/officeDocument/2006/relationships" r:embed="rId520">
          <a:extLst>
            <a:ext uri="{28A0092B-C50C-407E-A947-70E740481C1C}">
              <a14:useLocalDpi xmlns:a14="http://schemas.microsoft.com/office/drawing/2010/main" val="0"/>
            </a:ext>
          </a:extLst>
        </a:blip>
        <a:stretch>
          <a:fillRect/>
        </a:stretch>
      </xdr:blipFill>
      <xdr:spPr>
        <a:xfrm>
          <a:off x="7810500" y="55245000"/>
          <a:ext cx="1522800" cy="1522800"/>
        </a:xfrm>
        <a:prstGeom prst="rect">
          <a:avLst/>
        </a:prstGeom>
      </xdr:spPr>
    </xdr:pic>
    <xdr:clientData/>
  </xdr:twoCellAnchor>
  <xdr:twoCellAnchor>
    <xdr:from>
      <xdr:col>7</xdr:col>
      <xdr:colOff>0</xdr:colOff>
      <xdr:row>29</xdr:row>
      <xdr:rowOff>0</xdr:rowOff>
    </xdr:from>
    <xdr:to>
      <xdr:col>7</xdr:col>
      <xdr:colOff>1522800</xdr:colOff>
      <xdr:row>29</xdr:row>
      <xdr:rowOff>1522800</xdr:rowOff>
    </xdr:to>
    <xdr:pic>
      <xdr:nvPicPr>
        <xdr:cNvPr id="3084" name="그림 3083">
          <a:extLst>
            <a:ext uri="{FF2B5EF4-FFF2-40B4-BE49-F238E27FC236}">
              <a16:creationId xmlns:a16="http://schemas.microsoft.com/office/drawing/2014/main" id="{00000000-0008-0000-0400-00000C0C0000}"/>
            </a:ext>
          </a:extLst>
        </xdr:cNvPr>
        <xdr:cNvPicPr>
          <a:picLocks noChangeAspect="1"/>
        </xdr:cNvPicPr>
      </xdr:nvPicPr>
      <xdr:blipFill>
        <a:blip xmlns:r="http://schemas.openxmlformats.org/officeDocument/2006/relationships" r:embed="rId521">
          <a:extLst>
            <a:ext uri="{28A0092B-C50C-407E-A947-70E740481C1C}">
              <a14:useLocalDpi xmlns:a14="http://schemas.microsoft.com/office/drawing/2010/main" val="0"/>
            </a:ext>
          </a:extLst>
        </a:blip>
        <a:stretch>
          <a:fillRect/>
        </a:stretch>
      </xdr:blipFill>
      <xdr:spPr>
        <a:xfrm>
          <a:off x="14097000" y="55245000"/>
          <a:ext cx="1522800" cy="1522800"/>
        </a:xfrm>
        <a:prstGeom prst="rect">
          <a:avLst/>
        </a:prstGeom>
      </xdr:spPr>
    </xdr:pic>
    <xdr:clientData/>
  </xdr:twoCellAnchor>
  <xdr:twoCellAnchor>
    <xdr:from>
      <xdr:col>5</xdr:col>
      <xdr:colOff>0</xdr:colOff>
      <xdr:row>29</xdr:row>
      <xdr:rowOff>0</xdr:rowOff>
    </xdr:from>
    <xdr:to>
      <xdr:col>5</xdr:col>
      <xdr:colOff>1522800</xdr:colOff>
      <xdr:row>29</xdr:row>
      <xdr:rowOff>1522800</xdr:rowOff>
    </xdr:to>
    <xdr:pic>
      <xdr:nvPicPr>
        <xdr:cNvPr id="3085" name="그림 3084">
          <a:extLst>
            <a:ext uri="{FF2B5EF4-FFF2-40B4-BE49-F238E27FC236}">
              <a16:creationId xmlns:a16="http://schemas.microsoft.com/office/drawing/2014/main" id="{00000000-0008-0000-0400-00000D0C0000}"/>
            </a:ext>
          </a:extLst>
        </xdr:cNvPr>
        <xdr:cNvPicPr>
          <a:picLocks noChangeAspect="1"/>
        </xdr:cNvPicPr>
      </xdr:nvPicPr>
      <xdr:blipFill>
        <a:blip xmlns:r="http://schemas.openxmlformats.org/officeDocument/2006/relationships" r:embed="rId522">
          <a:extLst>
            <a:ext uri="{28A0092B-C50C-407E-A947-70E740481C1C}">
              <a14:useLocalDpi xmlns:a14="http://schemas.microsoft.com/office/drawing/2010/main" val="0"/>
            </a:ext>
          </a:extLst>
        </a:blip>
        <a:stretch>
          <a:fillRect/>
        </a:stretch>
      </xdr:blipFill>
      <xdr:spPr>
        <a:xfrm>
          <a:off x="9906000" y="55245000"/>
          <a:ext cx="1522800" cy="1522800"/>
        </a:xfrm>
        <a:prstGeom prst="rect">
          <a:avLst/>
        </a:prstGeom>
      </xdr:spPr>
    </xdr:pic>
    <xdr:clientData/>
  </xdr:twoCellAnchor>
  <xdr:twoCellAnchor>
    <xdr:from>
      <xdr:col>7</xdr:col>
      <xdr:colOff>0</xdr:colOff>
      <xdr:row>65</xdr:row>
      <xdr:rowOff>0</xdr:rowOff>
    </xdr:from>
    <xdr:to>
      <xdr:col>7</xdr:col>
      <xdr:colOff>1522800</xdr:colOff>
      <xdr:row>65</xdr:row>
      <xdr:rowOff>1522800</xdr:rowOff>
    </xdr:to>
    <xdr:pic>
      <xdr:nvPicPr>
        <xdr:cNvPr id="3087" name="그림 3086">
          <a:extLst>
            <a:ext uri="{FF2B5EF4-FFF2-40B4-BE49-F238E27FC236}">
              <a16:creationId xmlns:a16="http://schemas.microsoft.com/office/drawing/2014/main" id="{00000000-0008-0000-0400-00000F0C0000}"/>
            </a:ext>
          </a:extLst>
        </xdr:cNvPr>
        <xdr:cNvPicPr>
          <a:picLocks noChangeAspect="1"/>
        </xdr:cNvPicPr>
      </xdr:nvPicPr>
      <xdr:blipFill>
        <a:blip xmlns:r="http://schemas.openxmlformats.org/officeDocument/2006/relationships" r:embed="rId523">
          <a:extLst>
            <a:ext uri="{28A0092B-C50C-407E-A947-70E740481C1C}">
              <a14:useLocalDpi xmlns:a14="http://schemas.microsoft.com/office/drawing/2010/main" val="0"/>
            </a:ext>
          </a:extLst>
        </a:blip>
        <a:stretch>
          <a:fillRect/>
        </a:stretch>
      </xdr:blipFill>
      <xdr:spPr>
        <a:xfrm>
          <a:off x="14358938" y="123825000"/>
          <a:ext cx="1522800" cy="1522800"/>
        </a:xfrm>
        <a:prstGeom prst="rect">
          <a:avLst/>
        </a:prstGeom>
      </xdr:spPr>
    </xdr:pic>
    <xdr:clientData/>
  </xdr:twoCellAnchor>
  <xdr:twoCellAnchor>
    <xdr:from>
      <xdr:col>4</xdr:col>
      <xdr:colOff>0</xdr:colOff>
      <xdr:row>65</xdr:row>
      <xdr:rowOff>0</xdr:rowOff>
    </xdr:from>
    <xdr:to>
      <xdr:col>4</xdr:col>
      <xdr:colOff>1522800</xdr:colOff>
      <xdr:row>65</xdr:row>
      <xdr:rowOff>1522800</xdr:rowOff>
    </xdr:to>
    <xdr:pic>
      <xdr:nvPicPr>
        <xdr:cNvPr id="3088" name="그림 3087">
          <a:extLst>
            <a:ext uri="{FF2B5EF4-FFF2-40B4-BE49-F238E27FC236}">
              <a16:creationId xmlns:a16="http://schemas.microsoft.com/office/drawing/2014/main" id="{00000000-0008-0000-0400-0000100C0000}"/>
            </a:ext>
          </a:extLst>
        </xdr:cNvPr>
        <xdr:cNvPicPr>
          <a:picLocks noChangeAspect="1"/>
        </xdr:cNvPicPr>
      </xdr:nvPicPr>
      <xdr:blipFill>
        <a:blip xmlns:r="http://schemas.openxmlformats.org/officeDocument/2006/relationships" r:embed="rId524">
          <a:extLst>
            <a:ext uri="{28A0092B-C50C-407E-A947-70E740481C1C}">
              <a14:useLocalDpi xmlns:a14="http://schemas.microsoft.com/office/drawing/2010/main" val="0"/>
            </a:ext>
          </a:extLst>
        </a:blip>
        <a:stretch>
          <a:fillRect/>
        </a:stretch>
      </xdr:blipFill>
      <xdr:spPr>
        <a:xfrm>
          <a:off x="8072438" y="123825000"/>
          <a:ext cx="1522800" cy="1522800"/>
        </a:xfrm>
        <a:prstGeom prst="rect">
          <a:avLst/>
        </a:prstGeom>
      </xdr:spPr>
    </xdr:pic>
    <xdr:clientData/>
  </xdr:twoCellAnchor>
  <xdr:twoCellAnchor>
    <xdr:from>
      <xdr:col>6</xdr:col>
      <xdr:colOff>0</xdr:colOff>
      <xdr:row>65</xdr:row>
      <xdr:rowOff>0</xdr:rowOff>
    </xdr:from>
    <xdr:to>
      <xdr:col>6</xdr:col>
      <xdr:colOff>1522800</xdr:colOff>
      <xdr:row>65</xdr:row>
      <xdr:rowOff>1522800</xdr:rowOff>
    </xdr:to>
    <xdr:pic>
      <xdr:nvPicPr>
        <xdr:cNvPr id="3089" name="그림 3088">
          <a:extLst>
            <a:ext uri="{FF2B5EF4-FFF2-40B4-BE49-F238E27FC236}">
              <a16:creationId xmlns:a16="http://schemas.microsoft.com/office/drawing/2014/main" id="{00000000-0008-0000-0400-0000110C0000}"/>
            </a:ext>
          </a:extLst>
        </xdr:cNvPr>
        <xdr:cNvPicPr>
          <a:picLocks noChangeAspect="1"/>
        </xdr:cNvPicPr>
      </xdr:nvPicPr>
      <xdr:blipFill>
        <a:blip xmlns:r="http://schemas.openxmlformats.org/officeDocument/2006/relationships" r:embed="rId525">
          <a:extLst>
            <a:ext uri="{28A0092B-C50C-407E-A947-70E740481C1C}">
              <a14:useLocalDpi xmlns:a14="http://schemas.microsoft.com/office/drawing/2010/main" val="0"/>
            </a:ext>
          </a:extLst>
        </a:blip>
        <a:stretch>
          <a:fillRect/>
        </a:stretch>
      </xdr:blipFill>
      <xdr:spPr>
        <a:xfrm>
          <a:off x="12263438" y="123825000"/>
          <a:ext cx="1522800" cy="1522800"/>
        </a:xfrm>
        <a:prstGeom prst="rect">
          <a:avLst/>
        </a:prstGeom>
      </xdr:spPr>
    </xdr:pic>
    <xdr:clientData/>
  </xdr:twoCellAnchor>
  <xdr:twoCellAnchor>
    <xdr:from>
      <xdr:col>5</xdr:col>
      <xdr:colOff>0</xdr:colOff>
      <xdr:row>65</xdr:row>
      <xdr:rowOff>0</xdr:rowOff>
    </xdr:from>
    <xdr:to>
      <xdr:col>5</xdr:col>
      <xdr:colOff>1522800</xdr:colOff>
      <xdr:row>65</xdr:row>
      <xdr:rowOff>1522800</xdr:rowOff>
    </xdr:to>
    <xdr:pic>
      <xdr:nvPicPr>
        <xdr:cNvPr id="3090" name="그림 3089">
          <a:extLst>
            <a:ext uri="{FF2B5EF4-FFF2-40B4-BE49-F238E27FC236}">
              <a16:creationId xmlns:a16="http://schemas.microsoft.com/office/drawing/2014/main" id="{00000000-0008-0000-0400-0000120C0000}"/>
            </a:ext>
          </a:extLst>
        </xdr:cNvPr>
        <xdr:cNvPicPr>
          <a:picLocks noChangeAspect="1"/>
        </xdr:cNvPicPr>
      </xdr:nvPicPr>
      <xdr:blipFill>
        <a:blip xmlns:r="http://schemas.openxmlformats.org/officeDocument/2006/relationships" r:embed="rId526">
          <a:extLst>
            <a:ext uri="{28A0092B-C50C-407E-A947-70E740481C1C}">
              <a14:useLocalDpi xmlns:a14="http://schemas.microsoft.com/office/drawing/2010/main" val="0"/>
            </a:ext>
          </a:extLst>
        </a:blip>
        <a:stretch>
          <a:fillRect/>
        </a:stretch>
      </xdr:blipFill>
      <xdr:spPr>
        <a:xfrm>
          <a:off x="10167938" y="123825000"/>
          <a:ext cx="1522800" cy="1522800"/>
        </a:xfrm>
        <a:prstGeom prst="rect">
          <a:avLst/>
        </a:prstGeom>
      </xdr:spPr>
    </xdr:pic>
    <xdr:clientData/>
  </xdr:twoCellAnchor>
  <xdr:twoCellAnchor>
    <xdr:from>
      <xdr:col>7</xdr:col>
      <xdr:colOff>0</xdr:colOff>
      <xdr:row>122</xdr:row>
      <xdr:rowOff>0</xdr:rowOff>
    </xdr:from>
    <xdr:to>
      <xdr:col>7</xdr:col>
      <xdr:colOff>1522800</xdr:colOff>
      <xdr:row>122</xdr:row>
      <xdr:rowOff>1522800</xdr:rowOff>
    </xdr:to>
    <xdr:pic>
      <xdr:nvPicPr>
        <xdr:cNvPr id="3092" name="그림 3091">
          <a:extLst>
            <a:ext uri="{FF2B5EF4-FFF2-40B4-BE49-F238E27FC236}">
              <a16:creationId xmlns:a16="http://schemas.microsoft.com/office/drawing/2014/main" id="{00000000-0008-0000-0400-0000140C0000}"/>
            </a:ext>
          </a:extLst>
        </xdr:cNvPr>
        <xdr:cNvPicPr>
          <a:picLocks noChangeAspect="1"/>
        </xdr:cNvPicPr>
      </xdr:nvPicPr>
      <xdr:blipFill>
        <a:blip xmlns:r="http://schemas.openxmlformats.org/officeDocument/2006/relationships" r:embed="rId527">
          <a:extLst>
            <a:ext uri="{28A0092B-C50C-407E-A947-70E740481C1C}">
              <a14:useLocalDpi xmlns:a14="http://schemas.microsoft.com/office/drawing/2010/main" val="0"/>
            </a:ext>
          </a:extLst>
        </a:blip>
        <a:stretch>
          <a:fillRect/>
        </a:stretch>
      </xdr:blipFill>
      <xdr:spPr>
        <a:xfrm>
          <a:off x="14358938" y="232410000"/>
          <a:ext cx="1522800" cy="1522800"/>
        </a:xfrm>
        <a:prstGeom prst="rect">
          <a:avLst/>
        </a:prstGeom>
      </xdr:spPr>
    </xdr:pic>
    <xdr:clientData/>
  </xdr:twoCellAnchor>
  <xdr:twoCellAnchor>
    <xdr:from>
      <xdr:col>5</xdr:col>
      <xdr:colOff>0</xdr:colOff>
      <xdr:row>122</xdr:row>
      <xdr:rowOff>0</xdr:rowOff>
    </xdr:from>
    <xdr:to>
      <xdr:col>5</xdr:col>
      <xdr:colOff>1522800</xdr:colOff>
      <xdr:row>122</xdr:row>
      <xdr:rowOff>1522800</xdr:rowOff>
    </xdr:to>
    <xdr:pic>
      <xdr:nvPicPr>
        <xdr:cNvPr id="3093" name="그림 3092">
          <a:extLst>
            <a:ext uri="{FF2B5EF4-FFF2-40B4-BE49-F238E27FC236}">
              <a16:creationId xmlns:a16="http://schemas.microsoft.com/office/drawing/2014/main" id="{00000000-0008-0000-0400-0000150C0000}"/>
            </a:ext>
          </a:extLst>
        </xdr:cNvPr>
        <xdr:cNvPicPr>
          <a:picLocks noChangeAspect="1"/>
        </xdr:cNvPicPr>
      </xdr:nvPicPr>
      <xdr:blipFill>
        <a:blip xmlns:r="http://schemas.openxmlformats.org/officeDocument/2006/relationships" r:embed="rId528">
          <a:extLst>
            <a:ext uri="{28A0092B-C50C-407E-A947-70E740481C1C}">
              <a14:useLocalDpi xmlns:a14="http://schemas.microsoft.com/office/drawing/2010/main" val="0"/>
            </a:ext>
          </a:extLst>
        </a:blip>
        <a:stretch>
          <a:fillRect/>
        </a:stretch>
      </xdr:blipFill>
      <xdr:spPr>
        <a:xfrm>
          <a:off x="10167938" y="232410000"/>
          <a:ext cx="1522800" cy="1522800"/>
        </a:xfrm>
        <a:prstGeom prst="rect">
          <a:avLst/>
        </a:prstGeom>
      </xdr:spPr>
    </xdr:pic>
    <xdr:clientData/>
  </xdr:twoCellAnchor>
  <xdr:twoCellAnchor>
    <xdr:from>
      <xdr:col>4</xdr:col>
      <xdr:colOff>0</xdr:colOff>
      <xdr:row>122</xdr:row>
      <xdr:rowOff>0</xdr:rowOff>
    </xdr:from>
    <xdr:to>
      <xdr:col>4</xdr:col>
      <xdr:colOff>1522800</xdr:colOff>
      <xdr:row>122</xdr:row>
      <xdr:rowOff>1522800</xdr:rowOff>
    </xdr:to>
    <xdr:pic>
      <xdr:nvPicPr>
        <xdr:cNvPr id="3094" name="그림 3093">
          <a:extLst>
            <a:ext uri="{FF2B5EF4-FFF2-40B4-BE49-F238E27FC236}">
              <a16:creationId xmlns:a16="http://schemas.microsoft.com/office/drawing/2014/main" id="{00000000-0008-0000-0400-0000160C0000}"/>
            </a:ext>
          </a:extLst>
        </xdr:cNvPr>
        <xdr:cNvPicPr>
          <a:picLocks noChangeAspect="1"/>
        </xdr:cNvPicPr>
      </xdr:nvPicPr>
      <xdr:blipFill>
        <a:blip xmlns:r="http://schemas.openxmlformats.org/officeDocument/2006/relationships" r:embed="rId529">
          <a:extLst>
            <a:ext uri="{28A0092B-C50C-407E-A947-70E740481C1C}">
              <a14:useLocalDpi xmlns:a14="http://schemas.microsoft.com/office/drawing/2010/main" val="0"/>
            </a:ext>
          </a:extLst>
        </a:blip>
        <a:stretch>
          <a:fillRect/>
        </a:stretch>
      </xdr:blipFill>
      <xdr:spPr>
        <a:xfrm>
          <a:off x="8072438" y="232410000"/>
          <a:ext cx="1522800" cy="1522800"/>
        </a:xfrm>
        <a:prstGeom prst="rect">
          <a:avLst/>
        </a:prstGeom>
      </xdr:spPr>
    </xdr:pic>
    <xdr:clientData/>
  </xdr:twoCellAnchor>
  <xdr:twoCellAnchor>
    <xdr:from>
      <xdr:col>6</xdr:col>
      <xdr:colOff>0</xdr:colOff>
      <xdr:row>122</xdr:row>
      <xdr:rowOff>0</xdr:rowOff>
    </xdr:from>
    <xdr:to>
      <xdr:col>6</xdr:col>
      <xdr:colOff>1522800</xdr:colOff>
      <xdr:row>122</xdr:row>
      <xdr:rowOff>1522800</xdr:rowOff>
    </xdr:to>
    <xdr:pic>
      <xdr:nvPicPr>
        <xdr:cNvPr id="3095" name="그림 3094">
          <a:extLst>
            <a:ext uri="{FF2B5EF4-FFF2-40B4-BE49-F238E27FC236}">
              <a16:creationId xmlns:a16="http://schemas.microsoft.com/office/drawing/2014/main" id="{00000000-0008-0000-0400-0000170C0000}"/>
            </a:ext>
          </a:extLst>
        </xdr:cNvPr>
        <xdr:cNvPicPr>
          <a:picLocks noChangeAspect="1"/>
        </xdr:cNvPicPr>
      </xdr:nvPicPr>
      <xdr:blipFill>
        <a:blip xmlns:r="http://schemas.openxmlformats.org/officeDocument/2006/relationships" r:embed="rId530">
          <a:extLst>
            <a:ext uri="{28A0092B-C50C-407E-A947-70E740481C1C}">
              <a14:useLocalDpi xmlns:a14="http://schemas.microsoft.com/office/drawing/2010/main" val="0"/>
            </a:ext>
          </a:extLst>
        </a:blip>
        <a:stretch>
          <a:fillRect/>
        </a:stretch>
      </xdr:blipFill>
      <xdr:spPr>
        <a:xfrm>
          <a:off x="12263438" y="232410000"/>
          <a:ext cx="1522800" cy="1522800"/>
        </a:xfrm>
        <a:prstGeom prst="rect">
          <a:avLst/>
        </a:prstGeom>
      </xdr:spPr>
    </xdr:pic>
    <xdr:clientData/>
  </xdr:twoCellAnchor>
  <xdr:twoCellAnchor>
    <xdr:from>
      <xdr:col>6</xdr:col>
      <xdr:colOff>0</xdr:colOff>
      <xdr:row>112</xdr:row>
      <xdr:rowOff>0</xdr:rowOff>
    </xdr:from>
    <xdr:to>
      <xdr:col>6</xdr:col>
      <xdr:colOff>1522800</xdr:colOff>
      <xdr:row>112</xdr:row>
      <xdr:rowOff>1522800</xdr:rowOff>
    </xdr:to>
    <xdr:pic>
      <xdr:nvPicPr>
        <xdr:cNvPr id="3097" name="그림 3096">
          <a:extLst>
            <a:ext uri="{FF2B5EF4-FFF2-40B4-BE49-F238E27FC236}">
              <a16:creationId xmlns:a16="http://schemas.microsoft.com/office/drawing/2014/main" id="{00000000-0008-0000-0400-0000190C0000}"/>
            </a:ext>
          </a:extLst>
        </xdr:cNvPr>
        <xdr:cNvPicPr>
          <a:picLocks noChangeAspect="1"/>
        </xdr:cNvPicPr>
      </xdr:nvPicPr>
      <xdr:blipFill>
        <a:blip xmlns:r="http://schemas.openxmlformats.org/officeDocument/2006/relationships" r:embed="rId531">
          <a:extLst>
            <a:ext uri="{28A0092B-C50C-407E-A947-70E740481C1C}">
              <a14:useLocalDpi xmlns:a14="http://schemas.microsoft.com/office/drawing/2010/main" val="0"/>
            </a:ext>
          </a:extLst>
        </a:blip>
        <a:stretch>
          <a:fillRect/>
        </a:stretch>
      </xdr:blipFill>
      <xdr:spPr>
        <a:xfrm>
          <a:off x="12263438" y="213360000"/>
          <a:ext cx="1522800" cy="1522800"/>
        </a:xfrm>
        <a:prstGeom prst="rect">
          <a:avLst/>
        </a:prstGeom>
      </xdr:spPr>
    </xdr:pic>
    <xdr:clientData/>
  </xdr:twoCellAnchor>
  <xdr:twoCellAnchor>
    <xdr:from>
      <xdr:col>4</xdr:col>
      <xdr:colOff>0</xdr:colOff>
      <xdr:row>112</xdr:row>
      <xdr:rowOff>0</xdr:rowOff>
    </xdr:from>
    <xdr:to>
      <xdr:col>4</xdr:col>
      <xdr:colOff>1522800</xdr:colOff>
      <xdr:row>112</xdr:row>
      <xdr:rowOff>1522800</xdr:rowOff>
    </xdr:to>
    <xdr:pic>
      <xdr:nvPicPr>
        <xdr:cNvPr id="3098" name="그림 3097">
          <a:extLst>
            <a:ext uri="{FF2B5EF4-FFF2-40B4-BE49-F238E27FC236}">
              <a16:creationId xmlns:a16="http://schemas.microsoft.com/office/drawing/2014/main" id="{00000000-0008-0000-0400-00001A0C0000}"/>
            </a:ext>
          </a:extLst>
        </xdr:cNvPr>
        <xdr:cNvPicPr>
          <a:picLocks noChangeAspect="1"/>
        </xdr:cNvPicPr>
      </xdr:nvPicPr>
      <xdr:blipFill>
        <a:blip xmlns:r="http://schemas.openxmlformats.org/officeDocument/2006/relationships" r:embed="rId532">
          <a:extLst>
            <a:ext uri="{28A0092B-C50C-407E-A947-70E740481C1C}">
              <a14:useLocalDpi xmlns:a14="http://schemas.microsoft.com/office/drawing/2010/main" val="0"/>
            </a:ext>
          </a:extLst>
        </a:blip>
        <a:stretch>
          <a:fillRect/>
        </a:stretch>
      </xdr:blipFill>
      <xdr:spPr>
        <a:xfrm>
          <a:off x="8072438" y="213360000"/>
          <a:ext cx="1522800" cy="1522800"/>
        </a:xfrm>
        <a:prstGeom prst="rect">
          <a:avLst/>
        </a:prstGeom>
      </xdr:spPr>
    </xdr:pic>
    <xdr:clientData/>
  </xdr:twoCellAnchor>
  <xdr:twoCellAnchor>
    <xdr:from>
      <xdr:col>7</xdr:col>
      <xdr:colOff>0</xdr:colOff>
      <xdr:row>112</xdr:row>
      <xdr:rowOff>0</xdr:rowOff>
    </xdr:from>
    <xdr:to>
      <xdr:col>7</xdr:col>
      <xdr:colOff>1522800</xdr:colOff>
      <xdr:row>112</xdr:row>
      <xdr:rowOff>1522800</xdr:rowOff>
    </xdr:to>
    <xdr:pic>
      <xdr:nvPicPr>
        <xdr:cNvPr id="3099" name="그림 3098">
          <a:extLst>
            <a:ext uri="{FF2B5EF4-FFF2-40B4-BE49-F238E27FC236}">
              <a16:creationId xmlns:a16="http://schemas.microsoft.com/office/drawing/2014/main" id="{00000000-0008-0000-0400-00001B0C0000}"/>
            </a:ext>
          </a:extLst>
        </xdr:cNvPr>
        <xdr:cNvPicPr>
          <a:picLocks noChangeAspect="1"/>
        </xdr:cNvPicPr>
      </xdr:nvPicPr>
      <xdr:blipFill>
        <a:blip xmlns:r="http://schemas.openxmlformats.org/officeDocument/2006/relationships" r:embed="rId533">
          <a:extLst>
            <a:ext uri="{28A0092B-C50C-407E-A947-70E740481C1C}">
              <a14:useLocalDpi xmlns:a14="http://schemas.microsoft.com/office/drawing/2010/main" val="0"/>
            </a:ext>
          </a:extLst>
        </a:blip>
        <a:stretch>
          <a:fillRect/>
        </a:stretch>
      </xdr:blipFill>
      <xdr:spPr>
        <a:xfrm>
          <a:off x="14358938" y="213360000"/>
          <a:ext cx="1522800" cy="1522800"/>
        </a:xfrm>
        <a:prstGeom prst="rect">
          <a:avLst/>
        </a:prstGeom>
      </xdr:spPr>
    </xdr:pic>
    <xdr:clientData/>
  </xdr:twoCellAnchor>
  <xdr:twoCellAnchor>
    <xdr:from>
      <xdr:col>5</xdr:col>
      <xdr:colOff>0</xdr:colOff>
      <xdr:row>112</xdr:row>
      <xdr:rowOff>0</xdr:rowOff>
    </xdr:from>
    <xdr:to>
      <xdr:col>5</xdr:col>
      <xdr:colOff>1522800</xdr:colOff>
      <xdr:row>112</xdr:row>
      <xdr:rowOff>1522800</xdr:rowOff>
    </xdr:to>
    <xdr:pic>
      <xdr:nvPicPr>
        <xdr:cNvPr id="3100" name="그림 3099">
          <a:extLst>
            <a:ext uri="{FF2B5EF4-FFF2-40B4-BE49-F238E27FC236}">
              <a16:creationId xmlns:a16="http://schemas.microsoft.com/office/drawing/2014/main" id="{00000000-0008-0000-0400-00001C0C0000}"/>
            </a:ext>
          </a:extLst>
        </xdr:cNvPr>
        <xdr:cNvPicPr>
          <a:picLocks noChangeAspect="1"/>
        </xdr:cNvPicPr>
      </xdr:nvPicPr>
      <xdr:blipFill>
        <a:blip xmlns:r="http://schemas.openxmlformats.org/officeDocument/2006/relationships" r:embed="rId534">
          <a:extLst>
            <a:ext uri="{28A0092B-C50C-407E-A947-70E740481C1C}">
              <a14:useLocalDpi xmlns:a14="http://schemas.microsoft.com/office/drawing/2010/main" val="0"/>
            </a:ext>
          </a:extLst>
        </a:blip>
        <a:stretch>
          <a:fillRect/>
        </a:stretch>
      </xdr:blipFill>
      <xdr:spPr>
        <a:xfrm>
          <a:off x="10167938" y="213360000"/>
          <a:ext cx="1522800" cy="1522800"/>
        </a:xfrm>
        <a:prstGeom prst="rect">
          <a:avLst/>
        </a:prstGeom>
      </xdr:spPr>
    </xdr:pic>
    <xdr:clientData/>
  </xdr:twoCellAnchor>
  <xdr:twoCellAnchor>
    <xdr:from>
      <xdr:col>5</xdr:col>
      <xdr:colOff>0</xdr:colOff>
      <xdr:row>137</xdr:row>
      <xdr:rowOff>0</xdr:rowOff>
    </xdr:from>
    <xdr:to>
      <xdr:col>5</xdr:col>
      <xdr:colOff>1522800</xdr:colOff>
      <xdr:row>137</xdr:row>
      <xdr:rowOff>1522800</xdr:rowOff>
    </xdr:to>
    <xdr:pic>
      <xdr:nvPicPr>
        <xdr:cNvPr id="3102" name="그림 3101">
          <a:extLst>
            <a:ext uri="{FF2B5EF4-FFF2-40B4-BE49-F238E27FC236}">
              <a16:creationId xmlns:a16="http://schemas.microsoft.com/office/drawing/2014/main" id="{00000000-0008-0000-0400-00001E0C0000}"/>
            </a:ext>
          </a:extLst>
        </xdr:cNvPr>
        <xdr:cNvPicPr>
          <a:picLocks noChangeAspect="1"/>
        </xdr:cNvPicPr>
      </xdr:nvPicPr>
      <xdr:blipFill>
        <a:blip xmlns:r="http://schemas.openxmlformats.org/officeDocument/2006/relationships" r:embed="rId535">
          <a:extLst>
            <a:ext uri="{28A0092B-C50C-407E-A947-70E740481C1C}">
              <a14:useLocalDpi xmlns:a14="http://schemas.microsoft.com/office/drawing/2010/main" val="0"/>
            </a:ext>
          </a:extLst>
        </a:blip>
        <a:stretch>
          <a:fillRect/>
        </a:stretch>
      </xdr:blipFill>
      <xdr:spPr>
        <a:xfrm>
          <a:off x="10167938" y="260985000"/>
          <a:ext cx="1522800" cy="1522800"/>
        </a:xfrm>
        <a:prstGeom prst="rect">
          <a:avLst/>
        </a:prstGeom>
      </xdr:spPr>
    </xdr:pic>
    <xdr:clientData/>
  </xdr:twoCellAnchor>
  <xdr:twoCellAnchor>
    <xdr:from>
      <xdr:col>6</xdr:col>
      <xdr:colOff>0</xdr:colOff>
      <xdr:row>137</xdr:row>
      <xdr:rowOff>0</xdr:rowOff>
    </xdr:from>
    <xdr:to>
      <xdr:col>6</xdr:col>
      <xdr:colOff>1522800</xdr:colOff>
      <xdr:row>137</xdr:row>
      <xdr:rowOff>1522800</xdr:rowOff>
    </xdr:to>
    <xdr:pic>
      <xdr:nvPicPr>
        <xdr:cNvPr id="3103" name="그림 3102">
          <a:extLst>
            <a:ext uri="{FF2B5EF4-FFF2-40B4-BE49-F238E27FC236}">
              <a16:creationId xmlns:a16="http://schemas.microsoft.com/office/drawing/2014/main" id="{00000000-0008-0000-0400-00001F0C0000}"/>
            </a:ext>
          </a:extLst>
        </xdr:cNvPr>
        <xdr:cNvPicPr>
          <a:picLocks noChangeAspect="1"/>
        </xdr:cNvPicPr>
      </xdr:nvPicPr>
      <xdr:blipFill>
        <a:blip xmlns:r="http://schemas.openxmlformats.org/officeDocument/2006/relationships" r:embed="rId536">
          <a:extLst>
            <a:ext uri="{28A0092B-C50C-407E-A947-70E740481C1C}">
              <a14:useLocalDpi xmlns:a14="http://schemas.microsoft.com/office/drawing/2010/main" val="0"/>
            </a:ext>
          </a:extLst>
        </a:blip>
        <a:stretch>
          <a:fillRect/>
        </a:stretch>
      </xdr:blipFill>
      <xdr:spPr>
        <a:xfrm>
          <a:off x="12263438" y="260985000"/>
          <a:ext cx="1522800" cy="1522800"/>
        </a:xfrm>
        <a:prstGeom prst="rect">
          <a:avLst/>
        </a:prstGeom>
      </xdr:spPr>
    </xdr:pic>
    <xdr:clientData/>
  </xdr:twoCellAnchor>
  <xdr:twoCellAnchor>
    <xdr:from>
      <xdr:col>7</xdr:col>
      <xdr:colOff>0</xdr:colOff>
      <xdr:row>137</xdr:row>
      <xdr:rowOff>0</xdr:rowOff>
    </xdr:from>
    <xdr:to>
      <xdr:col>7</xdr:col>
      <xdr:colOff>1522800</xdr:colOff>
      <xdr:row>137</xdr:row>
      <xdr:rowOff>1522800</xdr:rowOff>
    </xdr:to>
    <xdr:pic>
      <xdr:nvPicPr>
        <xdr:cNvPr id="3104" name="그림 3103">
          <a:extLst>
            <a:ext uri="{FF2B5EF4-FFF2-40B4-BE49-F238E27FC236}">
              <a16:creationId xmlns:a16="http://schemas.microsoft.com/office/drawing/2014/main" id="{00000000-0008-0000-0400-0000200C0000}"/>
            </a:ext>
          </a:extLst>
        </xdr:cNvPr>
        <xdr:cNvPicPr>
          <a:picLocks noChangeAspect="1"/>
        </xdr:cNvPicPr>
      </xdr:nvPicPr>
      <xdr:blipFill>
        <a:blip xmlns:r="http://schemas.openxmlformats.org/officeDocument/2006/relationships" r:embed="rId537">
          <a:extLst>
            <a:ext uri="{28A0092B-C50C-407E-A947-70E740481C1C}">
              <a14:useLocalDpi xmlns:a14="http://schemas.microsoft.com/office/drawing/2010/main" val="0"/>
            </a:ext>
          </a:extLst>
        </a:blip>
        <a:stretch>
          <a:fillRect/>
        </a:stretch>
      </xdr:blipFill>
      <xdr:spPr>
        <a:xfrm>
          <a:off x="14358938" y="260985000"/>
          <a:ext cx="1522800" cy="1522800"/>
        </a:xfrm>
        <a:prstGeom prst="rect">
          <a:avLst/>
        </a:prstGeom>
      </xdr:spPr>
    </xdr:pic>
    <xdr:clientData/>
  </xdr:twoCellAnchor>
  <xdr:twoCellAnchor>
    <xdr:from>
      <xdr:col>4</xdr:col>
      <xdr:colOff>0</xdr:colOff>
      <xdr:row>137</xdr:row>
      <xdr:rowOff>0</xdr:rowOff>
    </xdr:from>
    <xdr:to>
      <xdr:col>4</xdr:col>
      <xdr:colOff>1522800</xdr:colOff>
      <xdr:row>137</xdr:row>
      <xdr:rowOff>1522800</xdr:rowOff>
    </xdr:to>
    <xdr:pic>
      <xdr:nvPicPr>
        <xdr:cNvPr id="3105" name="그림 3104">
          <a:extLst>
            <a:ext uri="{FF2B5EF4-FFF2-40B4-BE49-F238E27FC236}">
              <a16:creationId xmlns:a16="http://schemas.microsoft.com/office/drawing/2014/main" id="{00000000-0008-0000-0400-0000210C0000}"/>
            </a:ext>
          </a:extLst>
        </xdr:cNvPr>
        <xdr:cNvPicPr>
          <a:picLocks noChangeAspect="1"/>
        </xdr:cNvPicPr>
      </xdr:nvPicPr>
      <xdr:blipFill>
        <a:blip xmlns:r="http://schemas.openxmlformats.org/officeDocument/2006/relationships" r:embed="rId538">
          <a:extLst>
            <a:ext uri="{28A0092B-C50C-407E-A947-70E740481C1C}">
              <a14:useLocalDpi xmlns:a14="http://schemas.microsoft.com/office/drawing/2010/main" val="0"/>
            </a:ext>
          </a:extLst>
        </a:blip>
        <a:stretch>
          <a:fillRect/>
        </a:stretch>
      </xdr:blipFill>
      <xdr:spPr>
        <a:xfrm>
          <a:off x="8072438" y="260985000"/>
          <a:ext cx="1522800" cy="1522800"/>
        </a:xfrm>
        <a:prstGeom prst="rect">
          <a:avLst/>
        </a:prstGeom>
      </xdr:spPr>
    </xdr:pic>
    <xdr:clientData/>
  </xdr:twoCellAnchor>
  <xdr:twoCellAnchor>
    <xdr:from>
      <xdr:col>6</xdr:col>
      <xdr:colOff>0</xdr:colOff>
      <xdr:row>31</xdr:row>
      <xdr:rowOff>0</xdr:rowOff>
    </xdr:from>
    <xdr:to>
      <xdr:col>6</xdr:col>
      <xdr:colOff>1522800</xdr:colOff>
      <xdr:row>31</xdr:row>
      <xdr:rowOff>1522800</xdr:rowOff>
    </xdr:to>
    <xdr:pic>
      <xdr:nvPicPr>
        <xdr:cNvPr id="3112" name="그림 3111">
          <a:extLst>
            <a:ext uri="{FF2B5EF4-FFF2-40B4-BE49-F238E27FC236}">
              <a16:creationId xmlns:a16="http://schemas.microsoft.com/office/drawing/2014/main" id="{00000000-0008-0000-0400-0000280C0000}"/>
            </a:ext>
          </a:extLst>
        </xdr:cNvPr>
        <xdr:cNvPicPr>
          <a:picLocks noChangeAspect="1"/>
        </xdr:cNvPicPr>
      </xdr:nvPicPr>
      <xdr:blipFill>
        <a:blip xmlns:r="http://schemas.openxmlformats.org/officeDocument/2006/relationships" r:embed="rId539">
          <a:extLst>
            <a:ext uri="{28A0092B-C50C-407E-A947-70E740481C1C}">
              <a14:useLocalDpi xmlns:a14="http://schemas.microsoft.com/office/drawing/2010/main" val="0"/>
            </a:ext>
          </a:extLst>
        </a:blip>
        <a:stretch>
          <a:fillRect/>
        </a:stretch>
      </xdr:blipFill>
      <xdr:spPr>
        <a:xfrm>
          <a:off x="12001500" y="59055000"/>
          <a:ext cx="1522800" cy="1522800"/>
        </a:xfrm>
        <a:prstGeom prst="rect">
          <a:avLst/>
        </a:prstGeom>
      </xdr:spPr>
    </xdr:pic>
    <xdr:clientData/>
  </xdr:twoCellAnchor>
  <xdr:twoCellAnchor>
    <xdr:from>
      <xdr:col>4</xdr:col>
      <xdr:colOff>0</xdr:colOff>
      <xdr:row>31</xdr:row>
      <xdr:rowOff>0</xdr:rowOff>
    </xdr:from>
    <xdr:to>
      <xdr:col>4</xdr:col>
      <xdr:colOff>1522800</xdr:colOff>
      <xdr:row>31</xdr:row>
      <xdr:rowOff>1522800</xdr:rowOff>
    </xdr:to>
    <xdr:pic>
      <xdr:nvPicPr>
        <xdr:cNvPr id="3113" name="그림 3112">
          <a:extLst>
            <a:ext uri="{FF2B5EF4-FFF2-40B4-BE49-F238E27FC236}">
              <a16:creationId xmlns:a16="http://schemas.microsoft.com/office/drawing/2014/main" id="{00000000-0008-0000-0400-0000290C0000}"/>
            </a:ext>
          </a:extLst>
        </xdr:cNvPr>
        <xdr:cNvPicPr>
          <a:picLocks noChangeAspect="1"/>
        </xdr:cNvPicPr>
      </xdr:nvPicPr>
      <xdr:blipFill>
        <a:blip xmlns:r="http://schemas.openxmlformats.org/officeDocument/2006/relationships" r:embed="rId540">
          <a:extLst>
            <a:ext uri="{28A0092B-C50C-407E-A947-70E740481C1C}">
              <a14:useLocalDpi xmlns:a14="http://schemas.microsoft.com/office/drawing/2010/main" val="0"/>
            </a:ext>
          </a:extLst>
        </a:blip>
        <a:stretch>
          <a:fillRect/>
        </a:stretch>
      </xdr:blipFill>
      <xdr:spPr>
        <a:xfrm>
          <a:off x="7810500" y="59055000"/>
          <a:ext cx="1522800" cy="1522800"/>
        </a:xfrm>
        <a:prstGeom prst="rect">
          <a:avLst/>
        </a:prstGeom>
      </xdr:spPr>
    </xdr:pic>
    <xdr:clientData/>
  </xdr:twoCellAnchor>
  <xdr:twoCellAnchor>
    <xdr:from>
      <xdr:col>7</xdr:col>
      <xdr:colOff>0</xdr:colOff>
      <xdr:row>31</xdr:row>
      <xdr:rowOff>0</xdr:rowOff>
    </xdr:from>
    <xdr:to>
      <xdr:col>7</xdr:col>
      <xdr:colOff>1522800</xdr:colOff>
      <xdr:row>31</xdr:row>
      <xdr:rowOff>1522800</xdr:rowOff>
    </xdr:to>
    <xdr:pic>
      <xdr:nvPicPr>
        <xdr:cNvPr id="3114" name="그림 3113">
          <a:extLst>
            <a:ext uri="{FF2B5EF4-FFF2-40B4-BE49-F238E27FC236}">
              <a16:creationId xmlns:a16="http://schemas.microsoft.com/office/drawing/2014/main" id="{00000000-0008-0000-0400-00002A0C0000}"/>
            </a:ext>
          </a:extLst>
        </xdr:cNvPr>
        <xdr:cNvPicPr>
          <a:picLocks noChangeAspect="1"/>
        </xdr:cNvPicPr>
      </xdr:nvPicPr>
      <xdr:blipFill>
        <a:blip xmlns:r="http://schemas.openxmlformats.org/officeDocument/2006/relationships" r:embed="rId541">
          <a:extLst>
            <a:ext uri="{28A0092B-C50C-407E-A947-70E740481C1C}">
              <a14:useLocalDpi xmlns:a14="http://schemas.microsoft.com/office/drawing/2010/main" val="0"/>
            </a:ext>
          </a:extLst>
        </a:blip>
        <a:stretch>
          <a:fillRect/>
        </a:stretch>
      </xdr:blipFill>
      <xdr:spPr>
        <a:xfrm>
          <a:off x="14097000" y="59055000"/>
          <a:ext cx="1522800" cy="1522800"/>
        </a:xfrm>
        <a:prstGeom prst="rect">
          <a:avLst/>
        </a:prstGeom>
      </xdr:spPr>
    </xdr:pic>
    <xdr:clientData/>
  </xdr:twoCellAnchor>
  <xdr:twoCellAnchor>
    <xdr:from>
      <xdr:col>5</xdr:col>
      <xdr:colOff>0</xdr:colOff>
      <xdr:row>31</xdr:row>
      <xdr:rowOff>0</xdr:rowOff>
    </xdr:from>
    <xdr:to>
      <xdr:col>5</xdr:col>
      <xdr:colOff>1522800</xdr:colOff>
      <xdr:row>31</xdr:row>
      <xdr:rowOff>1522800</xdr:rowOff>
    </xdr:to>
    <xdr:pic>
      <xdr:nvPicPr>
        <xdr:cNvPr id="3115" name="그림 3114">
          <a:extLst>
            <a:ext uri="{FF2B5EF4-FFF2-40B4-BE49-F238E27FC236}">
              <a16:creationId xmlns:a16="http://schemas.microsoft.com/office/drawing/2014/main" id="{00000000-0008-0000-0400-00002B0C0000}"/>
            </a:ext>
          </a:extLst>
        </xdr:cNvPr>
        <xdr:cNvPicPr>
          <a:picLocks noChangeAspect="1"/>
        </xdr:cNvPicPr>
      </xdr:nvPicPr>
      <xdr:blipFill>
        <a:blip xmlns:r="http://schemas.openxmlformats.org/officeDocument/2006/relationships" r:embed="rId542">
          <a:extLst>
            <a:ext uri="{28A0092B-C50C-407E-A947-70E740481C1C}">
              <a14:useLocalDpi xmlns:a14="http://schemas.microsoft.com/office/drawing/2010/main" val="0"/>
            </a:ext>
          </a:extLst>
        </a:blip>
        <a:stretch>
          <a:fillRect/>
        </a:stretch>
      </xdr:blipFill>
      <xdr:spPr>
        <a:xfrm>
          <a:off x="9906000" y="59055000"/>
          <a:ext cx="1522800" cy="1522800"/>
        </a:xfrm>
        <a:prstGeom prst="rect">
          <a:avLst/>
        </a:prstGeom>
      </xdr:spPr>
    </xdr:pic>
    <xdr:clientData/>
  </xdr:twoCellAnchor>
  <xdr:twoCellAnchor>
    <xdr:from>
      <xdr:col>6</xdr:col>
      <xdr:colOff>0</xdr:colOff>
      <xdr:row>74</xdr:row>
      <xdr:rowOff>0</xdr:rowOff>
    </xdr:from>
    <xdr:to>
      <xdr:col>6</xdr:col>
      <xdr:colOff>1522800</xdr:colOff>
      <xdr:row>74</xdr:row>
      <xdr:rowOff>1522800</xdr:rowOff>
    </xdr:to>
    <xdr:pic>
      <xdr:nvPicPr>
        <xdr:cNvPr id="3117" name="그림 3116">
          <a:extLst>
            <a:ext uri="{FF2B5EF4-FFF2-40B4-BE49-F238E27FC236}">
              <a16:creationId xmlns:a16="http://schemas.microsoft.com/office/drawing/2014/main" id="{00000000-0008-0000-0400-00002D0C0000}"/>
            </a:ext>
          </a:extLst>
        </xdr:cNvPr>
        <xdr:cNvPicPr>
          <a:picLocks noChangeAspect="1"/>
        </xdr:cNvPicPr>
      </xdr:nvPicPr>
      <xdr:blipFill>
        <a:blip xmlns:r="http://schemas.openxmlformats.org/officeDocument/2006/relationships" r:embed="rId543">
          <a:extLst>
            <a:ext uri="{28A0092B-C50C-407E-A947-70E740481C1C}">
              <a14:useLocalDpi xmlns:a14="http://schemas.microsoft.com/office/drawing/2010/main" val="0"/>
            </a:ext>
          </a:extLst>
        </a:blip>
        <a:stretch>
          <a:fillRect/>
        </a:stretch>
      </xdr:blipFill>
      <xdr:spPr>
        <a:xfrm>
          <a:off x="12263438" y="140970000"/>
          <a:ext cx="1522800" cy="1522800"/>
        </a:xfrm>
        <a:prstGeom prst="rect">
          <a:avLst/>
        </a:prstGeom>
      </xdr:spPr>
    </xdr:pic>
    <xdr:clientData/>
  </xdr:twoCellAnchor>
  <xdr:twoCellAnchor>
    <xdr:from>
      <xdr:col>4</xdr:col>
      <xdr:colOff>0</xdr:colOff>
      <xdr:row>74</xdr:row>
      <xdr:rowOff>0</xdr:rowOff>
    </xdr:from>
    <xdr:to>
      <xdr:col>4</xdr:col>
      <xdr:colOff>1522800</xdr:colOff>
      <xdr:row>74</xdr:row>
      <xdr:rowOff>1522800</xdr:rowOff>
    </xdr:to>
    <xdr:pic>
      <xdr:nvPicPr>
        <xdr:cNvPr id="3118" name="그림 3117">
          <a:extLst>
            <a:ext uri="{FF2B5EF4-FFF2-40B4-BE49-F238E27FC236}">
              <a16:creationId xmlns:a16="http://schemas.microsoft.com/office/drawing/2014/main" id="{00000000-0008-0000-0400-00002E0C0000}"/>
            </a:ext>
          </a:extLst>
        </xdr:cNvPr>
        <xdr:cNvPicPr>
          <a:picLocks noChangeAspect="1"/>
        </xdr:cNvPicPr>
      </xdr:nvPicPr>
      <xdr:blipFill>
        <a:blip xmlns:r="http://schemas.openxmlformats.org/officeDocument/2006/relationships" r:embed="rId544">
          <a:extLst>
            <a:ext uri="{28A0092B-C50C-407E-A947-70E740481C1C}">
              <a14:useLocalDpi xmlns:a14="http://schemas.microsoft.com/office/drawing/2010/main" val="0"/>
            </a:ext>
          </a:extLst>
        </a:blip>
        <a:stretch>
          <a:fillRect/>
        </a:stretch>
      </xdr:blipFill>
      <xdr:spPr>
        <a:xfrm>
          <a:off x="8072438" y="140970000"/>
          <a:ext cx="1522800" cy="1522800"/>
        </a:xfrm>
        <a:prstGeom prst="rect">
          <a:avLst/>
        </a:prstGeom>
      </xdr:spPr>
    </xdr:pic>
    <xdr:clientData/>
  </xdr:twoCellAnchor>
  <xdr:twoCellAnchor>
    <xdr:from>
      <xdr:col>7</xdr:col>
      <xdr:colOff>0</xdr:colOff>
      <xdr:row>74</xdr:row>
      <xdr:rowOff>0</xdr:rowOff>
    </xdr:from>
    <xdr:to>
      <xdr:col>7</xdr:col>
      <xdr:colOff>1522800</xdr:colOff>
      <xdr:row>74</xdr:row>
      <xdr:rowOff>1522800</xdr:rowOff>
    </xdr:to>
    <xdr:pic>
      <xdr:nvPicPr>
        <xdr:cNvPr id="3119" name="그림 3118">
          <a:extLst>
            <a:ext uri="{FF2B5EF4-FFF2-40B4-BE49-F238E27FC236}">
              <a16:creationId xmlns:a16="http://schemas.microsoft.com/office/drawing/2014/main" id="{00000000-0008-0000-0400-00002F0C0000}"/>
            </a:ext>
          </a:extLst>
        </xdr:cNvPr>
        <xdr:cNvPicPr>
          <a:picLocks noChangeAspect="1"/>
        </xdr:cNvPicPr>
      </xdr:nvPicPr>
      <xdr:blipFill>
        <a:blip xmlns:r="http://schemas.openxmlformats.org/officeDocument/2006/relationships" r:embed="rId545">
          <a:extLst>
            <a:ext uri="{28A0092B-C50C-407E-A947-70E740481C1C}">
              <a14:useLocalDpi xmlns:a14="http://schemas.microsoft.com/office/drawing/2010/main" val="0"/>
            </a:ext>
          </a:extLst>
        </a:blip>
        <a:stretch>
          <a:fillRect/>
        </a:stretch>
      </xdr:blipFill>
      <xdr:spPr>
        <a:xfrm>
          <a:off x="14358938" y="140970000"/>
          <a:ext cx="1522800" cy="1522800"/>
        </a:xfrm>
        <a:prstGeom prst="rect">
          <a:avLst/>
        </a:prstGeom>
      </xdr:spPr>
    </xdr:pic>
    <xdr:clientData/>
  </xdr:twoCellAnchor>
  <xdr:twoCellAnchor>
    <xdr:from>
      <xdr:col>5</xdr:col>
      <xdr:colOff>0</xdr:colOff>
      <xdr:row>74</xdr:row>
      <xdr:rowOff>0</xdr:rowOff>
    </xdr:from>
    <xdr:to>
      <xdr:col>5</xdr:col>
      <xdr:colOff>1522800</xdr:colOff>
      <xdr:row>74</xdr:row>
      <xdr:rowOff>1522800</xdr:rowOff>
    </xdr:to>
    <xdr:pic>
      <xdr:nvPicPr>
        <xdr:cNvPr id="3120" name="그림 3119">
          <a:extLst>
            <a:ext uri="{FF2B5EF4-FFF2-40B4-BE49-F238E27FC236}">
              <a16:creationId xmlns:a16="http://schemas.microsoft.com/office/drawing/2014/main" id="{00000000-0008-0000-0400-0000300C0000}"/>
            </a:ext>
          </a:extLst>
        </xdr:cNvPr>
        <xdr:cNvPicPr>
          <a:picLocks noChangeAspect="1"/>
        </xdr:cNvPicPr>
      </xdr:nvPicPr>
      <xdr:blipFill>
        <a:blip xmlns:r="http://schemas.openxmlformats.org/officeDocument/2006/relationships" r:embed="rId546">
          <a:extLst>
            <a:ext uri="{28A0092B-C50C-407E-A947-70E740481C1C}">
              <a14:useLocalDpi xmlns:a14="http://schemas.microsoft.com/office/drawing/2010/main" val="0"/>
            </a:ext>
          </a:extLst>
        </a:blip>
        <a:stretch>
          <a:fillRect/>
        </a:stretch>
      </xdr:blipFill>
      <xdr:spPr>
        <a:xfrm>
          <a:off x="10167938" y="140970000"/>
          <a:ext cx="1522800" cy="1522800"/>
        </a:xfrm>
        <a:prstGeom prst="rect">
          <a:avLst/>
        </a:prstGeom>
      </xdr:spPr>
    </xdr:pic>
    <xdr:clientData/>
  </xdr:twoCellAnchor>
  <xdr:twoCellAnchor>
    <xdr:from>
      <xdr:col>6</xdr:col>
      <xdr:colOff>0</xdr:colOff>
      <xdr:row>121</xdr:row>
      <xdr:rowOff>0</xdr:rowOff>
    </xdr:from>
    <xdr:to>
      <xdr:col>6</xdr:col>
      <xdr:colOff>1522800</xdr:colOff>
      <xdr:row>121</xdr:row>
      <xdr:rowOff>1522800</xdr:rowOff>
    </xdr:to>
    <xdr:pic>
      <xdr:nvPicPr>
        <xdr:cNvPr id="3122" name="그림 3121">
          <a:extLst>
            <a:ext uri="{FF2B5EF4-FFF2-40B4-BE49-F238E27FC236}">
              <a16:creationId xmlns:a16="http://schemas.microsoft.com/office/drawing/2014/main" id="{00000000-0008-0000-0400-0000320C0000}"/>
            </a:ext>
          </a:extLst>
        </xdr:cNvPr>
        <xdr:cNvPicPr>
          <a:picLocks noChangeAspect="1"/>
        </xdr:cNvPicPr>
      </xdr:nvPicPr>
      <xdr:blipFill>
        <a:blip xmlns:r="http://schemas.openxmlformats.org/officeDocument/2006/relationships" r:embed="rId547">
          <a:extLst>
            <a:ext uri="{28A0092B-C50C-407E-A947-70E740481C1C}">
              <a14:useLocalDpi xmlns:a14="http://schemas.microsoft.com/office/drawing/2010/main" val="0"/>
            </a:ext>
          </a:extLst>
        </a:blip>
        <a:stretch>
          <a:fillRect/>
        </a:stretch>
      </xdr:blipFill>
      <xdr:spPr>
        <a:xfrm>
          <a:off x="12263438" y="230505000"/>
          <a:ext cx="1522800" cy="1522800"/>
        </a:xfrm>
        <a:prstGeom prst="rect">
          <a:avLst/>
        </a:prstGeom>
      </xdr:spPr>
    </xdr:pic>
    <xdr:clientData/>
  </xdr:twoCellAnchor>
  <xdr:twoCellAnchor>
    <xdr:from>
      <xdr:col>4</xdr:col>
      <xdr:colOff>0</xdr:colOff>
      <xdr:row>121</xdr:row>
      <xdr:rowOff>0</xdr:rowOff>
    </xdr:from>
    <xdr:to>
      <xdr:col>4</xdr:col>
      <xdr:colOff>1522800</xdr:colOff>
      <xdr:row>121</xdr:row>
      <xdr:rowOff>1522800</xdr:rowOff>
    </xdr:to>
    <xdr:pic>
      <xdr:nvPicPr>
        <xdr:cNvPr id="3123" name="그림 3122">
          <a:extLst>
            <a:ext uri="{FF2B5EF4-FFF2-40B4-BE49-F238E27FC236}">
              <a16:creationId xmlns:a16="http://schemas.microsoft.com/office/drawing/2014/main" id="{00000000-0008-0000-0400-0000330C0000}"/>
            </a:ext>
          </a:extLst>
        </xdr:cNvPr>
        <xdr:cNvPicPr>
          <a:picLocks noChangeAspect="1"/>
        </xdr:cNvPicPr>
      </xdr:nvPicPr>
      <xdr:blipFill>
        <a:blip xmlns:r="http://schemas.openxmlformats.org/officeDocument/2006/relationships" r:embed="rId548">
          <a:extLst>
            <a:ext uri="{28A0092B-C50C-407E-A947-70E740481C1C}">
              <a14:useLocalDpi xmlns:a14="http://schemas.microsoft.com/office/drawing/2010/main" val="0"/>
            </a:ext>
          </a:extLst>
        </a:blip>
        <a:stretch>
          <a:fillRect/>
        </a:stretch>
      </xdr:blipFill>
      <xdr:spPr>
        <a:xfrm>
          <a:off x="8072438" y="230505000"/>
          <a:ext cx="1522800" cy="1522800"/>
        </a:xfrm>
        <a:prstGeom prst="rect">
          <a:avLst/>
        </a:prstGeom>
      </xdr:spPr>
    </xdr:pic>
    <xdr:clientData/>
  </xdr:twoCellAnchor>
  <xdr:twoCellAnchor>
    <xdr:from>
      <xdr:col>7</xdr:col>
      <xdr:colOff>0</xdr:colOff>
      <xdr:row>121</xdr:row>
      <xdr:rowOff>0</xdr:rowOff>
    </xdr:from>
    <xdr:to>
      <xdr:col>7</xdr:col>
      <xdr:colOff>1522800</xdr:colOff>
      <xdr:row>121</xdr:row>
      <xdr:rowOff>1522800</xdr:rowOff>
    </xdr:to>
    <xdr:pic>
      <xdr:nvPicPr>
        <xdr:cNvPr id="3124" name="그림 3123">
          <a:extLst>
            <a:ext uri="{FF2B5EF4-FFF2-40B4-BE49-F238E27FC236}">
              <a16:creationId xmlns:a16="http://schemas.microsoft.com/office/drawing/2014/main" id="{00000000-0008-0000-0400-0000340C0000}"/>
            </a:ext>
          </a:extLst>
        </xdr:cNvPr>
        <xdr:cNvPicPr>
          <a:picLocks noChangeAspect="1"/>
        </xdr:cNvPicPr>
      </xdr:nvPicPr>
      <xdr:blipFill>
        <a:blip xmlns:r="http://schemas.openxmlformats.org/officeDocument/2006/relationships" r:embed="rId549">
          <a:extLst>
            <a:ext uri="{28A0092B-C50C-407E-A947-70E740481C1C}">
              <a14:useLocalDpi xmlns:a14="http://schemas.microsoft.com/office/drawing/2010/main" val="0"/>
            </a:ext>
          </a:extLst>
        </a:blip>
        <a:stretch>
          <a:fillRect/>
        </a:stretch>
      </xdr:blipFill>
      <xdr:spPr>
        <a:xfrm>
          <a:off x="14358938" y="230505000"/>
          <a:ext cx="1522800" cy="1522800"/>
        </a:xfrm>
        <a:prstGeom prst="rect">
          <a:avLst/>
        </a:prstGeom>
      </xdr:spPr>
    </xdr:pic>
    <xdr:clientData/>
  </xdr:twoCellAnchor>
  <xdr:twoCellAnchor>
    <xdr:from>
      <xdr:col>5</xdr:col>
      <xdr:colOff>0</xdr:colOff>
      <xdr:row>121</xdr:row>
      <xdr:rowOff>0</xdr:rowOff>
    </xdr:from>
    <xdr:to>
      <xdr:col>5</xdr:col>
      <xdr:colOff>1522800</xdr:colOff>
      <xdr:row>121</xdr:row>
      <xdr:rowOff>1522800</xdr:rowOff>
    </xdr:to>
    <xdr:pic>
      <xdr:nvPicPr>
        <xdr:cNvPr id="3125" name="그림 3124">
          <a:extLst>
            <a:ext uri="{FF2B5EF4-FFF2-40B4-BE49-F238E27FC236}">
              <a16:creationId xmlns:a16="http://schemas.microsoft.com/office/drawing/2014/main" id="{00000000-0008-0000-0400-0000350C0000}"/>
            </a:ext>
          </a:extLst>
        </xdr:cNvPr>
        <xdr:cNvPicPr>
          <a:picLocks noChangeAspect="1"/>
        </xdr:cNvPicPr>
      </xdr:nvPicPr>
      <xdr:blipFill>
        <a:blip xmlns:r="http://schemas.openxmlformats.org/officeDocument/2006/relationships" r:embed="rId550">
          <a:extLst>
            <a:ext uri="{28A0092B-C50C-407E-A947-70E740481C1C}">
              <a14:useLocalDpi xmlns:a14="http://schemas.microsoft.com/office/drawing/2010/main" val="0"/>
            </a:ext>
          </a:extLst>
        </a:blip>
        <a:stretch>
          <a:fillRect/>
        </a:stretch>
      </xdr:blipFill>
      <xdr:spPr>
        <a:xfrm>
          <a:off x="10167938" y="230505000"/>
          <a:ext cx="1522800" cy="1522800"/>
        </a:xfrm>
        <a:prstGeom prst="rect">
          <a:avLst/>
        </a:prstGeom>
      </xdr:spPr>
    </xdr:pic>
    <xdr:clientData/>
  </xdr:twoCellAnchor>
  <xdr:twoCellAnchor>
    <xdr:from>
      <xdr:col>6</xdr:col>
      <xdr:colOff>0</xdr:colOff>
      <xdr:row>67</xdr:row>
      <xdr:rowOff>0</xdr:rowOff>
    </xdr:from>
    <xdr:to>
      <xdr:col>6</xdr:col>
      <xdr:colOff>1522800</xdr:colOff>
      <xdr:row>67</xdr:row>
      <xdr:rowOff>1522800</xdr:rowOff>
    </xdr:to>
    <xdr:pic>
      <xdr:nvPicPr>
        <xdr:cNvPr id="3127" name="그림 3126">
          <a:extLst>
            <a:ext uri="{FF2B5EF4-FFF2-40B4-BE49-F238E27FC236}">
              <a16:creationId xmlns:a16="http://schemas.microsoft.com/office/drawing/2014/main" id="{00000000-0008-0000-0400-0000370C0000}"/>
            </a:ext>
          </a:extLst>
        </xdr:cNvPr>
        <xdr:cNvPicPr>
          <a:picLocks noChangeAspect="1"/>
        </xdr:cNvPicPr>
      </xdr:nvPicPr>
      <xdr:blipFill>
        <a:blip xmlns:r="http://schemas.openxmlformats.org/officeDocument/2006/relationships" r:embed="rId551">
          <a:extLst>
            <a:ext uri="{28A0092B-C50C-407E-A947-70E740481C1C}">
              <a14:useLocalDpi xmlns:a14="http://schemas.microsoft.com/office/drawing/2010/main" val="0"/>
            </a:ext>
          </a:extLst>
        </a:blip>
        <a:stretch>
          <a:fillRect/>
        </a:stretch>
      </xdr:blipFill>
      <xdr:spPr>
        <a:xfrm>
          <a:off x="12263438" y="127635000"/>
          <a:ext cx="1522800" cy="1522800"/>
        </a:xfrm>
        <a:prstGeom prst="rect">
          <a:avLst/>
        </a:prstGeom>
      </xdr:spPr>
    </xdr:pic>
    <xdr:clientData/>
  </xdr:twoCellAnchor>
  <xdr:twoCellAnchor>
    <xdr:from>
      <xdr:col>4</xdr:col>
      <xdr:colOff>0</xdr:colOff>
      <xdr:row>67</xdr:row>
      <xdr:rowOff>0</xdr:rowOff>
    </xdr:from>
    <xdr:to>
      <xdr:col>4</xdr:col>
      <xdr:colOff>1522800</xdr:colOff>
      <xdr:row>67</xdr:row>
      <xdr:rowOff>1522800</xdr:rowOff>
    </xdr:to>
    <xdr:pic>
      <xdr:nvPicPr>
        <xdr:cNvPr id="3128" name="그림 3127">
          <a:extLst>
            <a:ext uri="{FF2B5EF4-FFF2-40B4-BE49-F238E27FC236}">
              <a16:creationId xmlns:a16="http://schemas.microsoft.com/office/drawing/2014/main" id="{00000000-0008-0000-0400-0000380C0000}"/>
            </a:ext>
          </a:extLst>
        </xdr:cNvPr>
        <xdr:cNvPicPr>
          <a:picLocks noChangeAspect="1"/>
        </xdr:cNvPicPr>
      </xdr:nvPicPr>
      <xdr:blipFill>
        <a:blip xmlns:r="http://schemas.openxmlformats.org/officeDocument/2006/relationships" r:embed="rId552">
          <a:extLst>
            <a:ext uri="{28A0092B-C50C-407E-A947-70E740481C1C}">
              <a14:useLocalDpi xmlns:a14="http://schemas.microsoft.com/office/drawing/2010/main" val="0"/>
            </a:ext>
          </a:extLst>
        </a:blip>
        <a:stretch>
          <a:fillRect/>
        </a:stretch>
      </xdr:blipFill>
      <xdr:spPr>
        <a:xfrm>
          <a:off x="8072438" y="127635000"/>
          <a:ext cx="1522800" cy="1522800"/>
        </a:xfrm>
        <a:prstGeom prst="rect">
          <a:avLst/>
        </a:prstGeom>
      </xdr:spPr>
    </xdr:pic>
    <xdr:clientData/>
  </xdr:twoCellAnchor>
  <xdr:twoCellAnchor>
    <xdr:from>
      <xdr:col>7</xdr:col>
      <xdr:colOff>0</xdr:colOff>
      <xdr:row>67</xdr:row>
      <xdr:rowOff>0</xdr:rowOff>
    </xdr:from>
    <xdr:to>
      <xdr:col>7</xdr:col>
      <xdr:colOff>1522800</xdr:colOff>
      <xdr:row>67</xdr:row>
      <xdr:rowOff>1522800</xdr:rowOff>
    </xdr:to>
    <xdr:pic>
      <xdr:nvPicPr>
        <xdr:cNvPr id="3129" name="그림 3128">
          <a:extLst>
            <a:ext uri="{FF2B5EF4-FFF2-40B4-BE49-F238E27FC236}">
              <a16:creationId xmlns:a16="http://schemas.microsoft.com/office/drawing/2014/main" id="{00000000-0008-0000-0400-0000390C0000}"/>
            </a:ext>
          </a:extLst>
        </xdr:cNvPr>
        <xdr:cNvPicPr>
          <a:picLocks noChangeAspect="1"/>
        </xdr:cNvPicPr>
      </xdr:nvPicPr>
      <xdr:blipFill>
        <a:blip xmlns:r="http://schemas.openxmlformats.org/officeDocument/2006/relationships" r:embed="rId553">
          <a:extLst>
            <a:ext uri="{28A0092B-C50C-407E-A947-70E740481C1C}">
              <a14:useLocalDpi xmlns:a14="http://schemas.microsoft.com/office/drawing/2010/main" val="0"/>
            </a:ext>
          </a:extLst>
        </a:blip>
        <a:stretch>
          <a:fillRect/>
        </a:stretch>
      </xdr:blipFill>
      <xdr:spPr>
        <a:xfrm>
          <a:off x="14358938" y="127635000"/>
          <a:ext cx="1522800" cy="1522800"/>
        </a:xfrm>
        <a:prstGeom prst="rect">
          <a:avLst/>
        </a:prstGeom>
      </xdr:spPr>
    </xdr:pic>
    <xdr:clientData/>
  </xdr:twoCellAnchor>
  <xdr:twoCellAnchor>
    <xdr:from>
      <xdr:col>5</xdr:col>
      <xdr:colOff>0</xdr:colOff>
      <xdr:row>67</xdr:row>
      <xdr:rowOff>0</xdr:rowOff>
    </xdr:from>
    <xdr:to>
      <xdr:col>5</xdr:col>
      <xdr:colOff>1522800</xdr:colOff>
      <xdr:row>67</xdr:row>
      <xdr:rowOff>1522800</xdr:rowOff>
    </xdr:to>
    <xdr:pic>
      <xdr:nvPicPr>
        <xdr:cNvPr id="3130" name="그림 3129">
          <a:extLst>
            <a:ext uri="{FF2B5EF4-FFF2-40B4-BE49-F238E27FC236}">
              <a16:creationId xmlns:a16="http://schemas.microsoft.com/office/drawing/2014/main" id="{00000000-0008-0000-0400-00003A0C0000}"/>
            </a:ext>
          </a:extLst>
        </xdr:cNvPr>
        <xdr:cNvPicPr>
          <a:picLocks noChangeAspect="1"/>
        </xdr:cNvPicPr>
      </xdr:nvPicPr>
      <xdr:blipFill>
        <a:blip xmlns:r="http://schemas.openxmlformats.org/officeDocument/2006/relationships" r:embed="rId554">
          <a:extLst>
            <a:ext uri="{28A0092B-C50C-407E-A947-70E740481C1C}">
              <a14:useLocalDpi xmlns:a14="http://schemas.microsoft.com/office/drawing/2010/main" val="0"/>
            </a:ext>
          </a:extLst>
        </a:blip>
        <a:stretch>
          <a:fillRect/>
        </a:stretch>
      </xdr:blipFill>
      <xdr:spPr>
        <a:xfrm>
          <a:off x="10167938" y="127635000"/>
          <a:ext cx="1522800" cy="1522800"/>
        </a:xfrm>
        <a:prstGeom prst="rect">
          <a:avLst/>
        </a:prstGeom>
      </xdr:spPr>
    </xdr:pic>
    <xdr:clientData/>
  </xdr:twoCellAnchor>
  <xdr:twoCellAnchor>
    <xdr:from>
      <xdr:col>6</xdr:col>
      <xdr:colOff>0</xdr:colOff>
      <xdr:row>130</xdr:row>
      <xdr:rowOff>0</xdr:rowOff>
    </xdr:from>
    <xdr:to>
      <xdr:col>6</xdr:col>
      <xdr:colOff>1522800</xdr:colOff>
      <xdr:row>130</xdr:row>
      <xdr:rowOff>1522800</xdr:rowOff>
    </xdr:to>
    <xdr:pic>
      <xdr:nvPicPr>
        <xdr:cNvPr id="3132" name="그림 3131">
          <a:extLst>
            <a:ext uri="{FF2B5EF4-FFF2-40B4-BE49-F238E27FC236}">
              <a16:creationId xmlns:a16="http://schemas.microsoft.com/office/drawing/2014/main" id="{00000000-0008-0000-0400-00003C0C0000}"/>
            </a:ext>
          </a:extLst>
        </xdr:cNvPr>
        <xdr:cNvPicPr>
          <a:picLocks noChangeAspect="1"/>
        </xdr:cNvPicPr>
      </xdr:nvPicPr>
      <xdr:blipFill>
        <a:blip xmlns:r="http://schemas.openxmlformats.org/officeDocument/2006/relationships" r:embed="rId555">
          <a:extLst>
            <a:ext uri="{28A0092B-C50C-407E-A947-70E740481C1C}">
              <a14:useLocalDpi xmlns:a14="http://schemas.microsoft.com/office/drawing/2010/main" val="0"/>
            </a:ext>
          </a:extLst>
        </a:blip>
        <a:stretch>
          <a:fillRect/>
        </a:stretch>
      </xdr:blipFill>
      <xdr:spPr>
        <a:xfrm>
          <a:off x="12263438" y="247650000"/>
          <a:ext cx="1522800" cy="1522800"/>
        </a:xfrm>
        <a:prstGeom prst="rect">
          <a:avLst/>
        </a:prstGeom>
      </xdr:spPr>
    </xdr:pic>
    <xdr:clientData/>
  </xdr:twoCellAnchor>
  <xdr:twoCellAnchor>
    <xdr:from>
      <xdr:col>4</xdr:col>
      <xdr:colOff>0</xdr:colOff>
      <xdr:row>130</xdr:row>
      <xdr:rowOff>0</xdr:rowOff>
    </xdr:from>
    <xdr:to>
      <xdr:col>4</xdr:col>
      <xdr:colOff>1522800</xdr:colOff>
      <xdr:row>130</xdr:row>
      <xdr:rowOff>1522800</xdr:rowOff>
    </xdr:to>
    <xdr:pic>
      <xdr:nvPicPr>
        <xdr:cNvPr id="3133" name="그림 3132">
          <a:extLst>
            <a:ext uri="{FF2B5EF4-FFF2-40B4-BE49-F238E27FC236}">
              <a16:creationId xmlns:a16="http://schemas.microsoft.com/office/drawing/2014/main" id="{00000000-0008-0000-0400-00003D0C0000}"/>
            </a:ext>
          </a:extLst>
        </xdr:cNvPr>
        <xdr:cNvPicPr>
          <a:picLocks noChangeAspect="1"/>
        </xdr:cNvPicPr>
      </xdr:nvPicPr>
      <xdr:blipFill>
        <a:blip xmlns:r="http://schemas.openxmlformats.org/officeDocument/2006/relationships" r:embed="rId556">
          <a:extLst>
            <a:ext uri="{28A0092B-C50C-407E-A947-70E740481C1C}">
              <a14:useLocalDpi xmlns:a14="http://schemas.microsoft.com/office/drawing/2010/main" val="0"/>
            </a:ext>
          </a:extLst>
        </a:blip>
        <a:stretch>
          <a:fillRect/>
        </a:stretch>
      </xdr:blipFill>
      <xdr:spPr>
        <a:xfrm>
          <a:off x="8072438" y="247650000"/>
          <a:ext cx="1522800" cy="1522800"/>
        </a:xfrm>
        <a:prstGeom prst="rect">
          <a:avLst/>
        </a:prstGeom>
      </xdr:spPr>
    </xdr:pic>
    <xdr:clientData/>
  </xdr:twoCellAnchor>
  <xdr:twoCellAnchor>
    <xdr:from>
      <xdr:col>7</xdr:col>
      <xdr:colOff>1201</xdr:colOff>
      <xdr:row>130</xdr:row>
      <xdr:rowOff>0</xdr:rowOff>
    </xdr:from>
    <xdr:to>
      <xdr:col>7</xdr:col>
      <xdr:colOff>1524001</xdr:colOff>
      <xdr:row>130</xdr:row>
      <xdr:rowOff>1522800</xdr:rowOff>
    </xdr:to>
    <xdr:pic>
      <xdr:nvPicPr>
        <xdr:cNvPr id="3134" name="그림 3133">
          <a:extLst>
            <a:ext uri="{FF2B5EF4-FFF2-40B4-BE49-F238E27FC236}">
              <a16:creationId xmlns:a16="http://schemas.microsoft.com/office/drawing/2014/main" id="{00000000-0008-0000-0400-00003E0C0000}"/>
            </a:ext>
          </a:extLst>
        </xdr:cNvPr>
        <xdr:cNvPicPr>
          <a:picLocks noChangeAspect="1"/>
        </xdr:cNvPicPr>
      </xdr:nvPicPr>
      <xdr:blipFill>
        <a:blip xmlns:r="http://schemas.openxmlformats.org/officeDocument/2006/relationships" r:embed="rId557">
          <a:extLst>
            <a:ext uri="{28A0092B-C50C-407E-A947-70E740481C1C}">
              <a14:useLocalDpi xmlns:a14="http://schemas.microsoft.com/office/drawing/2010/main" val="0"/>
            </a:ext>
          </a:extLst>
        </a:blip>
        <a:stretch>
          <a:fillRect/>
        </a:stretch>
      </xdr:blipFill>
      <xdr:spPr>
        <a:xfrm>
          <a:off x="14360139" y="247650000"/>
          <a:ext cx="1522800" cy="1522800"/>
        </a:xfrm>
        <a:prstGeom prst="rect">
          <a:avLst/>
        </a:prstGeom>
      </xdr:spPr>
    </xdr:pic>
    <xdr:clientData/>
  </xdr:twoCellAnchor>
  <xdr:twoCellAnchor>
    <xdr:from>
      <xdr:col>5</xdr:col>
      <xdr:colOff>0</xdr:colOff>
      <xdr:row>130</xdr:row>
      <xdr:rowOff>0</xdr:rowOff>
    </xdr:from>
    <xdr:to>
      <xdr:col>5</xdr:col>
      <xdr:colOff>1522800</xdr:colOff>
      <xdr:row>130</xdr:row>
      <xdr:rowOff>1522800</xdr:rowOff>
    </xdr:to>
    <xdr:pic>
      <xdr:nvPicPr>
        <xdr:cNvPr id="3135" name="그림 3134">
          <a:extLst>
            <a:ext uri="{FF2B5EF4-FFF2-40B4-BE49-F238E27FC236}">
              <a16:creationId xmlns:a16="http://schemas.microsoft.com/office/drawing/2014/main" id="{00000000-0008-0000-0400-00003F0C0000}"/>
            </a:ext>
          </a:extLst>
        </xdr:cNvPr>
        <xdr:cNvPicPr>
          <a:picLocks noChangeAspect="1"/>
        </xdr:cNvPicPr>
      </xdr:nvPicPr>
      <xdr:blipFill>
        <a:blip xmlns:r="http://schemas.openxmlformats.org/officeDocument/2006/relationships" r:embed="rId558">
          <a:extLst>
            <a:ext uri="{28A0092B-C50C-407E-A947-70E740481C1C}">
              <a14:useLocalDpi xmlns:a14="http://schemas.microsoft.com/office/drawing/2010/main" val="0"/>
            </a:ext>
          </a:extLst>
        </a:blip>
        <a:stretch>
          <a:fillRect/>
        </a:stretch>
      </xdr:blipFill>
      <xdr:spPr>
        <a:xfrm>
          <a:off x="10167938" y="247650000"/>
          <a:ext cx="1522800" cy="1522800"/>
        </a:xfrm>
        <a:prstGeom prst="rect">
          <a:avLst/>
        </a:prstGeom>
      </xdr:spPr>
    </xdr:pic>
    <xdr:clientData/>
  </xdr:twoCellAnchor>
  <xdr:twoCellAnchor>
    <xdr:from>
      <xdr:col>7</xdr:col>
      <xdr:colOff>0</xdr:colOff>
      <xdr:row>15</xdr:row>
      <xdr:rowOff>0</xdr:rowOff>
    </xdr:from>
    <xdr:to>
      <xdr:col>7</xdr:col>
      <xdr:colOff>1498988</xdr:colOff>
      <xdr:row>15</xdr:row>
      <xdr:rowOff>1522800</xdr:rowOff>
    </xdr:to>
    <xdr:pic>
      <xdr:nvPicPr>
        <xdr:cNvPr id="3137" name="그림 3136">
          <a:extLst>
            <a:ext uri="{FF2B5EF4-FFF2-40B4-BE49-F238E27FC236}">
              <a16:creationId xmlns:a16="http://schemas.microsoft.com/office/drawing/2014/main" id="{00000000-0008-0000-0400-0000410C0000}"/>
            </a:ext>
          </a:extLst>
        </xdr:cNvPr>
        <xdr:cNvPicPr>
          <a:picLocks noChangeAspect="1"/>
        </xdr:cNvPicPr>
      </xdr:nvPicPr>
      <xdr:blipFill>
        <a:blip xmlns:r="http://schemas.openxmlformats.org/officeDocument/2006/relationships" r:embed="rId559">
          <a:extLst>
            <a:ext uri="{28A0092B-C50C-407E-A947-70E740481C1C}">
              <a14:useLocalDpi xmlns:a14="http://schemas.microsoft.com/office/drawing/2010/main" val="0"/>
            </a:ext>
          </a:extLst>
        </a:blip>
        <a:stretch>
          <a:fillRect/>
        </a:stretch>
      </xdr:blipFill>
      <xdr:spPr>
        <a:xfrm>
          <a:off x="11930063" y="23217188"/>
          <a:ext cx="1498988" cy="1522800"/>
        </a:xfrm>
        <a:prstGeom prst="rect">
          <a:avLst/>
        </a:prstGeom>
      </xdr:spPr>
    </xdr:pic>
    <xdr:clientData/>
  </xdr:twoCellAnchor>
  <xdr:twoCellAnchor>
    <xdr:from>
      <xdr:col>5</xdr:col>
      <xdr:colOff>0</xdr:colOff>
      <xdr:row>15</xdr:row>
      <xdr:rowOff>0</xdr:rowOff>
    </xdr:from>
    <xdr:to>
      <xdr:col>5</xdr:col>
      <xdr:colOff>1522800</xdr:colOff>
      <xdr:row>15</xdr:row>
      <xdr:rowOff>1522800</xdr:rowOff>
    </xdr:to>
    <xdr:pic>
      <xdr:nvPicPr>
        <xdr:cNvPr id="3138" name="그림 3137">
          <a:extLst>
            <a:ext uri="{FF2B5EF4-FFF2-40B4-BE49-F238E27FC236}">
              <a16:creationId xmlns:a16="http://schemas.microsoft.com/office/drawing/2014/main" id="{00000000-0008-0000-0400-0000420C0000}"/>
            </a:ext>
          </a:extLst>
        </xdr:cNvPr>
        <xdr:cNvPicPr>
          <a:picLocks noChangeAspect="1"/>
        </xdr:cNvPicPr>
      </xdr:nvPicPr>
      <xdr:blipFill>
        <a:blip xmlns:r="http://schemas.openxmlformats.org/officeDocument/2006/relationships" r:embed="rId560">
          <a:extLst>
            <a:ext uri="{28A0092B-C50C-407E-A947-70E740481C1C}">
              <a14:useLocalDpi xmlns:a14="http://schemas.microsoft.com/office/drawing/2010/main" val="0"/>
            </a:ext>
          </a:extLst>
        </a:blip>
        <a:stretch>
          <a:fillRect/>
        </a:stretch>
      </xdr:blipFill>
      <xdr:spPr>
        <a:xfrm>
          <a:off x="8834438" y="23217188"/>
          <a:ext cx="1522800" cy="1522800"/>
        </a:xfrm>
        <a:prstGeom prst="rect">
          <a:avLst/>
        </a:prstGeom>
      </xdr:spPr>
    </xdr:pic>
    <xdr:clientData/>
  </xdr:twoCellAnchor>
  <xdr:twoCellAnchor>
    <xdr:from>
      <xdr:col>4</xdr:col>
      <xdr:colOff>0</xdr:colOff>
      <xdr:row>15</xdr:row>
      <xdr:rowOff>0</xdr:rowOff>
    </xdr:from>
    <xdr:to>
      <xdr:col>4</xdr:col>
      <xdr:colOff>1522800</xdr:colOff>
      <xdr:row>15</xdr:row>
      <xdr:rowOff>1522800</xdr:rowOff>
    </xdr:to>
    <xdr:pic>
      <xdr:nvPicPr>
        <xdr:cNvPr id="3139" name="그림 3138">
          <a:extLst>
            <a:ext uri="{FF2B5EF4-FFF2-40B4-BE49-F238E27FC236}">
              <a16:creationId xmlns:a16="http://schemas.microsoft.com/office/drawing/2014/main" id="{00000000-0008-0000-0400-0000430C0000}"/>
            </a:ext>
          </a:extLst>
        </xdr:cNvPr>
        <xdr:cNvPicPr>
          <a:picLocks noChangeAspect="1"/>
        </xdr:cNvPicPr>
      </xdr:nvPicPr>
      <xdr:blipFill>
        <a:blip xmlns:r="http://schemas.openxmlformats.org/officeDocument/2006/relationships" r:embed="rId561">
          <a:extLst>
            <a:ext uri="{28A0092B-C50C-407E-A947-70E740481C1C}">
              <a14:useLocalDpi xmlns:a14="http://schemas.microsoft.com/office/drawing/2010/main" val="0"/>
            </a:ext>
          </a:extLst>
        </a:blip>
        <a:stretch>
          <a:fillRect/>
        </a:stretch>
      </xdr:blipFill>
      <xdr:spPr>
        <a:xfrm>
          <a:off x="7286625" y="23217188"/>
          <a:ext cx="1522800" cy="1522800"/>
        </a:xfrm>
        <a:prstGeom prst="rect">
          <a:avLst/>
        </a:prstGeom>
      </xdr:spPr>
    </xdr:pic>
    <xdr:clientData/>
  </xdr:twoCellAnchor>
  <xdr:twoCellAnchor>
    <xdr:from>
      <xdr:col>6</xdr:col>
      <xdr:colOff>0</xdr:colOff>
      <xdr:row>15</xdr:row>
      <xdr:rowOff>0</xdr:rowOff>
    </xdr:from>
    <xdr:to>
      <xdr:col>6</xdr:col>
      <xdr:colOff>1522800</xdr:colOff>
      <xdr:row>15</xdr:row>
      <xdr:rowOff>1522800</xdr:rowOff>
    </xdr:to>
    <xdr:pic>
      <xdr:nvPicPr>
        <xdr:cNvPr id="3140" name="그림 3139">
          <a:extLst>
            <a:ext uri="{FF2B5EF4-FFF2-40B4-BE49-F238E27FC236}">
              <a16:creationId xmlns:a16="http://schemas.microsoft.com/office/drawing/2014/main" id="{00000000-0008-0000-0400-0000440C0000}"/>
            </a:ext>
          </a:extLst>
        </xdr:cNvPr>
        <xdr:cNvPicPr>
          <a:picLocks noChangeAspect="1"/>
        </xdr:cNvPicPr>
      </xdr:nvPicPr>
      <xdr:blipFill>
        <a:blip xmlns:r="http://schemas.openxmlformats.org/officeDocument/2006/relationships" r:embed="rId562">
          <a:extLst>
            <a:ext uri="{28A0092B-C50C-407E-A947-70E740481C1C}">
              <a14:useLocalDpi xmlns:a14="http://schemas.microsoft.com/office/drawing/2010/main" val="0"/>
            </a:ext>
          </a:extLst>
        </a:blip>
        <a:stretch>
          <a:fillRect/>
        </a:stretch>
      </xdr:blipFill>
      <xdr:spPr>
        <a:xfrm>
          <a:off x="10382250" y="23217188"/>
          <a:ext cx="1522800" cy="1522800"/>
        </a:xfrm>
        <a:prstGeom prst="rect">
          <a:avLst/>
        </a:prstGeom>
      </xdr:spPr>
    </xdr:pic>
    <xdr:clientData/>
  </xdr:twoCellAnchor>
  <xdr:twoCellAnchor>
    <xdr:from>
      <xdr:col>6</xdr:col>
      <xdr:colOff>0</xdr:colOff>
      <xdr:row>75</xdr:row>
      <xdr:rowOff>0</xdr:rowOff>
    </xdr:from>
    <xdr:to>
      <xdr:col>6</xdr:col>
      <xdr:colOff>1522800</xdr:colOff>
      <xdr:row>75</xdr:row>
      <xdr:rowOff>1522800</xdr:rowOff>
    </xdr:to>
    <xdr:pic>
      <xdr:nvPicPr>
        <xdr:cNvPr id="3142" name="그림 3141">
          <a:extLst>
            <a:ext uri="{FF2B5EF4-FFF2-40B4-BE49-F238E27FC236}">
              <a16:creationId xmlns:a16="http://schemas.microsoft.com/office/drawing/2014/main" id="{00000000-0008-0000-0400-0000460C0000}"/>
            </a:ext>
          </a:extLst>
        </xdr:cNvPr>
        <xdr:cNvPicPr>
          <a:picLocks noChangeAspect="1"/>
        </xdr:cNvPicPr>
      </xdr:nvPicPr>
      <xdr:blipFill>
        <a:blip xmlns:r="http://schemas.openxmlformats.org/officeDocument/2006/relationships" r:embed="rId563">
          <a:extLst>
            <a:ext uri="{28A0092B-C50C-407E-A947-70E740481C1C}">
              <a14:useLocalDpi xmlns:a14="http://schemas.microsoft.com/office/drawing/2010/main" val="0"/>
            </a:ext>
          </a:extLst>
        </a:blip>
        <a:stretch>
          <a:fillRect/>
        </a:stretch>
      </xdr:blipFill>
      <xdr:spPr>
        <a:xfrm>
          <a:off x="12263438" y="142875000"/>
          <a:ext cx="1522800" cy="1522800"/>
        </a:xfrm>
        <a:prstGeom prst="rect">
          <a:avLst/>
        </a:prstGeom>
      </xdr:spPr>
    </xdr:pic>
    <xdr:clientData/>
  </xdr:twoCellAnchor>
  <xdr:twoCellAnchor>
    <xdr:from>
      <xdr:col>4</xdr:col>
      <xdr:colOff>0</xdr:colOff>
      <xdr:row>75</xdr:row>
      <xdr:rowOff>0</xdr:rowOff>
    </xdr:from>
    <xdr:to>
      <xdr:col>4</xdr:col>
      <xdr:colOff>1522800</xdr:colOff>
      <xdr:row>75</xdr:row>
      <xdr:rowOff>1522800</xdr:rowOff>
    </xdr:to>
    <xdr:pic>
      <xdr:nvPicPr>
        <xdr:cNvPr id="3143" name="그림 3142">
          <a:extLst>
            <a:ext uri="{FF2B5EF4-FFF2-40B4-BE49-F238E27FC236}">
              <a16:creationId xmlns:a16="http://schemas.microsoft.com/office/drawing/2014/main" id="{00000000-0008-0000-0400-0000470C0000}"/>
            </a:ext>
          </a:extLst>
        </xdr:cNvPr>
        <xdr:cNvPicPr>
          <a:picLocks noChangeAspect="1"/>
        </xdr:cNvPicPr>
      </xdr:nvPicPr>
      <xdr:blipFill>
        <a:blip xmlns:r="http://schemas.openxmlformats.org/officeDocument/2006/relationships" r:embed="rId564">
          <a:extLst>
            <a:ext uri="{28A0092B-C50C-407E-A947-70E740481C1C}">
              <a14:useLocalDpi xmlns:a14="http://schemas.microsoft.com/office/drawing/2010/main" val="0"/>
            </a:ext>
          </a:extLst>
        </a:blip>
        <a:stretch>
          <a:fillRect/>
        </a:stretch>
      </xdr:blipFill>
      <xdr:spPr>
        <a:xfrm>
          <a:off x="8072438" y="142875000"/>
          <a:ext cx="1522800" cy="1522800"/>
        </a:xfrm>
        <a:prstGeom prst="rect">
          <a:avLst/>
        </a:prstGeom>
      </xdr:spPr>
    </xdr:pic>
    <xdr:clientData/>
  </xdr:twoCellAnchor>
  <xdr:twoCellAnchor>
    <xdr:from>
      <xdr:col>7</xdr:col>
      <xdr:colOff>0</xdr:colOff>
      <xdr:row>75</xdr:row>
      <xdr:rowOff>0</xdr:rowOff>
    </xdr:from>
    <xdr:to>
      <xdr:col>7</xdr:col>
      <xdr:colOff>1522800</xdr:colOff>
      <xdr:row>75</xdr:row>
      <xdr:rowOff>1522800</xdr:rowOff>
    </xdr:to>
    <xdr:pic>
      <xdr:nvPicPr>
        <xdr:cNvPr id="3144" name="그림 3143">
          <a:extLst>
            <a:ext uri="{FF2B5EF4-FFF2-40B4-BE49-F238E27FC236}">
              <a16:creationId xmlns:a16="http://schemas.microsoft.com/office/drawing/2014/main" id="{00000000-0008-0000-0400-0000480C0000}"/>
            </a:ext>
          </a:extLst>
        </xdr:cNvPr>
        <xdr:cNvPicPr>
          <a:picLocks noChangeAspect="1"/>
        </xdr:cNvPicPr>
      </xdr:nvPicPr>
      <xdr:blipFill>
        <a:blip xmlns:r="http://schemas.openxmlformats.org/officeDocument/2006/relationships" r:embed="rId565">
          <a:extLst>
            <a:ext uri="{28A0092B-C50C-407E-A947-70E740481C1C}">
              <a14:useLocalDpi xmlns:a14="http://schemas.microsoft.com/office/drawing/2010/main" val="0"/>
            </a:ext>
          </a:extLst>
        </a:blip>
        <a:stretch>
          <a:fillRect/>
        </a:stretch>
      </xdr:blipFill>
      <xdr:spPr>
        <a:xfrm>
          <a:off x="14358938" y="142875000"/>
          <a:ext cx="1522800" cy="1522800"/>
        </a:xfrm>
        <a:prstGeom prst="rect">
          <a:avLst/>
        </a:prstGeom>
      </xdr:spPr>
    </xdr:pic>
    <xdr:clientData/>
  </xdr:twoCellAnchor>
  <xdr:twoCellAnchor>
    <xdr:from>
      <xdr:col>5</xdr:col>
      <xdr:colOff>0</xdr:colOff>
      <xdr:row>75</xdr:row>
      <xdr:rowOff>0</xdr:rowOff>
    </xdr:from>
    <xdr:to>
      <xdr:col>5</xdr:col>
      <xdr:colOff>1522800</xdr:colOff>
      <xdr:row>75</xdr:row>
      <xdr:rowOff>1522800</xdr:rowOff>
    </xdr:to>
    <xdr:pic>
      <xdr:nvPicPr>
        <xdr:cNvPr id="3145" name="그림 3144">
          <a:extLst>
            <a:ext uri="{FF2B5EF4-FFF2-40B4-BE49-F238E27FC236}">
              <a16:creationId xmlns:a16="http://schemas.microsoft.com/office/drawing/2014/main" id="{00000000-0008-0000-0400-0000490C0000}"/>
            </a:ext>
          </a:extLst>
        </xdr:cNvPr>
        <xdr:cNvPicPr>
          <a:picLocks noChangeAspect="1"/>
        </xdr:cNvPicPr>
      </xdr:nvPicPr>
      <xdr:blipFill>
        <a:blip xmlns:r="http://schemas.openxmlformats.org/officeDocument/2006/relationships" r:embed="rId566">
          <a:extLst>
            <a:ext uri="{28A0092B-C50C-407E-A947-70E740481C1C}">
              <a14:useLocalDpi xmlns:a14="http://schemas.microsoft.com/office/drawing/2010/main" val="0"/>
            </a:ext>
          </a:extLst>
        </a:blip>
        <a:stretch>
          <a:fillRect/>
        </a:stretch>
      </xdr:blipFill>
      <xdr:spPr>
        <a:xfrm>
          <a:off x="10167938" y="142875000"/>
          <a:ext cx="1522800" cy="1522800"/>
        </a:xfrm>
        <a:prstGeom prst="rect">
          <a:avLst/>
        </a:prstGeom>
      </xdr:spPr>
    </xdr:pic>
    <xdr:clientData/>
  </xdr:twoCellAnchor>
  <xdr:twoCellAnchor>
    <xdr:from>
      <xdr:col>6</xdr:col>
      <xdr:colOff>0</xdr:colOff>
      <xdr:row>142</xdr:row>
      <xdr:rowOff>0</xdr:rowOff>
    </xdr:from>
    <xdr:to>
      <xdr:col>6</xdr:col>
      <xdr:colOff>1522800</xdr:colOff>
      <xdr:row>142</xdr:row>
      <xdr:rowOff>1522800</xdr:rowOff>
    </xdr:to>
    <xdr:pic>
      <xdr:nvPicPr>
        <xdr:cNvPr id="3147" name="그림 3146">
          <a:extLst>
            <a:ext uri="{FF2B5EF4-FFF2-40B4-BE49-F238E27FC236}">
              <a16:creationId xmlns:a16="http://schemas.microsoft.com/office/drawing/2014/main" id="{00000000-0008-0000-0400-00004B0C0000}"/>
            </a:ext>
          </a:extLst>
        </xdr:cNvPr>
        <xdr:cNvPicPr>
          <a:picLocks noChangeAspect="1"/>
        </xdr:cNvPicPr>
      </xdr:nvPicPr>
      <xdr:blipFill>
        <a:blip xmlns:r="http://schemas.openxmlformats.org/officeDocument/2006/relationships" r:embed="rId567">
          <a:extLst>
            <a:ext uri="{28A0092B-C50C-407E-A947-70E740481C1C}">
              <a14:useLocalDpi xmlns:a14="http://schemas.microsoft.com/office/drawing/2010/main" val="0"/>
            </a:ext>
          </a:extLst>
        </a:blip>
        <a:stretch>
          <a:fillRect/>
        </a:stretch>
      </xdr:blipFill>
      <xdr:spPr>
        <a:xfrm>
          <a:off x="12263438" y="270510000"/>
          <a:ext cx="1522800" cy="1522800"/>
        </a:xfrm>
        <a:prstGeom prst="rect">
          <a:avLst/>
        </a:prstGeom>
      </xdr:spPr>
    </xdr:pic>
    <xdr:clientData/>
  </xdr:twoCellAnchor>
  <xdr:twoCellAnchor>
    <xdr:from>
      <xdr:col>4</xdr:col>
      <xdr:colOff>0</xdr:colOff>
      <xdr:row>142</xdr:row>
      <xdr:rowOff>0</xdr:rowOff>
    </xdr:from>
    <xdr:to>
      <xdr:col>4</xdr:col>
      <xdr:colOff>1522800</xdr:colOff>
      <xdr:row>142</xdr:row>
      <xdr:rowOff>1522800</xdr:rowOff>
    </xdr:to>
    <xdr:pic>
      <xdr:nvPicPr>
        <xdr:cNvPr id="3148" name="그림 3147">
          <a:extLst>
            <a:ext uri="{FF2B5EF4-FFF2-40B4-BE49-F238E27FC236}">
              <a16:creationId xmlns:a16="http://schemas.microsoft.com/office/drawing/2014/main" id="{00000000-0008-0000-0400-00004C0C0000}"/>
            </a:ext>
          </a:extLst>
        </xdr:cNvPr>
        <xdr:cNvPicPr>
          <a:picLocks noChangeAspect="1"/>
        </xdr:cNvPicPr>
      </xdr:nvPicPr>
      <xdr:blipFill>
        <a:blip xmlns:r="http://schemas.openxmlformats.org/officeDocument/2006/relationships" r:embed="rId568">
          <a:extLst>
            <a:ext uri="{28A0092B-C50C-407E-A947-70E740481C1C}">
              <a14:useLocalDpi xmlns:a14="http://schemas.microsoft.com/office/drawing/2010/main" val="0"/>
            </a:ext>
          </a:extLst>
        </a:blip>
        <a:stretch>
          <a:fillRect/>
        </a:stretch>
      </xdr:blipFill>
      <xdr:spPr>
        <a:xfrm>
          <a:off x="8072438" y="270510000"/>
          <a:ext cx="1522800" cy="1522800"/>
        </a:xfrm>
        <a:prstGeom prst="rect">
          <a:avLst/>
        </a:prstGeom>
      </xdr:spPr>
    </xdr:pic>
    <xdr:clientData/>
  </xdr:twoCellAnchor>
  <xdr:twoCellAnchor>
    <xdr:from>
      <xdr:col>7</xdr:col>
      <xdr:colOff>0</xdr:colOff>
      <xdr:row>142</xdr:row>
      <xdr:rowOff>0</xdr:rowOff>
    </xdr:from>
    <xdr:to>
      <xdr:col>7</xdr:col>
      <xdr:colOff>1522800</xdr:colOff>
      <xdr:row>142</xdr:row>
      <xdr:rowOff>1522800</xdr:rowOff>
    </xdr:to>
    <xdr:pic>
      <xdr:nvPicPr>
        <xdr:cNvPr id="3149" name="그림 3148">
          <a:extLst>
            <a:ext uri="{FF2B5EF4-FFF2-40B4-BE49-F238E27FC236}">
              <a16:creationId xmlns:a16="http://schemas.microsoft.com/office/drawing/2014/main" id="{00000000-0008-0000-0400-00004D0C0000}"/>
            </a:ext>
          </a:extLst>
        </xdr:cNvPr>
        <xdr:cNvPicPr>
          <a:picLocks noChangeAspect="1"/>
        </xdr:cNvPicPr>
      </xdr:nvPicPr>
      <xdr:blipFill>
        <a:blip xmlns:r="http://schemas.openxmlformats.org/officeDocument/2006/relationships" r:embed="rId569">
          <a:extLst>
            <a:ext uri="{28A0092B-C50C-407E-A947-70E740481C1C}">
              <a14:useLocalDpi xmlns:a14="http://schemas.microsoft.com/office/drawing/2010/main" val="0"/>
            </a:ext>
          </a:extLst>
        </a:blip>
        <a:stretch>
          <a:fillRect/>
        </a:stretch>
      </xdr:blipFill>
      <xdr:spPr>
        <a:xfrm>
          <a:off x="14358938" y="270510000"/>
          <a:ext cx="1522800" cy="1522800"/>
        </a:xfrm>
        <a:prstGeom prst="rect">
          <a:avLst/>
        </a:prstGeom>
      </xdr:spPr>
    </xdr:pic>
    <xdr:clientData/>
  </xdr:twoCellAnchor>
  <xdr:twoCellAnchor>
    <xdr:from>
      <xdr:col>5</xdr:col>
      <xdr:colOff>0</xdr:colOff>
      <xdr:row>142</xdr:row>
      <xdr:rowOff>0</xdr:rowOff>
    </xdr:from>
    <xdr:to>
      <xdr:col>5</xdr:col>
      <xdr:colOff>1522800</xdr:colOff>
      <xdr:row>142</xdr:row>
      <xdr:rowOff>1522800</xdr:rowOff>
    </xdr:to>
    <xdr:pic>
      <xdr:nvPicPr>
        <xdr:cNvPr id="3150" name="그림 3149">
          <a:extLst>
            <a:ext uri="{FF2B5EF4-FFF2-40B4-BE49-F238E27FC236}">
              <a16:creationId xmlns:a16="http://schemas.microsoft.com/office/drawing/2014/main" id="{00000000-0008-0000-0400-00004E0C0000}"/>
            </a:ext>
          </a:extLst>
        </xdr:cNvPr>
        <xdr:cNvPicPr>
          <a:picLocks noChangeAspect="1"/>
        </xdr:cNvPicPr>
      </xdr:nvPicPr>
      <xdr:blipFill>
        <a:blip xmlns:r="http://schemas.openxmlformats.org/officeDocument/2006/relationships" r:embed="rId570">
          <a:extLst>
            <a:ext uri="{28A0092B-C50C-407E-A947-70E740481C1C}">
              <a14:useLocalDpi xmlns:a14="http://schemas.microsoft.com/office/drawing/2010/main" val="0"/>
            </a:ext>
          </a:extLst>
        </a:blip>
        <a:stretch>
          <a:fillRect/>
        </a:stretch>
      </xdr:blipFill>
      <xdr:spPr>
        <a:xfrm>
          <a:off x="10167938" y="270510000"/>
          <a:ext cx="1522800" cy="1522800"/>
        </a:xfrm>
        <a:prstGeom prst="rect">
          <a:avLst/>
        </a:prstGeom>
      </xdr:spPr>
    </xdr:pic>
    <xdr:clientData/>
  </xdr:twoCellAnchor>
  <xdr:twoCellAnchor>
    <xdr:from>
      <xdr:col>6</xdr:col>
      <xdr:colOff>0</xdr:colOff>
      <xdr:row>14</xdr:row>
      <xdr:rowOff>0</xdr:rowOff>
    </xdr:from>
    <xdr:to>
      <xdr:col>6</xdr:col>
      <xdr:colOff>1522800</xdr:colOff>
      <xdr:row>14</xdr:row>
      <xdr:rowOff>1522800</xdr:rowOff>
    </xdr:to>
    <xdr:pic>
      <xdr:nvPicPr>
        <xdr:cNvPr id="3152" name="그림 3151">
          <a:extLst>
            <a:ext uri="{FF2B5EF4-FFF2-40B4-BE49-F238E27FC236}">
              <a16:creationId xmlns:a16="http://schemas.microsoft.com/office/drawing/2014/main" id="{00000000-0008-0000-0400-0000500C0000}"/>
            </a:ext>
          </a:extLst>
        </xdr:cNvPr>
        <xdr:cNvPicPr>
          <a:picLocks noChangeAspect="1"/>
        </xdr:cNvPicPr>
      </xdr:nvPicPr>
      <xdr:blipFill>
        <a:blip xmlns:r="http://schemas.openxmlformats.org/officeDocument/2006/relationships" r:embed="rId571">
          <a:extLst>
            <a:ext uri="{28A0092B-C50C-407E-A947-70E740481C1C}">
              <a14:useLocalDpi xmlns:a14="http://schemas.microsoft.com/office/drawing/2010/main" val="0"/>
            </a:ext>
          </a:extLst>
        </a:blip>
        <a:stretch>
          <a:fillRect/>
        </a:stretch>
      </xdr:blipFill>
      <xdr:spPr>
        <a:xfrm>
          <a:off x="12001500" y="26670000"/>
          <a:ext cx="1522800" cy="1522800"/>
        </a:xfrm>
        <a:prstGeom prst="rect">
          <a:avLst/>
        </a:prstGeom>
      </xdr:spPr>
    </xdr:pic>
    <xdr:clientData/>
  </xdr:twoCellAnchor>
  <xdr:twoCellAnchor>
    <xdr:from>
      <xdr:col>4</xdr:col>
      <xdr:colOff>0</xdr:colOff>
      <xdr:row>14</xdr:row>
      <xdr:rowOff>0</xdr:rowOff>
    </xdr:from>
    <xdr:to>
      <xdr:col>4</xdr:col>
      <xdr:colOff>1522800</xdr:colOff>
      <xdr:row>14</xdr:row>
      <xdr:rowOff>1522800</xdr:rowOff>
    </xdr:to>
    <xdr:pic>
      <xdr:nvPicPr>
        <xdr:cNvPr id="3153" name="그림 3152">
          <a:extLst>
            <a:ext uri="{FF2B5EF4-FFF2-40B4-BE49-F238E27FC236}">
              <a16:creationId xmlns:a16="http://schemas.microsoft.com/office/drawing/2014/main" id="{00000000-0008-0000-0400-0000510C0000}"/>
            </a:ext>
          </a:extLst>
        </xdr:cNvPr>
        <xdr:cNvPicPr>
          <a:picLocks noChangeAspect="1"/>
        </xdr:cNvPicPr>
      </xdr:nvPicPr>
      <xdr:blipFill>
        <a:blip xmlns:r="http://schemas.openxmlformats.org/officeDocument/2006/relationships" r:embed="rId572">
          <a:extLst>
            <a:ext uri="{28A0092B-C50C-407E-A947-70E740481C1C}">
              <a14:useLocalDpi xmlns:a14="http://schemas.microsoft.com/office/drawing/2010/main" val="0"/>
            </a:ext>
          </a:extLst>
        </a:blip>
        <a:stretch>
          <a:fillRect/>
        </a:stretch>
      </xdr:blipFill>
      <xdr:spPr>
        <a:xfrm>
          <a:off x="7810500" y="26670000"/>
          <a:ext cx="1522800" cy="1522800"/>
        </a:xfrm>
        <a:prstGeom prst="rect">
          <a:avLst/>
        </a:prstGeom>
      </xdr:spPr>
    </xdr:pic>
    <xdr:clientData/>
  </xdr:twoCellAnchor>
  <xdr:twoCellAnchor>
    <xdr:from>
      <xdr:col>7</xdr:col>
      <xdr:colOff>0</xdr:colOff>
      <xdr:row>14</xdr:row>
      <xdr:rowOff>0</xdr:rowOff>
    </xdr:from>
    <xdr:to>
      <xdr:col>7</xdr:col>
      <xdr:colOff>1522800</xdr:colOff>
      <xdr:row>14</xdr:row>
      <xdr:rowOff>1522800</xdr:rowOff>
    </xdr:to>
    <xdr:pic>
      <xdr:nvPicPr>
        <xdr:cNvPr id="3154" name="그림 3153">
          <a:extLst>
            <a:ext uri="{FF2B5EF4-FFF2-40B4-BE49-F238E27FC236}">
              <a16:creationId xmlns:a16="http://schemas.microsoft.com/office/drawing/2014/main" id="{00000000-0008-0000-0400-0000520C0000}"/>
            </a:ext>
          </a:extLst>
        </xdr:cNvPr>
        <xdr:cNvPicPr>
          <a:picLocks noChangeAspect="1"/>
        </xdr:cNvPicPr>
      </xdr:nvPicPr>
      <xdr:blipFill>
        <a:blip xmlns:r="http://schemas.openxmlformats.org/officeDocument/2006/relationships" r:embed="rId573">
          <a:extLst>
            <a:ext uri="{28A0092B-C50C-407E-A947-70E740481C1C}">
              <a14:useLocalDpi xmlns:a14="http://schemas.microsoft.com/office/drawing/2010/main" val="0"/>
            </a:ext>
          </a:extLst>
        </a:blip>
        <a:stretch>
          <a:fillRect/>
        </a:stretch>
      </xdr:blipFill>
      <xdr:spPr>
        <a:xfrm>
          <a:off x="14097000" y="26670000"/>
          <a:ext cx="1522800" cy="1522800"/>
        </a:xfrm>
        <a:prstGeom prst="rect">
          <a:avLst/>
        </a:prstGeom>
      </xdr:spPr>
    </xdr:pic>
    <xdr:clientData/>
  </xdr:twoCellAnchor>
  <xdr:twoCellAnchor>
    <xdr:from>
      <xdr:col>5</xdr:col>
      <xdr:colOff>0</xdr:colOff>
      <xdr:row>14</xdr:row>
      <xdr:rowOff>0</xdr:rowOff>
    </xdr:from>
    <xdr:to>
      <xdr:col>5</xdr:col>
      <xdr:colOff>1522800</xdr:colOff>
      <xdr:row>14</xdr:row>
      <xdr:rowOff>1522800</xdr:rowOff>
    </xdr:to>
    <xdr:pic>
      <xdr:nvPicPr>
        <xdr:cNvPr id="3155" name="그림 3154">
          <a:extLst>
            <a:ext uri="{FF2B5EF4-FFF2-40B4-BE49-F238E27FC236}">
              <a16:creationId xmlns:a16="http://schemas.microsoft.com/office/drawing/2014/main" id="{00000000-0008-0000-0400-0000530C0000}"/>
            </a:ext>
          </a:extLst>
        </xdr:cNvPr>
        <xdr:cNvPicPr>
          <a:picLocks noChangeAspect="1"/>
        </xdr:cNvPicPr>
      </xdr:nvPicPr>
      <xdr:blipFill>
        <a:blip xmlns:r="http://schemas.openxmlformats.org/officeDocument/2006/relationships" r:embed="rId574">
          <a:extLst>
            <a:ext uri="{28A0092B-C50C-407E-A947-70E740481C1C}">
              <a14:useLocalDpi xmlns:a14="http://schemas.microsoft.com/office/drawing/2010/main" val="0"/>
            </a:ext>
          </a:extLst>
        </a:blip>
        <a:stretch>
          <a:fillRect/>
        </a:stretch>
      </xdr:blipFill>
      <xdr:spPr>
        <a:xfrm>
          <a:off x="9906000" y="26670000"/>
          <a:ext cx="1522800" cy="1522800"/>
        </a:xfrm>
        <a:prstGeom prst="rect">
          <a:avLst/>
        </a:prstGeom>
      </xdr:spPr>
    </xdr:pic>
    <xdr:clientData/>
  </xdr:twoCellAnchor>
  <xdr:twoCellAnchor>
    <xdr:from>
      <xdr:col>6</xdr:col>
      <xdr:colOff>0</xdr:colOff>
      <xdr:row>109</xdr:row>
      <xdr:rowOff>0</xdr:rowOff>
    </xdr:from>
    <xdr:to>
      <xdr:col>6</xdr:col>
      <xdr:colOff>1522800</xdr:colOff>
      <xdr:row>109</xdr:row>
      <xdr:rowOff>1522800</xdr:rowOff>
    </xdr:to>
    <xdr:pic>
      <xdr:nvPicPr>
        <xdr:cNvPr id="3157" name="그림 3156">
          <a:extLst>
            <a:ext uri="{FF2B5EF4-FFF2-40B4-BE49-F238E27FC236}">
              <a16:creationId xmlns:a16="http://schemas.microsoft.com/office/drawing/2014/main" id="{00000000-0008-0000-0400-0000550C0000}"/>
            </a:ext>
          </a:extLst>
        </xdr:cNvPr>
        <xdr:cNvPicPr>
          <a:picLocks noChangeAspect="1"/>
        </xdr:cNvPicPr>
      </xdr:nvPicPr>
      <xdr:blipFill>
        <a:blip xmlns:r="http://schemas.openxmlformats.org/officeDocument/2006/relationships" r:embed="rId575">
          <a:extLst>
            <a:ext uri="{28A0092B-C50C-407E-A947-70E740481C1C}">
              <a14:useLocalDpi xmlns:a14="http://schemas.microsoft.com/office/drawing/2010/main" val="0"/>
            </a:ext>
          </a:extLst>
        </a:blip>
        <a:stretch>
          <a:fillRect/>
        </a:stretch>
      </xdr:blipFill>
      <xdr:spPr>
        <a:xfrm>
          <a:off x="12263438" y="207645000"/>
          <a:ext cx="1522800" cy="1522800"/>
        </a:xfrm>
        <a:prstGeom prst="rect">
          <a:avLst/>
        </a:prstGeom>
      </xdr:spPr>
    </xdr:pic>
    <xdr:clientData/>
  </xdr:twoCellAnchor>
  <xdr:twoCellAnchor>
    <xdr:from>
      <xdr:col>4</xdr:col>
      <xdr:colOff>0</xdr:colOff>
      <xdr:row>109</xdr:row>
      <xdr:rowOff>0</xdr:rowOff>
    </xdr:from>
    <xdr:to>
      <xdr:col>4</xdr:col>
      <xdr:colOff>1522800</xdr:colOff>
      <xdr:row>109</xdr:row>
      <xdr:rowOff>1522800</xdr:rowOff>
    </xdr:to>
    <xdr:pic>
      <xdr:nvPicPr>
        <xdr:cNvPr id="3158" name="그림 3157">
          <a:extLst>
            <a:ext uri="{FF2B5EF4-FFF2-40B4-BE49-F238E27FC236}">
              <a16:creationId xmlns:a16="http://schemas.microsoft.com/office/drawing/2014/main" id="{00000000-0008-0000-0400-0000560C0000}"/>
            </a:ext>
          </a:extLst>
        </xdr:cNvPr>
        <xdr:cNvPicPr>
          <a:picLocks noChangeAspect="1"/>
        </xdr:cNvPicPr>
      </xdr:nvPicPr>
      <xdr:blipFill>
        <a:blip xmlns:r="http://schemas.openxmlformats.org/officeDocument/2006/relationships" r:embed="rId576">
          <a:extLst>
            <a:ext uri="{28A0092B-C50C-407E-A947-70E740481C1C}">
              <a14:useLocalDpi xmlns:a14="http://schemas.microsoft.com/office/drawing/2010/main" val="0"/>
            </a:ext>
          </a:extLst>
        </a:blip>
        <a:stretch>
          <a:fillRect/>
        </a:stretch>
      </xdr:blipFill>
      <xdr:spPr>
        <a:xfrm>
          <a:off x="8072438" y="207645000"/>
          <a:ext cx="1522800" cy="1522800"/>
        </a:xfrm>
        <a:prstGeom prst="rect">
          <a:avLst/>
        </a:prstGeom>
      </xdr:spPr>
    </xdr:pic>
    <xdr:clientData/>
  </xdr:twoCellAnchor>
  <xdr:twoCellAnchor>
    <xdr:from>
      <xdr:col>7</xdr:col>
      <xdr:colOff>0</xdr:colOff>
      <xdr:row>109</xdr:row>
      <xdr:rowOff>0</xdr:rowOff>
    </xdr:from>
    <xdr:to>
      <xdr:col>7</xdr:col>
      <xdr:colOff>1522800</xdr:colOff>
      <xdr:row>109</xdr:row>
      <xdr:rowOff>1522800</xdr:rowOff>
    </xdr:to>
    <xdr:pic>
      <xdr:nvPicPr>
        <xdr:cNvPr id="3159" name="그림 3158">
          <a:extLst>
            <a:ext uri="{FF2B5EF4-FFF2-40B4-BE49-F238E27FC236}">
              <a16:creationId xmlns:a16="http://schemas.microsoft.com/office/drawing/2014/main" id="{00000000-0008-0000-0400-0000570C0000}"/>
            </a:ext>
          </a:extLst>
        </xdr:cNvPr>
        <xdr:cNvPicPr>
          <a:picLocks noChangeAspect="1"/>
        </xdr:cNvPicPr>
      </xdr:nvPicPr>
      <xdr:blipFill>
        <a:blip xmlns:r="http://schemas.openxmlformats.org/officeDocument/2006/relationships" r:embed="rId577">
          <a:extLst>
            <a:ext uri="{28A0092B-C50C-407E-A947-70E740481C1C}">
              <a14:useLocalDpi xmlns:a14="http://schemas.microsoft.com/office/drawing/2010/main" val="0"/>
            </a:ext>
          </a:extLst>
        </a:blip>
        <a:stretch>
          <a:fillRect/>
        </a:stretch>
      </xdr:blipFill>
      <xdr:spPr>
        <a:xfrm>
          <a:off x="14358938" y="207645000"/>
          <a:ext cx="1522800" cy="1522800"/>
        </a:xfrm>
        <a:prstGeom prst="rect">
          <a:avLst/>
        </a:prstGeom>
      </xdr:spPr>
    </xdr:pic>
    <xdr:clientData/>
  </xdr:twoCellAnchor>
  <xdr:twoCellAnchor>
    <xdr:from>
      <xdr:col>5</xdr:col>
      <xdr:colOff>0</xdr:colOff>
      <xdr:row>109</xdr:row>
      <xdr:rowOff>0</xdr:rowOff>
    </xdr:from>
    <xdr:to>
      <xdr:col>5</xdr:col>
      <xdr:colOff>1522800</xdr:colOff>
      <xdr:row>109</xdr:row>
      <xdr:rowOff>1522800</xdr:rowOff>
    </xdr:to>
    <xdr:pic>
      <xdr:nvPicPr>
        <xdr:cNvPr id="3160" name="그림 3159">
          <a:extLst>
            <a:ext uri="{FF2B5EF4-FFF2-40B4-BE49-F238E27FC236}">
              <a16:creationId xmlns:a16="http://schemas.microsoft.com/office/drawing/2014/main" id="{00000000-0008-0000-0400-0000580C0000}"/>
            </a:ext>
          </a:extLst>
        </xdr:cNvPr>
        <xdr:cNvPicPr>
          <a:picLocks noChangeAspect="1"/>
        </xdr:cNvPicPr>
      </xdr:nvPicPr>
      <xdr:blipFill>
        <a:blip xmlns:r="http://schemas.openxmlformats.org/officeDocument/2006/relationships" r:embed="rId578">
          <a:extLst>
            <a:ext uri="{28A0092B-C50C-407E-A947-70E740481C1C}">
              <a14:useLocalDpi xmlns:a14="http://schemas.microsoft.com/office/drawing/2010/main" val="0"/>
            </a:ext>
          </a:extLst>
        </a:blip>
        <a:stretch>
          <a:fillRect/>
        </a:stretch>
      </xdr:blipFill>
      <xdr:spPr>
        <a:xfrm>
          <a:off x="10167938" y="207645000"/>
          <a:ext cx="1522800" cy="1522800"/>
        </a:xfrm>
        <a:prstGeom prst="rect">
          <a:avLst/>
        </a:prstGeom>
      </xdr:spPr>
    </xdr:pic>
    <xdr:clientData/>
  </xdr:twoCellAnchor>
  <xdr:twoCellAnchor>
    <xdr:from>
      <xdr:col>5</xdr:col>
      <xdr:colOff>0</xdr:colOff>
      <xdr:row>115</xdr:row>
      <xdr:rowOff>0</xdr:rowOff>
    </xdr:from>
    <xdr:to>
      <xdr:col>5</xdr:col>
      <xdr:colOff>1522800</xdr:colOff>
      <xdr:row>115</xdr:row>
      <xdr:rowOff>1522800</xdr:rowOff>
    </xdr:to>
    <xdr:pic>
      <xdr:nvPicPr>
        <xdr:cNvPr id="3162" name="그림 3161">
          <a:extLst>
            <a:ext uri="{FF2B5EF4-FFF2-40B4-BE49-F238E27FC236}">
              <a16:creationId xmlns:a16="http://schemas.microsoft.com/office/drawing/2014/main" id="{00000000-0008-0000-0400-00005A0C0000}"/>
            </a:ext>
          </a:extLst>
        </xdr:cNvPr>
        <xdr:cNvPicPr>
          <a:picLocks noChangeAspect="1"/>
        </xdr:cNvPicPr>
      </xdr:nvPicPr>
      <xdr:blipFill>
        <a:blip xmlns:r="http://schemas.openxmlformats.org/officeDocument/2006/relationships" r:embed="rId579">
          <a:extLst>
            <a:ext uri="{28A0092B-C50C-407E-A947-70E740481C1C}">
              <a14:useLocalDpi xmlns:a14="http://schemas.microsoft.com/office/drawing/2010/main" val="0"/>
            </a:ext>
          </a:extLst>
        </a:blip>
        <a:stretch>
          <a:fillRect/>
        </a:stretch>
      </xdr:blipFill>
      <xdr:spPr>
        <a:xfrm>
          <a:off x="10167938" y="219075000"/>
          <a:ext cx="1522800" cy="1522800"/>
        </a:xfrm>
        <a:prstGeom prst="rect">
          <a:avLst/>
        </a:prstGeom>
      </xdr:spPr>
    </xdr:pic>
    <xdr:clientData/>
  </xdr:twoCellAnchor>
  <xdr:twoCellAnchor>
    <xdr:from>
      <xdr:col>4</xdr:col>
      <xdr:colOff>0</xdr:colOff>
      <xdr:row>115</xdr:row>
      <xdr:rowOff>0</xdr:rowOff>
    </xdr:from>
    <xdr:to>
      <xdr:col>4</xdr:col>
      <xdr:colOff>1522800</xdr:colOff>
      <xdr:row>115</xdr:row>
      <xdr:rowOff>1522800</xdr:rowOff>
    </xdr:to>
    <xdr:pic>
      <xdr:nvPicPr>
        <xdr:cNvPr id="3163" name="그림 3162">
          <a:extLst>
            <a:ext uri="{FF2B5EF4-FFF2-40B4-BE49-F238E27FC236}">
              <a16:creationId xmlns:a16="http://schemas.microsoft.com/office/drawing/2014/main" id="{00000000-0008-0000-0400-00005B0C0000}"/>
            </a:ext>
          </a:extLst>
        </xdr:cNvPr>
        <xdr:cNvPicPr>
          <a:picLocks noChangeAspect="1"/>
        </xdr:cNvPicPr>
      </xdr:nvPicPr>
      <xdr:blipFill>
        <a:blip xmlns:r="http://schemas.openxmlformats.org/officeDocument/2006/relationships" r:embed="rId580">
          <a:extLst>
            <a:ext uri="{28A0092B-C50C-407E-A947-70E740481C1C}">
              <a14:useLocalDpi xmlns:a14="http://schemas.microsoft.com/office/drawing/2010/main" val="0"/>
            </a:ext>
          </a:extLst>
        </a:blip>
        <a:stretch>
          <a:fillRect/>
        </a:stretch>
      </xdr:blipFill>
      <xdr:spPr>
        <a:xfrm>
          <a:off x="8072438" y="219075000"/>
          <a:ext cx="1522800" cy="1522800"/>
        </a:xfrm>
        <a:prstGeom prst="rect">
          <a:avLst/>
        </a:prstGeom>
      </xdr:spPr>
    </xdr:pic>
    <xdr:clientData/>
  </xdr:twoCellAnchor>
  <xdr:twoCellAnchor>
    <xdr:from>
      <xdr:col>7</xdr:col>
      <xdr:colOff>1201</xdr:colOff>
      <xdr:row>115</xdr:row>
      <xdr:rowOff>0</xdr:rowOff>
    </xdr:from>
    <xdr:to>
      <xdr:col>7</xdr:col>
      <xdr:colOff>1524001</xdr:colOff>
      <xdr:row>115</xdr:row>
      <xdr:rowOff>1522800</xdr:rowOff>
    </xdr:to>
    <xdr:pic>
      <xdr:nvPicPr>
        <xdr:cNvPr id="3164" name="그림 3163">
          <a:extLst>
            <a:ext uri="{FF2B5EF4-FFF2-40B4-BE49-F238E27FC236}">
              <a16:creationId xmlns:a16="http://schemas.microsoft.com/office/drawing/2014/main" id="{00000000-0008-0000-0400-00005C0C0000}"/>
            </a:ext>
          </a:extLst>
        </xdr:cNvPr>
        <xdr:cNvPicPr>
          <a:picLocks noChangeAspect="1"/>
        </xdr:cNvPicPr>
      </xdr:nvPicPr>
      <xdr:blipFill>
        <a:blip xmlns:r="http://schemas.openxmlformats.org/officeDocument/2006/relationships" r:embed="rId581">
          <a:extLst>
            <a:ext uri="{28A0092B-C50C-407E-A947-70E740481C1C}">
              <a14:useLocalDpi xmlns:a14="http://schemas.microsoft.com/office/drawing/2010/main" val="0"/>
            </a:ext>
          </a:extLst>
        </a:blip>
        <a:stretch>
          <a:fillRect/>
        </a:stretch>
      </xdr:blipFill>
      <xdr:spPr>
        <a:xfrm>
          <a:off x="14360139" y="219075000"/>
          <a:ext cx="1522800" cy="1522800"/>
        </a:xfrm>
        <a:prstGeom prst="rect">
          <a:avLst/>
        </a:prstGeom>
      </xdr:spPr>
    </xdr:pic>
    <xdr:clientData/>
  </xdr:twoCellAnchor>
  <xdr:twoCellAnchor>
    <xdr:from>
      <xdr:col>6</xdr:col>
      <xdr:colOff>0</xdr:colOff>
      <xdr:row>115</xdr:row>
      <xdr:rowOff>0</xdr:rowOff>
    </xdr:from>
    <xdr:to>
      <xdr:col>6</xdr:col>
      <xdr:colOff>1522800</xdr:colOff>
      <xdr:row>115</xdr:row>
      <xdr:rowOff>1522800</xdr:rowOff>
    </xdr:to>
    <xdr:pic>
      <xdr:nvPicPr>
        <xdr:cNvPr id="3165" name="그림 3164">
          <a:extLst>
            <a:ext uri="{FF2B5EF4-FFF2-40B4-BE49-F238E27FC236}">
              <a16:creationId xmlns:a16="http://schemas.microsoft.com/office/drawing/2014/main" id="{00000000-0008-0000-0400-00005D0C0000}"/>
            </a:ext>
          </a:extLst>
        </xdr:cNvPr>
        <xdr:cNvPicPr>
          <a:picLocks noChangeAspect="1"/>
        </xdr:cNvPicPr>
      </xdr:nvPicPr>
      <xdr:blipFill>
        <a:blip xmlns:r="http://schemas.openxmlformats.org/officeDocument/2006/relationships" r:embed="rId582">
          <a:extLst>
            <a:ext uri="{28A0092B-C50C-407E-A947-70E740481C1C}">
              <a14:useLocalDpi xmlns:a14="http://schemas.microsoft.com/office/drawing/2010/main" val="0"/>
            </a:ext>
          </a:extLst>
        </a:blip>
        <a:stretch>
          <a:fillRect/>
        </a:stretch>
      </xdr:blipFill>
      <xdr:spPr>
        <a:xfrm>
          <a:off x="12263438" y="219075000"/>
          <a:ext cx="1522800" cy="1522800"/>
        </a:xfrm>
        <a:prstGeom prst="rect">
          <a:avLst/>
        </a:prstGeom>
      </xdr:spPr>
    </xdr:pic>
    <xdr:clientData/>
  </xdr:twoCellAnchor>
  <xdr:twoCellAnchor>
    <xdr:from>
      <xdr:col>6</xdr:col>
      <xdr:colOff>0</xdr:colOff>
      <xdr:row>57</xdr:row>
      <xdr:rowOff>0</xdr:rowOff>
    </xdr:from>
    <xdr:to>
      <xdr:col>6</xdr:col>
      <xdr:colOff>1522800</xdr:colOff>
      <xdr:row>57</xdr:row>
      <xdr:rowOff>1522800</xdr:rowOff>
    </xdr:to>
    <xdr:pic>
      <xdr:nvPicPr>
        <xdr:cNvPr id="3167" name="그림 3166">
          <a:extLst>
            <a:ext uri="{FF2B5EF4-FFF2-40B4-BE49-F238E27FC236}">
              <a16:creationId xmlns:a16="http://schemas.microsoft.com/office/drawing/2014/main" id="{00000000-0008-0000-0400-00005F0C0000}"/>
            </a:ext>
          </a:extLst>
        </xdr:cNvPr>
        <xdr:cNvPicPr>
          <a:picLocks noChangeAspect="1"/>
        </xdr:cNvPicPr>
      </xdr:nvPicPr>
      <xdr:blipFill>
        <a:blip xmlns:r="http://schemas.openxmlformats.org/officeDocument/2006/relationships" r:embed="rId583">
          <a:extLst>
            <a:ext uri="{28A0092B-C50C-407E-A947-70E740481C1C}">
              <a14:useLocalDpi xmlns:a14="http://schemas.microsoft.com/office/drawing/2010/main" val="0"/>
            </a:ext>
          </a:extLst>
        </a:blip>
        <a:stretch>
          <a:fillRect/>
        </a:stretch>
      </xdr:blipFill>
      <xdr:spPr>
        <a:xfrm>
          <a:off x="12263438" y="108585000"/>
          <a:ext cx="1522800" cy="1522800"/>
        </a:xfrm>
        <a:prstGeom prst="rect">
          <a:avLst/>
        </a:prstGeom>
      </xdr:spPr>
    </xdr:pic>
    <xdr:clientData/>
  </xdr:twoCellAnchor>
  <xdr:twoCellAnchor>
    <xdr:from>
      <xdr:col>4</xdr:col>
      <xdr:colOff>0</xdr:colOff>
      <xdr:row>57</xdr:row>
      <xdr:rowOff>0</xdr:rowOff>
    </xdr:from>
    <xdr:to>
      <xdr:col>4</xdr:col>
      <xdr:colOff>1522800</xdr:colOff>
      <xdr:row>57</xdr:row>
      <xdr:rowOff>1522800</xdr:rowOff>
    </xdr:to>
    <xdr:pic>
      <xdr:nvPicPr>
        <xdr:cNvPr id="3168" name="그림 3167">
          <a:extLst>
            <a:ext uri="{FF2B5EF4-FFF2-40B4-BE49-F238E27FC236}">
              <a16:creationId xmlns:a16="http://schemas.microsoft.com/office/drawing/2014/main" id="{00000000-0008-0000-0400-0000600C0000}"/>
            </a:ext>
          </a:extLst>
        </xdr:cNvPr>
        <xdr:cNvPicPr>
          <a:picLocks noChangeAspect="1"/>
        </xdr:cNvPicPr>
      </xdr:nvPicPr>
      <xdr:blipFill>
        <a:blip xmlns:r="http://schemas.openxmlformats.org/officeDocument/2006/relationships" r:embed="rId584">
          <a:extLst>
            <a:ext uri="{28A0092B-C50C-407E-A947-70E740481C1C}">
              <a14:useLocalDpi xmlns:a14="http://schemas.microsoft.com/office/drawing/2010/main" val="0"/>
            </a:ext>
          </a:extLst>
        </a:blip>
        <a:stretch>
          <a:fillRect/>
        </a:stretch>
      </xdr:blipFill>
      <xdr:spPr>
        <a:xfrm>
          <a:off x="8072438" y="108585000"/>
          <a:ext cx="1522800" cy="1522800"/>
        </a:xfrm>
        <a:prstGeom prst="rect">
          <a:avLst/>
        </a:prstGeom>
      </xdr:spPr>
    </xdr:pic>
    <xdr:clientData/>
  </xdr:twoCellAnchor>
  <xdr:twoCellAnchor>
    <xdr:from>
      <xdr:col>7</xdr:col>
      <xdr:colOff>0</xdr:colOff>
      <xdr:row>57</xdr:row>
      <xdr:rowOff>0</xdr:rowOff>
    </xdr:from>
    <xdr:to>
      <xdr:col>7</xdr:col>
      <xdr:colOff>1522800</xdr:colOff>
      <xdr:row>57</xdr:row>
      <xdr:rowOff>1522800</xdr:rowOff>
    </xdr:to>
    <xdr:pic>
      <xdr:nvPicPr>
        <xdr:cNvPr id="3169" name="그림 3168">
          <a:extLst>
            <a:ext uri="{FF2B5EF4-FFF2-40B4-BE49-F238E27FC236}">
              <a16:creationId xmlns:a16="http://schemas.microsoft.com/office/drawing/2014/main" id="{00000000-0008-0000-0400-0000610C0000}"/>
            </a:ext>
          </a:extLst>
        </xdr:cNvPr>
        <xdr:cNvPicPr>
          <a:picLocks noChangeAspect="1"/>
        </xdr:cNvPicPr>
      </xdr:nvPicPr>
      <xdr:blipFill>
        <a:blip xmlns:r="http://schemas.openxmlformats.org/officeDocument/2006/relationships" r:embed="rId585">
          <a:extLst>
            <a:ext uri="{28A0092B-C50C-407E-A947-70E740481C1C}">
              <a14:useLocalDpi xmlns:a14="http://schemas.microsoft.com/office/drawing/2010/main" val="0"/>
            </a:ext>
          </a:extLst>
        </a:blip>
        <a:stretch>
          <a:fillRect/>
        </a:stretch>
      </xdr:blipFill>
      <xdr:spPr>
        <a:xfrm>
          <a:off x="14358938" y="108585000"/>
          <a:ext cx="1522800" cy="1522800"/>
        </a:xfrm>
        <a:prstGeom prst="rect">
          <a:avLst/>
        </a:prstGeom>
      </xdr:spPr>
    </xdr:pic>
    <xdr:clientData/>
  </xdr:twoCellAnchor>
  <xdr:twoCellAnchor>
    <xdr:from>
      <xdr:col>5</xdr:col>
      <xdr:colOff>0</xdr:colOff>
      <xdr:row>57</xdr:row>
      <xdr:rowOff>0</xdr:rowOff>
    </xdr:from>
    <xdr:to>
      <xdr:col>5</xdr:col>
      <xdr:colOff>1522800</xdr:colOff>
      <xdr:row>57</xdr:row>
      <xdr:rowOff>1522800</xdr:rowOff>
    </xdr:to>
    <xdr:pic>
      <xdr:nvPicPr>
        <xdr:cNvPr id="3170" name="그림 3169">
          <a:extLst>
            <a:ext uri="{FF2B5EF4-FFF2-40B4-BE49-F238E27FC236}">
              <a16:creationId xmlns:a16="http://schemas.microsoft.com/office/drawing/2014/main" id="{00000000-0008-0000-0400-0000620C0000}"/>
            </a:ext>
          </a:extLst>
        </xdr:cNvPr>
        <xdr:cNvPicPr>
          <a:picLocks noChangeAspect="1"/>
        </xdr:cNvPicPr>
      </xdr:nvPicPr>
      <xdr:blipFill>
        <a:blip xmlns:r="http://schemas.openxmlformats.org/officeDocument/2006/relationships" r:embed="rId586">
          <a:extLst>
            <a:ext uri="{28A0092B-C50C-407E-A947-70E740481C1C}">
              <a14:useLocalDpi xmlns:a14="http://schemas.microsoft.com/office/drawing/2010/main" val="0"/>
            </a:ext>
          </a:extLst>
        </a:blip>
        <a:stretch>
          <a:fillRect/>
        </a:stretch>
      </xdr:blipFill>
      <xdr:spPr>
        <a:xfrm>
          <a:off x="10167938" y="108585000"/>
          <a:ext cx="1522800" cy="1522800"/>
        </a:xfrm>
        <a:prstGeom prst="rect">
          <a:avLst/>
        </a:prstGeom>
      </xdr:spPr>
    </xdr:pic>
    <xdr:clientData/>
  </xdr:twoCellAnchor>
  <xdr:twoCellAnchor>
    <xdr:from>
      <xdr:col>6</xdr:col>
      <xdr:colOff>0</xdr:colOff>
      <xdr:row>103</xdr:row>
      <xdr:rowOff>0</xdr:rowOff>
    </xdr:from>
    <xdr:to>
      <xdr:col>6</xdr:col>
      <xdr:colOff>1522800</xdr:colOff>
      <xdr:row>103</xdr:row>
      <xdr:rowOff>1522800</xdr:rowOff>
    </xdr:to>
    <xdr:pic>
      <xdr:nvPicPr>
        <xdr:cNvPr id="3172" name="그림 3171">
          <a:extLst>
            <a:ext uri="{FF2B5EF4-FFF2-40B4-BE49-F238E27FC236}">
              <a16:creationId xmlns:a16="http://schemas.microsoft.com/office/drawing/2014/main" id="{00000000-0008-0000-0400-0000640C0000}"/>
            </a:ext>
          </a:extLst>
        </xdr:cNvPr>
        <xdr:cNvPicPr>
          <a:picLocks noChangeAspect="1"/>
        </xdr:cNvPicPr>
      </xdr:nvPicPr>
      <xdr:blipFill>
        <a:blip xmlns:r="http://schemas.openxmlformats.org/officeDocument/2006/relationships" r:embed="rId587">
          <a:extLst>
            <a:ext uri="{28A0092B-C50C-407E-A947-70E740481C1C}">
              <a14:useLocalDpi xmlns:a14="http://schemas.microsoft.com/office/drawing/2010/main" val="0"/>
            </a:ext>
          </a:extLst>
        </a:blip>
        <a:stretch>
          <a:fillRect/>
        </a:stretch>
      </xdr:blipFill>
      <xdr:spPr>
        <a:xfrm>
          <a:off x="12263438" y="196215000"/>
          <a:ext cx="1522800" cy="1522800"/>
        </a:xfrm>
        <a:prstGeom prst="rect">
          <a:avLst/>
        </a:prstGeom>
      </xdr:spPr>
    </xdr:pic>
    <xdr:clientData/>
  </xdr:twoCellAnchor>
  <xdr:twoCellAnchor>
    <xdr:from>
      <xdr:col>4</xdr:col>
      <xdr:colOff>0</xdr:colOff>
      <xdr:row>103</xdr:row>
      <xdr:rowOff>0</xdr:rowOff>
    </xdr:from>
    <xdr:to>
      <xdr:col>4</xdr:col>
      <xdr:colOff>1522800</xdr:colOff>
      <xdr:row>103</xdr:row>
      <xdr:rowOff>1522800</xdr:rowOff>
    </xdr:to>
    <xdr:pic>
      <xdr:nvPicPr>
        <xdr:cNvPr id="3173" name="그림 3172">
          <a:extLst>
            <a:ext uri="{FF2B5EF4-FFF2-40B4-BE49-F238E27FC236}">
              <a16:creationId xmlns:a16="http://schemas.microsoft.com/office/drawing/2014/main" id="{00000000-0008-0000-0400-0000650C0000}"/>
            </a:ext>
          </a:extLst>
        </xdr:cNvPr>
        <xdr:cNvPicPr>
          <a:picLocks noChangeAspect="1"/>
        </xdr:cNvPicPr>
      </xdr:nvPicPr>
      <xdr:blipFill>
        <a:blip xmlns:r="http://schemas.openxmlformats.org/officeDocument/2006/relationships" r:embed="rId588">
          <a:extLst>
            <a:ext uri="{28A0092B-C50C-407E-A947-70E740481C1C}">
              <a14:useLocalDpi xmlns:a14="http://schemas.microsoft.com/office/drawing/2010/main" val="0"/>
            </a:ext>
          </a:extLst>
        </a:blip>
        <a:stretch>
          <a:fillRect/>
        </a:stretch>
      </xdr:blipFill>
      <xdr:spPr>
        <a:xfrm>
          <a:off x="8072438" y="196215000"/>
          <a:ext cx="1522800" cy="1522800"/>
        </a:xfrm>
        <a:prstGeom prst="rect">
          <a:avLst/>
        </a:prstGeom>
      </xdr:spPr>
    </xdr:pic>
    <xdr:clientData/>
  </xdr:twoCellAnchor>
  <xdr:twoCellAnchor>
    <xdr:from>
      <xdr:col>7</xdr:col>
      <xdr:colOff>0</xdr:colOff>
      <xdr:row>103</xdr:row>
      <xdr:rowOff>0</xdr:rowOff>
    </xdr:from>
    <xdr:to>
      <xdr:col>7</xdr:col>
      <xdr:colOff>1522800</xdr:colOff>
      <xdr:row>103</xdr:row>
      <xdr:rowOff>1522800</xdr:rowOff>
    </xdr:to>
    <xdr:pic>
      <xdr:nvPicPr>
        <xdr:cNvPr id="3174" name="그림 3173">
          <a:extLst>
            <a:ext uri="{FF2B5EF4-FFF2-40B4-BE49-F238E27FC236}">
              <a16:creationId xmlns:a16="http://schemas.microsoft.com/office/drawing/2014/main" id="{00000000-0008-0000-0400-0000660C0000}"/>
            </a:ext>
          </a:extLst>
        </xdr:cNvPr>
        <xdr:cNvPicPr>
          <a:picLocks noChangeAspect="1"/>
        </xdr:cNvPicPr>
      </xdr:nvPicPr>
      <xdr:blipFill>
        <a:blip xmlns:r="http://schemas.openxmlformats.org/officeDocument/2006/relationships" r:embed="rId589">
          <a:extLst>
            <a:ext uri="{28A0092B-C50C-407E-A947-70E740481C1C}">
              <a14:useLocalDpi xmlns:a14="http://schemas.microsoft.com/office/drawing/2010/main" val="0"/>
            </a:ext>
          </a:extLst>
        </a:blip>
        <a:stretch>
          <a:fillRect/>
        </a:stretch>
      </xdr:blipFill>
      <xdr:spPr>
        <a:xfrm>
          <a:off x="14358938" y="196215000"/>
          <a:ext cx="1522800" cy="1522800"/>
        </a:xfrm>
        <a:prstGeom prst="rect">
          <a:avLst/>
        </a:prstGeom>
      </xdr:spPr>
    </xdr:pic>
    <xdr:clientData/>
  </xdr:twoCellAnchor>
  <xdr:twoCellAnchor>
    <xdr:from>
      <xdr:col>5</xdr:col>
      <xdr:colOff>0</xdr:colOff>
      <xdr:row>103</xdr:row>
      <xdr:rowOff>0</xdr:rowOff>
    </xdr:from>
    <xdr:to>
      <xdr:col>5</xdr:col>
      <xdr:colOff>1522800</xdr:colOff>
      <xdr:row>103</xdr:row>
      <xdr:rowOff>1522800</xdr:rowOff>
    </xdr:to>
    <xdr:pic>
      <xdr:nvPicPr>
        <xdr:cNvPr id="3175" name="그림 3174">
          <a:extLst>
            <a:ext uri="{FF2B5EF4-FFF2-40B4-BE49-F238E27FC236}">
              <a16:creationId xmlns:a16="http://schemas.microsoft.com/office/drawing/2014/main" id="{00000000-0008-0000-0400-0000670C0000}"/>
            </a:ext>
          </a:extLst>
        </xdr:cNvPr>
        <xdr:cNvPicPr>
          <a:picLocks noChangeAspect="1"/>
        </xdr:cNvPicPr>
      </xdr:nvPicPr>
      <xdr:blipFill>
        <a:blip xmlns:r="http://schemas.openxmlformats.org/officeDocument/2006/relationships" r:embed="rId590">
          <a:extLst>
            <a:ext uri="{28A0092B-C50C-407E-A947-70E740481C1C}">
              <a14:useLocalDpi xmlns:a14="http://schemas.microsoft.com/office/drawing/2010/main" val="0"/>
            </a:ext>
          </a:extLst>
        </a:blip>
        <a:stretch>
          <a:fillRect/>
        </a:stretch>
      </xdr:blipFill>
      <xdr:spPr>
        <a:xfrm>
          <a:off x="10167938" y="196215000"/>
          <a:ext cx="1522800" cy="1522800"/>
        </a:xfrm>
        <a:prstGeom prst="rect">
          <a:avLst/>
        </a:prstGeom>
      </xdr:spPr>
    </xdr:pic>
    <xdr:clientData/>
  </xdr:twoCellAnchor>
  <xdr:twoCellAnchor>
    <xdr:from>
      <xdr:col>6</xdr:col>
      <xdr:colOff>0</xdr:colOff>
      <xdr:row>91</xdr:row>
      <xdr:rowOff>0</xdr:rowOff>
    </xdr:from>
    <xdr:to>
      <xdr:col>6</xdr:col>
      <xdr:colOff>1522800</xdr:colOff>
      <xdr:row>91</xdr:row>
      <xdr:rowOff>1522800</xdr:rowOff>
    </xdr:to>
    <xdr:pic>
      <xdr:nvPicPr>
        <xdr:cNvPr id="3177" name="그림 3176">
          <a:extLst>
            <a:ext uri="{FF2B5EF4-FFF2-40B4-BE49-F238E27FC236}">
              <a16:creationId xmlns:a16="http://schemas.microsoft.com/office/drawing/2014/main" id="{00000000-0008-0000-0400-0000690C0000}"/>
            </a:ext>
          </a:extLst>
        </xdr:cNvPr>
        <xdr:cNvPicPr>
          <a:picLocks noChangeAspect="1"/>
        </xdr:cNvPicPr>
      </xdr:nvPicPr>
      <xdr:blipFill>
        <a:blip xmlns:r="http://schemas.openxmlformats.org/officeDocument/2006/relationships" r:embed="rId591">
          <a:extLst>
            <a:ext uri="{28A0092B-C50C-407E-A947-70E740481C1C}">
              <a14:useLocalDpi xmlns:a14="http://schemas.microsoft.com/office/drawing/2010/main" val="0"/>
            </a:ext>
          </a:extLst>
        </a:blip>
        <a:stretch>
          <a:fillRect/>
        </a:stretch>
      </xdr:blipFill>
      <xdr:spPr>
        <a:xfrm>
          <a:off x="12263438" y="173355000"/>
          <a:ext cx="1522800" cy="1522800"/>
        </a:xfrm>
        <a:prstGeom prst="rect">
          <a:avLst/>
        </a:prstGeom>
      </xdr:spPr>
    </xdr:pic>
    <xdr:clientData/>
  </xdr:twoCellAnchor>
  <xdr:twoCellAnchor>
    <xdr:from>
      <xdr:col>4</xdr:col>
      <xdr:colOff>0</xdr:colOff>
      <xdr:row>91</xdr:row>
      <xdr:rowOff>0</xdr:rowOff>
    </xdr:from>
    <xdr:to>
      <xdr:col>4</xdr:col>
      <xdr:colOff>1522800</xdr:colOff>
      <xdr:row>91</xdr:row>
      <xdr:rowOff>1522800</xdr:rowOff>
    </xdr:to>
    <xdr:pic>
      <xdr:nvPicPr>
        <xdr:cNvPr id="3178" name="그림 3177">
          <a:extLst>
            <a:ext uri="{FF2B5EF4-FFF2-40B4-BE49-F238E27FC236}">
              <a16:creationId xmlns:a16="http://schemas.microsoft.com/office/drawing/2014/main" id="{00000000-0008-0000-0400-00006A0C0000}"/>
            </a:ext>
          </a:extLst>
        </xdr:cNvPr>
        <xdr:cNvPicPr>
          <a:picLocks noChangeAspect="1"/>
        </xdr:cNvPicPr>
      </xdr:nvPicPr>
      <xdr:blipFill>
        <a:blip xmlns:r="http://schemas.openxmlformats.org/officeDocument/2006/relationships" r:embed="rId592">
          <a:extLst>
            <a:ext uri="{28A0092B-C50C-407E-A947-70E740481C1C}">
              <a14:useLocalDpi xmlns:a14="http://schemas.microsoft.com/office/drawing/2010/main" val="0"/>
            </a:ext>
          </a:extLst>
        </a:blip>
        <a:stretch>
          <a:fillRect/>
        </a:stretch>
      </xdr:blipFill>
      <xdr:spPr>
        <a:xfrm>
          <a:off x="8072438" y="173355000"/>
          <a:ext cx="1522800" cy="1522800"/>
        </a:xfrm>
        <a:prstGeom prst="rect">
          <a:avLst/>
        </a:prstGeom>
      </xdr:spPr>
    </xdr:pic>
    <xdr:clientData/>
  </xdr:twoCellAnchor>
  <xdr:twoCellAnchor>
    <xdr:from>
      <xdr:col>7</xdr:col>
      <xdr:colOff>0</xdr:colOff>
      <xdr:row>91</xdr:row>
      <xdr:rowOff>0</xdr:rowOff>
    </xdr:from>
    <xdr:to>
      <xdr:col>7</xdr:col>
      <xdr:colOff>1522800</xdr:colOff>
      <xdr:row>91</xdr:row>
      <xdr:rowOff>1522800</xdr:rowOff>
    </xdr:to>
    <xdr:pic>
      <xdr:nvPicPr>
        <xdr:cNvPr id="3179" name="그림 3178">
          <a:extLst>
            <a:ext uri="{FF2B5EF4-FFF2-40B4-BE49-F238E27FC236}">
              <a16:creationId xmlns:a16="http://schemas.microsoft.com/office/drawing/2014/main" id="{00000000-0008-0000-0400-00006B0C0000}"/>
            </a:ext>
          </a:extLst>
        </xdr:cNvPr>
        <xdr:cNvPicPr>
          <a:picLocks noChangeAspect="1"/>
        </xdr:cNvPicPr>
      </xdr:nvPicPr>
      <xdr:blipFill>
        <a:blip xmlns:r="http://schemas.openxmlformats.org/officeDocument/2006/relationships" r:embed="rId593">
          <a:extLst>
            <a:ext uri="{28A0092B-C50C-407E-A947-70E740481C1C}">
              <a14:useLocalDpi xmlns:a14="http://schemas.microsoft.com/office/drawing/2010/main" val="0"/>
            </a:ext>
          </a:extLst>
        </a:blip>
        <a:stretch>
          <a:fillRect/>
        </a:stretch>
      </xdr:blipFill>
      <xdr:spPr>
        <a:xfrm>
          <a:off x="14358938" y="173355000"/>
          <a:ext cx="1522800" cy="1522800"/>
        </a:xfrm>
        <a:prstGeom prst="rect">
          <a:avLst/>
        </a:prstGeom>
      </xdr:spPr>
    </xdr:pic>
    <xdr:clientData/>
  </xdr:twoCellAnchor>
  <xdr:twoCellAnchor>
    <xdr:from>
      <xdr:col>5</xdr:col>
      <xdr:colOff>0</xdr:colOff>
      <xdr:row>91</xdr:row>
      <xdr:rowOff>0</xdr:rowOff>
    </xdr:from>
    <xdr:to>
      <xdr:col>5</xdr:col>
      <xdr:colOff>1522800</xdr:colOff>
      <xdr:row>91</xdr:row>
      <xdr:rowOff>1522800</xdr:rowOff>
    </xdr:to>
    <xdr:pic>
      <xdr:nvPicPr>
        <xdr:cNvPr id="3180" name="그림 3179">
          <a:extLst>
            <a:ext uri="{FF2B5EF4-FFF2-40B4-BE49-F238E27FC236}">
              <a16:creationId xmlns:a16="http://schemas.microsoft.com/office/drawing/2014/main" id="{00000000-0008-0000-0400-00006C0C0000}"/>
            </a:ext>
          </a:extLst>
        </xdr:cNvPr>
        <xdr:cNvPicPr>
          <a:picLocks noChangeAspect="1"/>
        </xdr:cNvPicPr>
      </xdr:nvPicPr>
      <xdr:blipFill>
        <a:blip xmlns:r="http://schemas.openxmlformats.org/officeDocument/2006/relationships" r:embed="rId594">
          <a:extLst>
            <a:ext uri="{28A0092B-C50C-407E-A947-70E740481C1C}">
              <a14:useLocalDpi xmlns:a14="http://schemas.microsoft.com/office/drawing/2010/main" val="0"/>
            </a:ext>
          </a:extLst>
        </a:blip>
        <a:stretch>
          <a:fillRect/>
        </a:stretch>
      </xdr:blipFill>
      <xdr:spPr>
        <a:xfrm>
          <a:off x="10167938" y="173355000"/>
          <a:ext cx="1522800" cy="1522800"/>
        </a:xfrm>
        <a:prstGeom prst="rect">
          <a:avLst/>
        </a:prstGeom>
      </xdr:spPr>
    </xdr:pic>
    <xdr:clientData/>
  </xdr:twoCellAnchor>
  <xdr:twoCellAnchor>
    <xdr:from>
      <xdr:col>6</xdr:col>
      <xdr:colOff>0</xdr:colOff>
      <xdr:row>39</xdr:row>
      <xdr:rowOff>0</xdr:rowOff>
    </xdr:from>
    <xdr:to>
      <xdr:col>6</xdr:col>
      <xdr:colOff>1522800</xdr:colOff>
      <xdr:row>39</xdr:row>
      <xdr:rowOff>1522800</xdr:rowOff>
    </xdr:to>
    <xdr:pic>
      <xdr:nvPicPr>
        <xdr:cNvPr id="3182" name="그림 3181">
          <a:extLst>
            <a:ext uri="{FF2B5EF4-FFF2-40B4-BE49-F238E27FC236}">
              <a16:creationId xmlns:a16="http://schemas.microsoft.com/office/drawing/2014/main" id="{00000000-0008-0000-0400-00006E0C0000}"/>
            </a:ext>
          </a:extLst>
        </xdr:cNvPr>
        <xdr:cNvPicPr>
          <a:picLocks noChangeAspect="1"/>
        </xdr:cNvPicPr>
      </xdr:nvPicPr>
      <xdr:blipFill>
        <a:blip xmlns:r="http://schemas.openxmlformats.org/officeDocument/2006/relationships" r:embed="rId595">
          <a:extLst>
            <a:ext uri="{28A0092B-C50C-407E-A947-70E740481C1C}">
              <a14:useLocalDpi xmlns:a14="http://schemas.microsoft.com/office/drawing/2010/main" val="0"/>
            </a:ext>
          </a:extLst>
        </a:blip>
        <a:stretch>
          <a:fillRect/>
        </a:stretch>
      </xdr:blipFill>
      <xdr:spPr>
        <a:xfrm>
          <a:off x="12001500" y="74295000"/>
          <a:ext cx="1522800" cy="1522800"/>
        </a:xfrm>
        <a:prstGeom prst="rect">
          <a:avLst/>
        </a:prstGeom>
      </xdr:spPr>
    </xdr:pic>
    <xdr:clientData/>
  </xdr:twoCellAnchor>
  <xdr:twoCellAnchor>
    <xdr:from>
      <xdr:col>4</xdr:col>
      <xdr:colOff>0</xdr:colOff>
      <xdr:row>39</xdr:row>
      <xdr:rowOff>0</xdr:rowOff>
    </xdr:from>
    <xdr:to>
      <xdr:col>4</xdr:col>
      <xdr:colOff>1522800</xdr:colOff>
      <xdr:row>39</xdr:row>
      <xdr:rowOff>1522800</xdr:rowOff>
    </xdr:to>
    <xdr:pic>
      <xdr:nvPicPr>
        <xdr:cNvPr id="3183" name="그림 3182">
          <a:extLst>
            <a:ext uri="{FF2B5EF4-FFF2-40B4-BE49-F238E27FC236}">
              <a16:creationId xmlns:a16="http://schemas.microsoft.com/office/drawing/2014/main" id="{00000000-0008-0000-0400-00006F0C0000}"/>
            </a:ext>
          </a:extLst>
        </xdr:cNvPr>
        <xdr:cNvPicPr>
          <a:picLocks noChangeAspect="1"/>
        </xdr:cNvPicPr>
      </xdr:nvPicPr>
      <xdr:blipFill>
        <a:blip xmlns:r="http://schemas.openxmlformats.org/officeDocument/2006/relationships" r:embed="rId596">
          <a:extLst>
            <a:ext uri="{28A0092B-C50C-407E-A947-70E740481C1C}">
              <a14:useLocalDpi xmlns:a14="http://schemas.microsoft.com/office/drawing/2010/main" val="0"/>
            </a:ext>
          </a:extLst>
        </a:blip>
        <a:stretch>
          <a:fillRect/>
        </a:stretch>
      </xdr:blipFill>
      <xdr:spPr>
        <a:xfrm>
          <a:off x="7810500" y="74295000"/>
          <a:ext cx="1522800" cy="1522800"/>
        </a:xfrm>
        <a:prstGeom prst="rect">
          <a:avLst/>
        </a:prstGeom>
      </xdr:spPr>
    </xdr:pic>
    <xdr:clientData/>
  </xdr:twoCellAnchor>
  <xdr:twoCellAnchor>
    <xdr:from>
      <xdr:col>7</xdr:col>
      <xdr:colOff>0</xdr:colOff>
      <xdr:row>39</xdr:row>
      <xdr:rowOff>0</xdr:rowOff>
    </xdr:from>
    <xdr:to>
      <xdr:col>7</xdr:col>
      <xdr:colOff>1522800</xdr:colOff>
      <xdr:row>39</xdr:row>
      <xdr:rowOff>1522800</xdr:rowOff>
    </xdr:to>
    <xdr:pic>
      <xdr:nvPicPr>
        <xdr:cNvPr id="3184" name="그림 3183">
          <a:extLst>
            <a:ext uri="{FF2B5EF4-FFF2-40B4-BE49-F238E27FC236}">
              <a16:creationId xmlns:a16="http://schemas.microsoft.com/office/drawing/2014/main" id="{00000000-0008-0000-0400-0000700C0000}"/>
            </a:ext>
          </a:extLst>
        </xdr:cNvPr>
        <xdr:cNvPicPr>
          <a:picLocks noChangeAspect="1"/>
        </xdr:cNvPicPr>
      </xdr:nvPicPr>
      <xdr:blipFill>
        <a:blip xmlns:r="http://schemas.openxmlformats.org/officeDocument/2006/relationships" r:embed="rId597">
          <a:extLst>
            <a:ext uri="{28A0092B-C50C-407E-A947-70E740481C1C}">
              <a14:useLocalDpi xmlns:a14="http://schemas.microsoft.com/office/drawing/2010/main" val="0"/>
            </a:ext>
          </a:extLst>
        </a:blip>
        <a:stretch>
          <a:fillRect/>
        </a:stretch>
      </xdr:blipFill>
      <xdr:spPr>
        <a:xfrm>
          <a:off x="14097000" y="74295000"/>
          <a:ext cx="1522800" cy="1522800"/>
        </a:xfrm>
        <a:prstGeom prst="rect">
          <a:avLst/>
        </a:prstGeom>
      </xdr:spPr>
    </xdr:pic>
    <xdr:clientData/>
  </xdr:twoCellAnchor>
  <xdr:twoCellAnchor>
    <xdr:from>
      <xdr:col>5</xdr:col>
      <xdr:colOff>0</xdr:colOff>
      <xdr:row>39</xdr:row>
      <xdr:rowOff>0</xdr:rowOff>
    </xdr:from>
    <xdr:to>
      <xdr:col>5</xdr:col>
      <xdr:colOff>1522800</xdr:colOff>
      <xdr:row>39</xdr:row>
      <xdr:rowOff>1522800</xdr:rowOff>
    </xdr:to>
    <xdr:pic>
      <xdr:nvPicPr>
        <xdr:cNvPr id="3185" name="그림 3184">
          <a:extLst>
            <a:ext uri="{FF2B5EF4-FFF2-40B4-BE49-F238E27FC236}">
              <a16:creationId xmlns:a16="http://schemas.microsoft.com/office/drawing/2014/main" id="{00000000-0008-0000-0400-0000710C0000}"/>
            </a:ext>
          </a:extLst>
        </xdr:cNvPr>
        <xdr:cNvPicPr>
          <a:picLocks noChangeAspect="1"/>
        </xdr:cNvPicPr>
      </xdr:nvPicPr>
      <xdr:blipFill>
        <a:blip xmlns:r="http://schemas.openxmlformats.org/officeDocument/2006/relationships" r:embed="rId598">
          <a:extLst>
            <a:ext uri="{28A0092B-C50C-407E-A947-70E740481C1C}">
              <a14:useLocalDpi xmlns:a14="http://schemas.microsoft.com/office/drawing/2010/main" val="0"/>
            </a:ext>
          </a:extLst>
        </a:blip>
        <a:stretch>
          <a:fillRect/>
        </a:stretch>
      </xdr:blipFill>
      <xdr:spPr>
        <a:xfrm>
          <a:off x="9906000" y="74295000"/>
          <a:ext cx="1522800" cy="1522800"/>
        </a:xfrm>
        <a:prstGeom prst="rect">
          <a:avLst/>
        </a:prstGeom>
      </xdr:spPr>
    </xdr:pic>
    <xdr:clientData/>
  </xdr:twoCellAnchor>
  <xdr:twoCellAnchor>
    <xdr:from>
      <xdr:col>6</xdr:col>
      <xdr:colOff>0</xdr:colOff>
      <xdr:row>111</xdr:row>
      <xdr:rowOff>0</xdr:rowOff>
    </xdr:from>
    <xdr:to>
      <xdr:col>6</xdr:col>
      <xdr:colOff>1522800</xdr:colOff>
      <xdr:row>111</xdr:row>
      <xdr:rowOff>1522800</xdr:rowOff>
    </xdr:to>
    <xdr:pic>
      <xdr:nvPicPr>
        <xdr:cNvPr id="3187" name="그림 3186">
          <a:extLst>
            <a:ext uri="{FF2B5EF4-FFF2-40B4-BE49-F238E27FC236}">
              <a16:creationId xmlns:a16="http://schemas.microsoft.com/office/drawing/2014/main" id="{00000000-0008-0000-0400-0000730C0000}"/>
            </a:ext>
          </a:extLst>
        </xdr:cNvPr>
        <xdr:cNvPicPr>
          <a:picLocks noChangeAspect="1"/>
        </xdr:cNvPicPr>
      </xdr:nvPicPr>
      <xdr:blipFill>
        <a:blip xmlns:r="http://schemas.openxmlformats.org/officeDocument/2006/relationships" r:embed="rId599">
          <a:extLst>
            <a:ext uri="{28A0092B-C50C-407E-A947-70E740481C1C}">
              <a14:useLocalDpi xmlns:a14="http://schemas.microsoft.com/office/drawing/2010/main" val="0"/>
            </a:ext>
          </a:extLst>
        </a:blip>
        <a:stretch>
          <a:fillRect/>
        </a:stretch>
      </xdr:blipFill>
      <xdr:spPr>
        <a:xfrm>
          <a:off x="12263438" y="211455000"/>
          <a:ext cx="1522800" cy="1522800"/>
        </a:xfrm>
        <a:prstGeom prst="rect">
          <a:avLst/>
        </a:prstGeom>
      </xdr:spPr>
    </xdr:pic>
    <xdr:clientData/>
  </xdr:twoCellAnchor>
  <xdr:twoCellAnchor>
    <xdr:from>
      <xdr:col>4</xdr:col>
      <xdr:colOff>0</xdr:colOff>
      <xdr:row>111</xdr:row>
      <xdr:rowOff>0</xdr:rowOff>
    </xdr:from>
    <xdr:to>
      <xdr:col>4</xdr:col>
      <xdr:colOff>1522800</xdr:colOff>
      <xdr:row>111</xdr:row>
      <xdr:rowOff>1522800</xdr:rowOff>
    </xdr:to>
    <xdr:pic>
      <xdr:nvPicPr>
        <xdr:cNvPr id="3188" name="그림 3187">
          <a:extLst>
            <a:ext uri="{FF2B5EF4-FFF2-40B4-BE49-F238E27FC236}">
              <a16:creationId xmlns:a16="http://schemas.microsoft.com/office/drawing/2014/main" id="{00000000-0008-0000-0400-0000740C0000}"/>
            </a:ext>
          </a:extLst>
        </xdr:cNvPr>
        <xdr:cNvPicPr>
          <a:picLocks noChangeAspect="1"/>
        </xdr:cNvPicPr>
      </xdr:nvPicPr>
      <xdr:blipFill>
        <a:blip xmlns:r="http://schemas.openxmlformats.org/officeDocument/2006/relationships" r:embed="rId600">
          <a:extLst>
            <a:ext uri="{28A0092B-C50C-407E-A947-70E740481C1C}">
              <a14:useLocalDpi xmlns:a14="http://schemas.microsoft.com/office/drawing/2010/main" val="0"/>
            </a:ext>
          </a:extLst>
        </a:blip>
        <a:stretch>
          <a:fillRect/>
        </a:stretch>
      </xdr:blipFill>
      <xdr:spPr>
        <a:xfrm>
          <a:off x="8072438" y="211455000"/>
          <a:ext cx="1522800" cy="1522800"/>
        </a:xfrm>
        <a:prstGeom prst="rect">
          <a:avLst/>
        </a:prstGeom>
      </xdr:spPr>
    </xdr:pic>
    <xdr:clientData/>
  </xdr:twoCellAnchor>
  <xdr:twoCellAnchor>
    <xdr:from>
      <xdr:col>7</xdr:col>
      <xdr:colOff>0</xdr:colOff>
      <xdr:row>111</xdr:row>
      <xdr:rowOff>0</xdr:rowOff>
    </xdr:from>
    <xdr:to>
      <xdr:col>7</xdr:col>
      <xdr:colOff>1522800</xdr:colOff>
      <xdr:row>111</xdr:row>
      <xdr:rowOff>1522800</xdr:rowOff>
    </xdr:to>
    <xdr:pic>
      <xdr:nvPicPr>
        <xdr:cNvPr id="3189" name="그림 3188">
          <a:extLst>
            <a:ext uri="{FF2B5EF4-FFF2-40B4-BE49-F238E27FC236}">
              <a16:creationId xmlns:a16="http://schemas.microsoft.com/office/drawing/2014/main" id="{00000000-0008-0000-0400-0000750C0000}"/>
            </a:ext>
          </a:extLst>
        </xdr:cNvPr>
        <xdr:cNvPicPr>
          <a:picLocks noChangeAspect="1"/>
        </xdr:cNvPicPr>
      </xdr:nvPicPr>
      <xdr:blipFill>
        <a:blip xmlns:r="http://schemas.openxmlformats.org/officeDocument/2006/relationships" r:embed="rId601">
          <a:extLst>
            <a:ext uri="{28A0092B-C50C-407E-A947-70E740481C1C}">
              <a14:useLocalDpi xmlns:a14="http://schemas.microsoft.com/office/drawing/2010/main" val="0"/>
            </a:ext>
          </a:extLst>
        </a:blip>
        <a:stretch>
          <a:fillRect/>
        </a:stretch>
      </xdr:blipFill>
      <xdr:spPr>
        <a:xfrm>
          <a:off x="14358938" y="211455000"/>
          <a:ext cx="1522800" cy="1522800"/>
        </a:xfrm>
        <a:prstGeom prst="rect">
          <a:avLst/>
        </a:prstGeom>
      </xdr:spPr>
    </xdr:pic>
    <xdr:clientData/>
  </xdr:twoCellAnchor>
  <xdr:twoCellAnchor>
    <xdr:from>
      <xdr:col>5</xdr:col>
      <xdr:colOff>0</xdr:colOff>
      <xdr:row>111</xdr:row>
      <xdr:rowOff>0</xdr:rowOff>
    </xdr:from>
    <xdr:to>
      <xdr:col>5</xdr:col>
      <xdr:colOff>1522800</xdr:colOff>
      <xdr:row>111</xdr:row>
      <xdr:rowOff>1522800</xdr:rowOff>
    </xdr:to>
    <xdr:pic>
      <xdr:nvPicPr>
        <xdr:cNvPr id="3190" name="그림 3189">
          <a:extLst>
            <a:ext uri="{FF2B5EF4-FFF2-40B4-BE49-F238E27FC236}">
              <a16:creationId xmlns:a16="http://schemas.microsoft.com/office/drawing/2014/main" id="{00000000-0008-0000-0400-0000760C0000}"/>
            </a:ext>
          </a:extLst>
        </xdr:cNvPr>
        <xdr:cNvPicPr>
          <a:picLocks noChangeAspect="1"/>
        </xdr:cNvPicPr>
      </xdr:nvPicPr>
      <xdr:blipFill>
        <a:blip xmlns:r="http://schemas.openxmlformats.org/officeDocument/2006/relationships" r:embed="rId602">
          <a:extLst>
            <a:ext uri="{28A0092B-C50C-407E-A947-70E740481C1C}">
              <a14:useLocalDpi xmlns:a14="http://schemas.microsoft.com/office/drawing/2010/main" val="0"/>
            </a:ext>
          </a:extLst>
        </a:blip>
        <a:stretch>
          <a:fillRect/>
        </a:stretch>
      </xdr:blipFill>
      <xdr:spPr>
        <a:xfrm>
          <a:off x="10167938" y="211455000"/>
          <a:ext cx="1522800" cy="1522800"/>
        </a:xfrm>
        <a:prstGeom prst="rect">
          <a:avLst/>
        </a:prstGeom>
      </xdr:spPr>
    </xdr:pic>
    <xdr:clientData/>
  </xdr:twoCellAnchor>
  <xdr:twoCellAnchor>
    <xdr:from>
      <xdr:col>6</xdr:col>
      <xdr:colOff>0</xdr:colOff>
      <xdr:row>59</xdr:row>
      <xdr:rowOff>0</xdr:rowOff>
    </xdr:from>
    <xdr:to>
      <xdr:col>6</xdr:col>
      <xdr:colOff>1522800</xdr:colOff>
      <xdr:row>59</xdr:row>
      <xdr:rowOff>1522800</xdr:rowOff>
    </xdr:to>
    <xdr:pic>
      <xdr:nvPicPr>
        <xdr:cNvPr id="3192" name="그림 3191">
          <a:extLst>
            <a:ext uri="{FF2B5EF4-FFF2-40B4-BE49-F238E27FC236}">
              <a16:creationId xmlns:a16="http://schemas.microsoft.com/office/drawing/2014/main" id="{00000000-0008-0000-0400-0000780C0000}"/>
            </a:ext>
          </a:extLst>
        </xdr:cNvPr>
        <xdr:cNvPicPr>
          <a:picLocks noChangeAspect="1"/>
        </xdr:cNvPicPr>
      </xdr:nvPicPr>
      <xdr:blipFill>
        <a:blip xmlns:r="http://schemas.openxmlformats.org/officeDocument/2006/relationships" r:embed="rId603">
          <a:extLst>
            <a:ext uri="{28A0092B-C50C-407E-A947-70E740481C1C}">
              <a14:useLocalDpi xmlns:a14="http://schemas.microsoft.com/office/drawing/2010/main" val="0"/>
            </a:ext>
          </a:extLst>
        </a:blip>
        <a:stretch>
          <a:fillRect/>
        </a:stretch>
      </xdr:blipFill>
      <xdr:spPr>
        <a:xfrm>
          <a:off x="12263438" y="112395000"/>
          <a:ext cx="1522800" cy="1522800"/>
        </a:xfrm>
        <a:prstGeom prst="rect">
          <a:avLst/>
        </a:prstGeom>
      </xdr:spPr>
    </xdr:pic>
    <xdr:clientData/>
  </xdr:twoCellAnchor>
  <xdr:twoCellAnchor>
    <xdr:from>
      <xdr:col>4</xdr:col>
      <xdr:colOff>0</xdr:colOff>
      <xdr:row>59</xdr:row>
      <xdr:rowOff>0</xdr:rowOff>
    </xdr:from>
    <xdr:to>
      <xdr:col>4</xdr:col>
      <xdr:colOff>1522800</xdr:colOff>
      <xdr:row>59</xdr:row>
      <xdr:rowOff>1522800</xdr:rowOff>
    </xdr:to>
    <xdr:pic>
      <xdr:nvPicPr>
        <xdr:cNvPr id="3193" name="그림 3192">
          <a:extLst>
            <a:ext uri="{FF2B5EF4-FFF2-40B4-BE49-F238E27FC236}">
              <a16:creationId xmlns:a16="http://schemas.microsoft.com/office/drawing/2014/main" id="{00000000-0008-0000-0400-0000790C0000}"/>
            </a:ext>
          </a:extLst>
        </xdr:cNvPr>
        <xdr:cNvPicPr>
          <a:picLocks noChangeAspect="1"/>
        </xdr:cNvPicPr>
      </xdr:nvPicPr>
      <xdr:blipFill>
        <a:blip xmlns:r="http://schemas.openxmlformats.org/officeDocument/2006/relationships" r:embed="rId604">
          <a:extLst>
            <a:ext uri="{28A0092B-C50C-407E-A947-70E740481C1C}">
              <a14:useLocalDpi xmlns:a14="http://schemas.microsoft.com/office/drawing/2010/main" val="0"/>
            </a:ext>
          </a:extLst>
        </a:blip>
        <a:stretch>
          <a:fillRect/>
        </a:stretch>
      </xdr:blipFill>
      <xdr:spPr>
        <a:xfrm>
          <a:off x="8072438" y="112395000"/>
          <a:ext cx="1522800" cy="1522800"/>
        </a:xfrm>
        <a:prstGeom prst="rect">
          <a:avLst/>
        </a:prstGeom>
      </xdr:spPr>
    </xdr:pic>
    <xdr:clientData/>
  </xdr:twoCellAnchor>
  <xdr:twoCellAnchor>
    <xdr:from>
      <xdr:col>7</xdr:col>
      <xdr:colOff>0</xdr:colOff>
      <xdr:row>59</xdr:row>
      <xdr:rowOff>0</xdr:rowOff>
    </xdr:from>
    <xdr:to>
      <xdr:col>7</xdr:col>
      <xdr:colOff>1522800</xdr:colOff>
      <xdr:row>59</xdr:row>
      <xdr:rowOff>1522800</xdr:rowOff>
    </xdr:to>
    <xdr:pic>
      <xdr:nvPicPr>
        <xdr:cNvPr id="3194" name="그림 3193">
          <a:extLst>
            <a:ext uri="{FF2B5EF4-FFF2-40B4-BE49-F238E27FC236}">
              <a16:creationId xmlns:a16="http://schemas.microsoft.com/office/drawing/2014/main" id="{00000000-0008-0000-0400-00007A0C0000}"/>
            </a:ext>
          </a:extLst>
        </xdr:cNvPr>
        <xdr:cNvPicPr>
          <a:picLocks noChangeAspect="1"/>
        </xdr:cNvPicPr>
      </xdr:nvPicPr>
      <xdr:blipFill>
        <a:blip xmlns:r="http://schemas.openxmlformats.org/officeDocument/2006/relationships" r:embed="rId605">
          <a:extLst>
            <a:ext uri="{28A0092B-C50C-407E-A947-70E740481C1C}">
              <a14:useLocalDpi xmlns:a14="http://schemas.microsoft.com/office/drawing/2010/main" val="0"/>
            </a:ext>
          </a:extLst>
        </a:blip>
        <a:stretch>
          <a:fillRect/>
        </a:stretch>
      </xdr:blipFill>
      <xdr:spPr>
        <a:xfrm>
          <a:off x="14358938" y="112395000"/>
          <a:ext cx="1522800" cy="1522800"/>
        </a:xfrm>
        <a:prstGeom prst="rect">
          <a:avLst/>
        </a:prstGeom>
      </xdr:spPr>
    </xdr:pic>
    <xdr:clientData/>
  </xdr:twoCellAnchor>
  <xdr:twoCellAnchor>
    <xdr:from>
      <xdr:col>5</xdr:col>
      <xdr:colOff>0</xdr:colOff>
      <xdr:row>59</xdr:row>
      <xdr:rowOff>0</xdr:rowOff>
    </xdr:from>
    <xdr:to>
      <xdr:col>5</xdr:col>
      <xdr:colOff>1522800</xdr:colOff>
      <xdr:row>59</xdr:row>
      <xdr:rowOff>1522800</xdr:rowOff>
    </xdr:to>
    <xdr:pic>
      <xdr:nvPicPr>
        <xdr:cNvPr id="3195" name="그림 3194">
          <a:extLst>
            <a:ext uri="{FF2B5EF4-FFF2-40B4-BE49-F238E27FC236}">
              <a16:creationId xmlns:a16="http://schemas.microsoft.com/office/drawing/2014/main" id="{00000000-0008-0000-0400-00007B0C0000}"/>
            </a:ext>
          </a:extLst>
        </xdr:cNvPr>
        <xdr:cNvPicPr>
          <a:picLocks noChangeAspect="1"/>
        </xdr:cNvPicPr>
      </xdr:nvPicPr>
      <xdr:blipFill>
        <a:blip xmlns:r="http://schemas.openxmlformats.org/officeDocument/2006/relationships" r:embed="rId606">
          <a:extLst>
            <a:ext uri="{28A0092B-C50C-407E-A947-70E740481C1C}">
              <a14:useLocalDpi xmlns:a14="http://schemas.microsoft.com/office/drawing/2010/main" val="0"/>
            </a:ext>
          </a:extLst>
        </a:blip>
        <a:stretch>
          <a:fillRect/>
        </a:stretch>
      </xdr:blipFill>
      <xdr:spPr>
        <a:xfrm>
          <a:off x="10167938" y="112395000"/>
          <a:ext cx="1522800" cy="1522800"/>
        </a:xfrm>
        <a:prstGeom prst="rect">
          <a:avLst/>
        </a:prstGeom>
      </xdr:spPr>
    </xdr:pic>
    <xdr:clientData/>
  </xdr:twoCellAnchor>
  <xdr:twoCellAnchor>
    <xdr:from>
      <xdr:col>6</xdr:col>
      <xdr:colOff>0</xdr:colOff>
      <xdr:row>118</xdr:row>
      <xdr:rowOff>0</xdr:rowOff>
    </xdr:from>
    <xdr:to>
      <xdr:col>6</xdr:col>
      <xdr:colOff>1522800</xdr:colOff>
      <xdr:row>118</xdr:row>
      <xdr:rowOff>1522800</xdr:rowOff>
    </xdr:to>
    <xdr:pic>
      <xdr:nvPicPr>
        <xdr:cNvPr id="3197" name="그림 3196">
          <a:extLst>
            <a:ext uri="{FF2B5EF4-FFF2-40B4-BE49-F238E27FC236}">
              <a16:creationId xmlns:a16="http://schemas.microsoft.com/office/drawing/2014/main" id="{00000000-0008-0000-0400-00007D0C0000}"/>
            </a:ext>
          </a:extLst>
        </xdr:cNvPr>
        <xdr:cNvPicPr>
          <a:picLocks noChangeAspect="1"/>
        </xdr:cNvPicPr>
      </xdr:nvPicPr>
      <xdr:blipFill>
        <a:blip xmlns:r="http://schemas.openxmlformats.org/officeDocument/2006/relationships" r:embed="rId607">
          <a:extLst>
            <a:ext uri="{28A0092B-C50C-407E-A947-70E740481C1C}">
              <a14:useLocalDpi xmlns:a14="http://schemas.microsoft.com/office/drawing/2010/main" val="0"/>
            </a:ext>
          </a:extLst>
        </a:blip>
        <a:stretch>
          <a:fillRect/>
        </a:stretch>
      </xdr:blipFill>
      <xdr:spPr>
        <a:xfrm>
          <a:off x="12263438" y="224790000"/>
          <a:ext cx="1522800" cy="1522800"/>
        </a:xfrm>
        <a:prstGeom prst="rect">
          <a:avLst/>
        </a:prstGeom>
      </xdr:spPr>
    </xdr:pic>
    <xdr:clientData/>
  </xdr:twoCellAnchor>
  <xdr:twoCellAnchor>
    <xdr:from>
      <xdr:col>4</xdr:col>
      <xdr:colOff>0</xdr:colOff>
      <xdr:row>118</xdr:row>
      <xdr:rowOff>0</xdr:rowOff>
    </xdr:from>
    <xdr:to>
      <xdr:col>4</xdr:col>
      <xdr:colOff>1522800</xdr:colOff>
      <xdr:row>118</xdr:row>
      <xdr:rowOff>1522800</xdr:rowOff>
    </xdr:to>
    <xdr:pic>
      <xdr:nvPicPr>
        <xdr:cNvPr id="3198" name="그림 3197">
          <a:extLst>
            <a:ext uri="{FF2B5EF4-FFF2-40B4-BE49-F238E27FC236}">
              <a16:creationId xmlns:a16="http://schemas.microsoft.com/office/drawing/2014/main" id="{00000000-0008-0000-0400-00007E0C0000}"/>
            </a:ext>
          </a:extLst>
        </xdr:cNvPr>
        <xdr:cNvPicPr>
          <a:picLocks noChangeAspect="1"/>
        </xdr:cNvPicPr>
      </xdr:nvPicPr>
      <xdr:blipFill>
        <a:blip xmlns:r="http://schemas.openxmlformats.org/officeDocument/2006/relationships" r:embed="rId608">
          <a:extLst>
            <a:ext uri="{28A0092B-C50C-407E-A947-70E740481C1C}">
              <a14:useLocalDpi xmlns:a14="http://schemas.microsoft.com/office/drawing/2010/main" val="0"/>
            </a:ext>
          </a:extLst>
        </a:blip>
        <a:stretch>
          <a:fillRect/>
        </a:stretch>
      </xdr:blipFill>
      <xdr:spPr>
        <a:xfrm>
          <a:off x="8072438" y="224790000"/>
          <a:ext cx="1522800" cy="1522800"/>
        </a:xfrm>
        <a:prstGeom prst="rect">
          <a:avLst/>
        </a:prstGeom>
      </xdr:spPr>
    </xdr:pic>
    <xdr:clientData/>
  </xdr:twoCellAnchor>
  <xdr:twoCellAnchor>
    <xdr:from>
      <xdr:col>7</xdr:col>
      <xdr:colOff>0</xdr:colOff>
      <xdr:row>118</xdr:row>
      <xdr:rowOff>0</xdr:rowOff>
    </xdr:from>
    <xdr:to>
      <xdr:col>7</xdr:col>
      <xdr:colOff>1522800</xdr:colOff>
      <xdr:row>118</xdr:row>
      <xdr:rowOff>1522800</xdr:rowOff>
    </xdr:to>
    <xdr:pic>
      <xdr:nvPicPr>
        <xdr:cNvPr id="3199" name="그림 3198">
          <a:extLst>
            <a:ext uri="{FF2B5EF4-FFF2-40B4-BE49-F238E27FC236}">
              <a16:creationId xmlns:a16="http://schemas.microsoft.com/office/drawing/2014/main" id="{00000000-0008-0000-0400-00007F0C0000}"/>
            </a:ext>
          </a:extLst>
        </xdr:cNvPr>
        <xdr:cNvPicPr>
          <a:picLocks noChangeAspect="1"/>
        </xdr:cNvPicPr>
      </xdr:nvPicPr>
      <xdr:blipFill>
        <a:blip xmlns:r="http://schemas.openxmlformats.org/officeDocument/2006/relationships" r:embed="rId609">
          <a:extLst>
            <a:ext uri="{28A0092B-C50C-407E-A947-70E740481C1C}">
              <a14:useLocalDpi xmlns:a14="http://schemas.microsoft.com/office/drawing/2010/main" val="0"/>
            </a:ext>
          </a:extLst>
        </a:blip>
        <a:stretch>
          <a:fillRect/>
        </a:stretch>
      </xdr:blipFill>
      <xdr:spPr>
        <a:xfrm>
          <a:off x="14358938" y="224790000"/>
          <a:ext cx="1522800" cy="1522800"/>
        </a:xfrm>
        <a:prstGeom prst="rect">
          <a:avLst/>
        </a:prstGeom>
      </xdr:spPr>
    </xdr:pic>
    <xdr:clientData/>
  </xdr:twoCellAnchor>
  <xdr:twoCellAnchor>
    <xdr:from>
      <xdr:col>5</xdr:col>
      <xdr:colOff>0</xdr:colOff>
      <xdr:row>118</xdr:row>
      <xdr:rowOff>0</xdr:rowOff>
    </xdr:from>
    <xdr:to>
      <xdr:col>5</xdr:col>
      <xdr:colOff>1522800</xdr:colOff>
      <xdr:row>118</xdr:row>
      <xdr:rowOff>1522800</xdr:rowOff>
    </xdr:to>
    <xdr:pic>
      <xdr:nvPicPr>
        <xdr:cNvPr id="3200" name="그림 3199">
          <a:extLst>
            <a:ext uri="{FF2B5EF4-FFF2-40B4-BE49-F238E27FC236}">
              <a16:creationId xmlns:a16="http://schemas.microsoft.com/office/drawing/2014/main" id="{00000000-0008-0000-0400-0000800C0000}"/>
            </a:ext>
          </a:extLst>
        </xdr:cNvPr>
        <xdr:cNvPicPr>
          <a:picLocks noChangeAspect="1"/>
        </xdr:cNvPicPr>
      </xdr:nvPicPr>
      <xdr:blipFill>
        <a:blip xmlns:r="http://schemas.openxmlformats.org/officeDocument/2006/relationships" r:embed="rId610">
          <a:extLst>
            <a:ext uri="{28A0092B-C50C-407E-A947-70E740481C1C}">
              <a14:useLocalDpi xmlns:a14="http://schemas.microsoft.com/office/drawing/2010/main" val="0"/>
            </a:ext>
          </a:extLst>
        </a:blip>
        <a:stretch>
          <a:fillRect/>
        </a:stretch>
      </xdr:blipFill>
      <xdr:spPr>
        <a:xfrm>
          <a:off x="10167938" y="224790000"/>
          <a:ext cx="1522800" cy="1522800"/>
        </a:xfrm>
        <a:prstGeom prst="rect">
          <a:avLst/>
        </a:prstGeom>
      </xdr:spPr>
    </xdr:pic>
    <xdr:clientData/>
  </xdr:twoCellAnchor>
  <xdr:twoCellAnchor>
    <xdr:from>
      <xdr:col>6</xdr:col>
      <xdr:colOff>0</xdr:colOff>
      <xdr:row>117</xdr:row>
      <xdr:rowOff>0</xdr:rowOff>
    </xdr:from>
    <xdr:to>
      <xdr:col>6</xdr:col>
      <xdr:colOff>1522800</xdr:colOff>
      <xdr:row>117</xdr:row>
      <xdr:rowOff>1522800</xdr:rowOff>
    </xdr:to>
    <xdr:pic>
      <xdr:nvPicPr>
        <xdr:cNvPr id="3202" name="그림 3201">
          <a:extLst>
            <a:ext uri="{FF2B5EF4-FFF2-40B4-BE49-F238E27FC236}">
              <a16:creationId xmlns:a16="http://schemas.microsoft.com/office/drawing/2014/main" id="{00000000-0008-0000-0400-0000820C0000}"/>
            </a:ext>
          </a:extLst>
        </xdr:cNvPr>
        <xdr:cNvPicPr>
          <a:picLocks noChangeAspect="1"/>
        </xdr:cNvPicPr>
      </xdr:nvPicPr>
      <xdr:blipFill>
        <a:blip xmlns:r="http://schemas.openxmlformats.org/officeDocument/2006/relationships" r:embed="rId611">
          <a:extLst>
            <a:ext uri="{28A0092B-C50C-407E-A947-70E740481C1C}">
              <a14:useLocalDpi xmlns:a14="http://schemas.microsoft.com/office/drawing/2010/main" val="0"/>
            </a:ext>
          </a:extLst>
        </a:blip>
        <a:stretch>
          <a:fillRect/>
        </a:stretch>
      </xdr:blipFill>
      <xdr:spPr>
        <a:xfrm>
          <a:off x="12263438" y="222885000"/>
          <a:ext cx="1522800" cy="1522800"/>
        </a:xfrm>
        <a:prstGeom prst="rect">
          <a:avLst/>
        </a:prstGeom>
      </xdr:spPr>
    </xdr:pic>
    <xdr:clientData/>
  </xdr:twoCellAnchor>
  <xdr:twoCellAnchor>
    <xdr:from>
      <xdr:col>4</xdr:col>
      <xdr:colOff>0</xdr:colOff>
      <xdr:row>117</xdr:row>
      <xdr:rowOff>0</xdr:rowOff>
    </xdr:from>
    <xdr:to>
      <xdr:col>4</xdr:col>
      <xdr:colOff>1522800</xdr:colOff>
      <xdr:row>117</xdr:row>
      <xdr:rowOff>1522800</xdr:rowOff>
    </xdr:to>
    <xdr:pic>
      <xdr:nvPicPr>
        <xdr:cNvPr id="3203" name="그림 3202">
          <a:extLst>
            <a:ext uri="{FF2B5EF4-FFF2-40B4-BE49-F238E27FC236}">
              <a16:creationId xmlns:a16="http://schemas.microsoft.com/office/drawing/2014/main" id="{00000000-0008-0000-0400-0000830C0000}"/>
            </a:ext>
          </a:extLst>
        </xdr:cNvPr>
        <xdr:cNvPicPr>
          <a:picLocks noChangeAspect="1"/>
        </xdr:cNvPicPr>
      </xdr:nvPicPr>
      <xdr:blipFill>
        <a:blip xmlns:r="http://schemas.openxmlformats.org/officeDocument/2006/relationships" r:embed="rId612">
          <a:extLst>
            <a:ext uri="{28A0092B-C50C-407E-A947-70E740481C1C}">
              <a14:useLocalDpi xmlns:a14="http://schemas.microsoft.com/office/drawing/2010/main" val="0"/>
            </a:ext>
          </a:extLst>
        </a:blip>
        <a:stretch>
          <a:fillRect/>
        </a:stretch>
      </xdr:blipFill>
      <xdr:spPr>
        <a:xfrm>
          <a:off x="8072438" y="222885000"/>
          <a:ext cx="1522800" cy="1522800"/>
        </a:xfrm>
        <a:prstGeom prst="rect">
          <a:avLst/>
        </a:prstGeom>
      </xdr:spPr>
    </xdr:pic>
    <xdr:clientData/>
  </xdr:twoCellAnchor>
  <xdr:twoCellAnchor>
    <xdr:from>
      <xdr:col>7</xdr:col>
      <xdr:colOff>0</xdr:colOff>
      <xdr:row>117</xdr:row>
      <xdr:rowOff>0</xdr:rowOff>
    </xdr:from>
    <xdr:to>
      <xdr:col>7</xdr:col>
      <xdr:colOff>1522800</xdr:colOff>
      <xdr:row>117</xdr:row>
      <xdr:rowOff>1522800</xdr:rowOff>
    </xdr:to>
    <xdr:pic>
      <xdr:nvPicPr>
        <xdr:cNvPr id="3204" name="그림 3203">
          <a:extLst>
            <a:ext uri="{FF2B5EF4-FFF2-40B4-BE49-F238E27FC236}">
              <a16:creationId xmlns:a16="http://schemas.microsoft.com/office/drawing/2014/main" id="{00000000-0008-0000-0400-0000840C0000}"/>
            </a:ext>
          </a:extLst>
        </xdr:cNvPr>
        <xdr:cNvPicPr>
          <a:picLocks noChangeAspect="1"/>
        </xdr:cNvPicPr>
      </xdr:nvPicPr>
      <xdr:blipFill>
        <a:blip xmlns:r="http://schemas.openxmlformats.org/officeDocument/2006/relationships" r:embed="rId613">
          <a:extLst>
            <a:ext uri="{28A0092B-C50C-407E-A947-70E740481C1C}">
              <a14:useLocalDpi xmlns:a14="http://schemas.microsoft.com/office/drawing/2010/main" val="0"/>
            </a:ext>
          </a:extLst>
        </a:blip>
        <a:stretch>
          <a:fillRect/>
        </a:stretch>
      </xdr:blipFill>
      <xdr:spPr>
        <a:xfrm>
          <a:off x="14358938" y="222885000"/>
          <a:ext cx="1522800" cy="1522800"/>
        </a:xfrm>
        <a:prstGeom prst="rect">
          <a:avLst/>
        </a:prstGeom>
      </xdr:spPr>
    </xdr:pic>
    <xdr:clientData/>
  </xdr:twoCellAnchor>
  <xdr:twoCellAnchor>
    <xdr:from>
      <xdr:col>5</xdr:col>
      <xdr:colOff>0</xdr:colOff>
      <xdr:row>117</xdr:row>
      <xdr:rowOff>0</xdr:rowOff>
    </xdr:from>
    <xdr:to>
      <xdr:col>5</xdr:col>
      <xdr:colOff>1522800</xdr:colOff>
      <xdr:row>117</xdr:row>
      <xdr:rowOff>1522800</xdr:rowOff>
    </xdr:to>
    <xdr:pic>
      <xdr:nvPicPr>
        <xdr:cNvPr id="3205" name="그림 3204">
          <a:extLst>
            <a:ext uri="{FF2B5EF4-FFF2-40B4-BE49-F238E27FC236}">
              <a16:creationId xmlns:a16="http://schemas.microsoft.com/office/drawing/2014/main" id="{00000000-0008-0000-0400-0000850C0000}"/>
            </a:ext>
          </a:extLst>
        </xdr:cNvPr>
        <xdr:cNvPicPr>
          <a:picLocks noChangeAspect="1"/>
        </xdr:cNvPicPr>
      </xdr:nvPicPr>
      <xdr:blipFill>
        <a:blip xmlns:r="http://schemas.openxmlformats.org/officeDocument/2006/relationships" r:embed="rId614">
          <a:extLst>
            <a:ext uri="{28A0092B-C50C-407E-A947-70E740481C1C}">
              <a14:useLocalDpi xmlns:a14="http://schemas.microsoft.com/office/drawing/2010/main" val="0"/>
            </a:ext>
          </a:extLst>
        </a:blip>
        <a:stretch>
          <a:fillRect/>
        </a:stretch>
      </xdr:blipFill>
      <xdr:spPr>
        <a:xfrm>
          <a:off x="10167938" y="222885000"/>
          <a:ext cx="1522800" cy="1522800"/>
        </a:xfrm>
        <a:prstGeom prst="rect">
          <a:avLst/>
        </a:prstGeom>
      </xdr:spPr>
    </xdr:pic>
    <xdr:clientData/>
  </xdr:twoCellAnchor>
  <xdr:twoCellAnchor editAs="oneCell">
    <xdr:from>
      <xdr:col>4</xdr:col>
      <xdr:colOff>0</xdr:colOff>
      <xdr:row>150</xdr:row>
      <xdr:rowOff>0</xdr:rowOff>
    </xdr:from>
    <xdr:to>
      <xdr:col>4</xdr:col>
      <xdr:colOff>1522800</xdr:colOff>
      <xdr:row>150</xdr:row>
      <xdr:rowOff>1522800</xdr:rowOff>
    </xdr:to>
    <xdr:pic>
      <xdr:nvPicPr>
        <xdr:cNvPr id="3210" name="그림 3209">
          <a:extLst>
            <a:ext uri="{FF2B5EF4-FFF2-40B4-BE49-F238E27FC236}">
              <a16:creationId xmlns:a16="http://schemas.microsoft.com/office/drawing/2014/main" id="{00000000-0008-0000-0400-00008A0C0000}"/>
            </a:ext>
          </a:extLst>
        </xdr:cNvPr>
        <xdr:cNvPicPr>
          <a:picLocks noChangeAspect="1"/>
        </xdr:cNvPicPr>
      </xdr:nvPicPr>
      <xdr:blipFill>
        <a:blip xmlns:r="http://schemas.openxmlformats.org/officeDocument/2006/relationships" r:embed="rId615">
          <a:extLst>
            <a:ext uri="{28A0092B-C50C-407E-A947-70E740481C1C}">
              <a14:useLocalDpi xmlns:a14="http://schemas.microsoft.com/office/drawing/2010/main" val="0"/>
            </a:ext>
          </a:extLst>
        </a:blip>
        <a:stretch>
          <a:fillRect/>
        </a:stretch>
      </xdr:blipFill>
      <xdr:spPr>
        <a:xfrm>
          <a:off x="8072438" y="285750000"/>
          <a:ext cx="1522800" cy="1522800"/>
        </a:xfrm>
        <a:prstGeom prst="rect">
          <a:avLst/>
        </a:prstGeom>
      </xdr:spPr>
    </xdr:pic>
    <xdr:clientData/>
  </xdr:twoCellAnchor>
  <xdr:twoCellAnchor editAs="oneCell">
    <xdr:from>
      <xdr:col>4</xdr:col>
      <xdr:colOff>0</xdr:colOff>
      <xdr:row>120</xdr:row>
      <xdr:rowOff>0</xdr:rowOff>
    </xdr:from>
    <xdr:to>
      <xdr:col>4</xdr:col>
      <xdr:colOff>1522800</xdr:colOff>
      <xdr:row>120</xdr:row>
      <xdr:rowOff>1522800</xdr:rowOff>
    </xdr:to>
    <xdr:pic>
      <xdr:nvPicPr>
        <xdr:cNvPr id="3211" name="그림 3210">
          <a:extLst>
            <a:ext uri="{FF2B5EF4-FFF2-40B4-BE49-F238E27FC236}">
              <a16:creationId xmlns:a16="http://schemas.microsoft.com/office/drawing/2014/main" id="{00000000-0008-0000-0400-00008B0C0000}"/>
            </a:ext>
          </a:extLst>
        </xdr:cNvPr>
        <xdr:cNvPicPr>
          <a:picLocks noChangeAspect="1"/>
        </xdr:cNvPicPr>
      </xdr:nvPicPr>
      <xdr:blipFill>
        <a:blip xmlns:r="http://schemas.openxmlformats.org/officeDocument/2006/relationships" r:embed="rId616">
          <a:extLst>
            <a:ext uri="{28A0092B-C50C-407E-A947-70E740481C1C}">
              <a14:useLocalDpi xmlns:a14="http://schemas.microsoft.com/office/drawing/2010/main" val="0"/>
            </a:ext>
          </a:extLst>
        </a:blip>
        <a:stretch>
          <a:fillRect/>
        </a:stretch>
      </xdr:blipFill>
      <xdr:spPr>
        <a:xfrm>
          <a:off x="8072438" y="228600000"/>
          <a:ext cx="1522800" cy="1522800"/>
        </a:xfrm>
        <a:prstGeom prst="rect">
          <a:avLst/>
        </a:prstGeom>
      </xdr:spPr>
    </xdr:pic>
    <xdr:clientData/>
  </xdr:twoCellAnchor>
  <xdr:twoCellAnchor editAs="oneCell">
    <xdr:from>
      <xdr:col>5</xdr:col>
      <xdr:colOff>0</xdr:colOff>
      <xdr:row>120</xdr:row>
      <xdr:rowOff>0</xdr:rowOff>
    </xdr:from>
    <xdr:to>
      <xdr:col>5</xdr:col>
      <xdr:colOff>1522800</xdr:colOff>
      <xdr:row>120</xdr:row>
      <xdr:rowOff>1522800</xdr:rowOff>
    </xdr:to>
    <xdr:pic>
      <xdr:nvPicPr>
        <xdr:cNvPr id="3212" name="그림 3211">
          <a:extLst>
            <a:ext uri="{FF2B5EF4-FFF2-40B4-BE49-F238E27FC236}">
              <a16:creationId xmlns:a16="http://schemas.microsoft.com/office/drawing/2014/main" id="{00000000-0008-0000-0400-00008C0C0000}"/>
            </a:ext>
          </a:extLst>
        </xdr:cNvPr>
        <xdr:cNvPicPr>
          <a:picLocks noChangeAspect="1"/>
        </xdr:cNvPicPr>
      </xdr:nvPicPr>
      <xdr:blipFill>
        <a:blip xmlns:r="http://schemas.openxmlformats.org/officeDocument/2006/relationships" r:embed="rId617">
          <a:extLst>
            <a:ext uri="{28A0092B-C50C-407E-A947-70E740481C1C}">
              <a14:useLocalDpi xmlns:a14="http://schemas.microsoft.com/office/drawing/2010/main" val="0"/>
            </a:ext>
          </a:extLst>
        </a:blip>
        <a:stretch>
          <a:fillRect/>
        </a:stretch>
      </xdr:blipFill>
      <xdr:spPr>
        <a:xfrm>
          <a:off x="10167938" y="228600000"/>
          <a:ext cx="1522800" cy="1522800"/>
        </a:xfrm>
        <a:prstGeom prst="rect">
          <a:avLst/>
        </a:prstGeom>
      </xdr:spPr>
    </xdr:pic>
    <xdr:clientData/>
  </xdr:twoCellAnchor>
  <xdr:twoCellAnchor editAs="oneCell">
    <xdr:from>
      <xdr:col>6</xdr:col>
      <xdr:colOff>0</xdr:colOff>
      <xdr:row>38</xdr:row>
      <xdr:rowOff>0</xdr:rowOff>
    </xdr:from>
    <xdr:to>
      <xdr:col>6</xdr:col>
      <xdr:colOff>1522800</xdr:colOff>
      <xdr:row>38</xdr:row>
      <xdr:rowOff>1522800</xdr:rowOff>
    </xdr:to>
    <xdr:pic>
      <xdr:nvPicPr>
        <xdr:cNvPr id="3218" name="그림 3217">
          <a:extLst>
            <a:ext uri="{FF2B5EF4-FFF2-40B4-BE49-F238E27FC236}">
              <a16:creationId xmlns:a16="http://schemas.microsoft.com/office/drawing/2014/main" id="{00000000-0008-0000-0400-0000920C0000}"/>
            </a:ext>
          </a:extLst>
        </xdr:cNvPr>
        <xdr:cNvPicPr>
          <a:picLocks noChangeAspect="1"/>
        </xdr:cNvPicPr>
      </xdr:nvPicPr>
      <xdr:blipFill>
        <a:blip xmlns:r="http://schemas.openxmlformats.org/officeDocument/2006/relationships" r:embed="rId618">
          <a:extLst>
            <a:ext uri="{28A0092B-C50C-407E-A947-70E740481C1C}">
              <a14:useLocalDpi xmlns:a14="http://schemas.microsoft.com/office/drawing/2010/main" val="0"/>
            </a:ext>
          </a:extLst>
        </a:blip>
        <a:stretch>
          <a:fillRect/>
        </a:stretch>
      </xdr:blipFill>
      <xdr:spPr>
        <a:xfrm>
          <a:off x="12001500" y="72390000"/>
          <a:ext cx="1522800" cy="1522800"/>
        </a:xfrm>
        <a:prstGeom prst="rect">
          <a:avLst/>
        </a:prstGeom>
      </xdr:spPr>
    </xdr:pic>
    <xdr:clientData/>
  </xdr:twoCellAnchor>
  <xdr:twoCellAnchor>
    <xdr:from>
      <xdr:col>4</xdr:col>
      <xdr:colOff>0</xdr:colOff>
      <xdr:row>38</xdr:row>
      <xdr:rowOff>0</xdr:rowOff>
    </xdr:from>
    <xdr:to>
      <xdr:col>4</xdr:col>
      <xdr:colOff>1522800</xdr:colOff>
      <xdr:row>38</xdr:row>
      <xdr:rowOff>1522800</xdr:rowOff>
    </xdr:to>
    <xdr:pic>
      <xdr:nvPicPr>
        <xdr:cNvPr id="3222" name="그림 3221">
          <a:extLst>
            <a:ext uri="{FF2B5EF4-FFF2-40B4-BE49-F238E27FC236}">
              <a16:creationId xmlns:a16="http://schemas.microsoft.com/office/drawing/2014/main" id="{00000000-0008-0000-0400-0000960C0000}"/>
            </a:ext>
          </a:extLst>
        </xdr:cNvPr>
        <xdr:cNvPicPr>
          <a:picLocks noChangeAspect="1"/>
        </xdr:cNvPicPr>
      </xdr:nvPicPr>
      <xdr:blipFill>
        <a:blip xmlns:r="http://schemas.openxmlformats.org/officeDocument/2006/relationships" r:embed="rId619">
          <a:extLst>
            <a:ext uri="{28A0092B-C50C-407E-A947-70E740481C1C}">
              <a14:useLocalDpi xmlns:a14="http://schemas.microsoft.com/office/drawing/2010/main" val="0"/>
            </a:ext>
          </a:extLst>
        </a:blip>
        <a:stretch>
          <a:fillRect/>
        </a:stretch>
      </xdr:blipFill>
      <xdr:spPr>
        <a:xfrm>
          <a:off x="7810500" y="72390000"/>
          <a:ext cx="1522800" cy="1522800"/>
        </a:xfrm>
        <a:prstGeom prst="rect">
          <a:avLst/>
        </a:prstGeom>
      </xdr:spPr>
    </xdr:pic>
    <xdr:clientData/>
  </xdr:twoCellAnchor>
  <xdr:twoCellAnchor>
    <xdr:from>
      <xdr:col>7</xdr:col>
      <xdr:colOff>0</xdr:colOff>
      <xdr:row>38</xdr:row>
      <xdr:rowOff>0</xdr:rowOff>
    </xdr:from>
    <xdr:to>
      <xdr:col>7</xdr:col>
      <xdr:colOff>1522800</xdr:colOff>
      <xdr:row>38</xdr:row>
      <xdr:rowOff>1522800</xdr:rowOff>
    </xdr:to>
    <xdr:pic>
      <xdr:nvPicPr>
        <xdr:cNvPr id="3223" name="그림 3222">
          <a:extLst>
            <a:ext uri="{FF2B5EF4-FFF2-40B4-BE49-F238E27FC236}">
              <a16:creationId xmlns:a16="http://schemas.microsoft.com/office/drawing/2014/main" id="{00000000-0008-0000-0400-0000970C0000}"/>
            </a:ext>
          </a:extLst>
        </xdr:cNvPr>
        <xdr:cNvPicPr>
          <a:picLocks noChangeAspect="1"/>
        </xdr:cNvPicPr>
      </xdr:nvPicPr>
      <xdr:blipFill>
        <a:blip xmlns:r="http://schemas.openxmlformats.org/officeDocument/2006/relationships" r:embed="rId620">
          <a:extLst>
            <a:ext uri="{28A0092B-C50C-407E-A947-70E740481C1C}">
              <a14:useLocalDpi xmlns:a14="http://schemas.microsoft.com/office/drawing/2010/main" val="0"/>
            </a:ext>
          </a:extLst>
        </a:blip>
        <a:stretch>
          <a:fillRect/>
        </a:stretch>
      </xdr:blipFill>
      <xdr:spPr>
        <a:xfrm>
          <a:off x="14097000" y="72390000"/>
          <a:ext cx="1522800" cy="1522800"/>
        </a:xfrm>
        <a:prstGeom prst="rect">
          <a:avLst/>
        </a:prstGeom>
      </xdr:spPr>
    </xdr:pic>
    <xdr:clientData/>
  </xdr:twoCellAnchor>
  <xdr:twoCellAnchor>
    <xdr:from>
      <xdr:col>5</xdr:col>
      <xdr:colOff>0</xdr:colOff>
      <xdr:row>38</xdr:row>
      <xdr:rowOff>0</xdr:rowOff>
    </xdr:from>
    <xdr:to>
      <xdr:col>5</xdr:col>
      <xdr:colOff>1522800</xdr:colOff>
      <xdr:row>38</xdr:row>
      <xdr:rowOff>1522800</xdr:rowOff>
    </xdr:to>
    <xdr:pic>
      <xdr:nvPicPr>
        <xdr:cNvPr id="3221" name="그림 3220">
          <a:extLst>
            <a:ext uri="{FF2B5EF4-FFF2-40B4-BE49-F238E27FC236}">
              <a16:creationId xmlns:a16="http://schemas.microsoft.com/office/drawing/2014/main" id="{00000000-0008-0000-0400-0000950C0000}"/>
            </a:ext>
          </a:extLst>
        </xdr:cNvPr>
        <xdr:cNvPicPr>
          <a:picLocks noChangeAspect="1"/>
        </xdr:cNvPicPr>
      </xdr:nvPicPr>
      <xdr:blipFill>
        <a:blip xmlns:r="http://schemas.openxmlformats.org/officeDocument/2006/relationships" r:embed="rId621">
          <a:extLst>
            <a:ext uri="{28A0092B-C50C-407E-A947-70E740481C1C}">
              <a14:useLocalDpi xmlns:a14="http://schemas.microsoft.com/office/drawing/2010/main" val="0"/>
            </a:ext>
          </a:extLst>
        </a:blip>
        <a:stretch>
          <a:fillRect/>
        </a:stretch>
      </xdr:blipFill>
      <xdr:spPr>
        <a:xfrm>
          <a:off x="9906000" y="72390000"/>
          <a:ext cx="1522800" cy="1522800"/>
        </a:xfrm>
        <a:prstGeom prst="rect">
          <a:avLst/>
        </a:prstGeom>
      </xdr:spPr>
    </xdr:pic>
    <xdr:clientData/>
  </xdr:twoCellAnchor>
  <xdr:twoCellAnchor>
    <xdr:from>
      <xdr:col>6</xdr:col>
      <xdr:colOff>0</xdr:colOff>
      <xdr:row>66</xdr:row>
      <xdr:rowOff>0</xdr:rowOff>
    </xdr:from>
    <xdr:to>
      <xdr:col>6</xdr:col>
      <xdr:colOff>1522800</xdr:colOff>
      <xdr:row>66</xdr:row>
      <xdr:rowOff>1522800</xdr:rowOff>
    </xdr:to>
    <xdr:pic>
      <xdr:nvPicPr>
        <xdr:cNvPr id="3225" name="그림 3224">
          <a:extLst>
            <a:ext uri="{FF2B5EF4-FFF2-40B4-BE49-F238E27FC236}">
              <a16:creationId xmlns:a16="http://schemas.microsoft.com/office/drawing/2014/main" id="{00000000-0008-0000-0400-0000990C0000}"/>
            </a:ext>
          </a:extLst>
        </xdr:cNvPr>
        <xdr:cNvPicPr>
          <a:picLocks noChangeAspect="1"/>
        </xdr:cNvPicPr>
      </xdr:nvPicPr>
      <xdr:blipFill>
        <a:blip xmlns:r="http://schemas.openxmlformats.org/officeDocument/2006/relationships" r:embed="rId622">
          <a:extLst>
            <a:ext uri="{28A0092B-C50C-407E-A947-70E740481C1C}">
              <a14:useLocalDpi xmlns:a14="http://schemas.microsoft.com/office/drawing/2010/main" val="0"/>
            </a:ext>
          </a:extLst>
        </a:blip>
        <a:stretch>
          <a:fillRect/>
        </a:stretch>
      </xdr:blipFill>
      <xdr:spPr>
        <a:xfrm>
          <a:off x="12263438" y="125730000"/>
          <a:ext cx="1522800" cy="1522800"/>
        </a:xfrm>
        <a:prstGeom prst="rect">
          <a:avLst/>
        </a:prstGeom>
      </xdr:spPr>
    </xdr:pic>
    <xdr:clientData/>
  </xdr:twoCellAnchor>
  <xdr:twoCellAnchor>
    <xdr:from>
      <xdr:col>4</xdr:col>
      <xdr:colOff>0</xdr:colOff>
      <xdr:row>66</xdr:row>
      <xdr:rowOff>0</xdr:rowOff>
    </xdr:from>
    <xdr:to>
      <xdr:col>4</xdr:col>
      <xdr:colOff>1522800</xdr:colOff>
      <xdr:row>66</xdr:row>
      <xdr:rowOff>1522800</xdr:rowOff>
    </xdr:to>
    <xdr:pic>
      <xdr:nvPicPr>
        <xdr:cNvPr id="3226" name="그림 3225">
          <a:extLst>
            <a:ext uri="{FF2B5EF4-FFF2-40B4-BE49-F238E27FC236}">
              <a16:creationId xmlns:a16="http://schemas.microsoft.com/office/drawing/2014/main" id="{00000000-0008-0000-0400-00009A0C0000}"/>
            </a:ext>
          </a:extLst>
        </xdr:cNvPr>
        <xdr:cNvPicPr>
          <a:picLocks noChangeAspect="1"/>
        </xdr:cNvPicPr>
      </xdr:nvPicPr>
      <xdr:blipFill>
        <a:blip xmlns:r="http://schemas.openxmlformats.org/officeDocument/2006/relationships" r:embed="rId623">
          <a:extLst>
            <a:ext uri="{28A0092B-C50C-407E-A947-70E740481C1C}">
              <a14:useLocalDpi xmlns:a14="http://schemas.microsoft.com/office/drawing/2010/main" val="0"/>
            </a:ext>
          </a:extLst>
        </a:blip>
        <a:stretch>
          <a:fillRect/>
        </a:stretch>
      </xdr:blipFill>
      <xdr:spPr>
        <a:xfrm>
          <a:off x="8072438" y="125730000"/>
          <a:ext cx="1522800" cy="1522800"/>
        </a:xfrm>
        <a:prstGeom prst="rect">
          <a:avLst/>
        </a:prstGeom>
      </xdr:spPr>
    </xdr:pic>
    <xdr:clientData/>
  </xdr:twoCellAnchor>
  <xdr:twoCellAnchor>
    <xdr:from>
      <xdr:col>7</xdr:col>
      <xdr:colOff>0</xdr:colOff>
      <xdr:row>66</xdr:row>
      <xdr:rowOff>0</xdr:rowOff>
    </xdr:from>
    <xdr:to>
      <xdr:col>7</xdr:col>
      <xdr:colOff>1522800</xdr:colOff>
      <xdr:row>66</xdr:row>
      <xdr:rowOff>1522800</xdr:rowOff>
    </xdr:to>
    <xdr:pic>
      <xdr:nvPicPr>
        <xdr:cNvPr id="3227" name="그림 3226">
          <a:extLst>
            <a:ext uri="{FF2B5EF4-FFF2-40B4-BE49-F238E27FC236}">
              <a16:creationId xmlns:a16="http://schemas.microsoft.com/office/drawing/2014/main" id="{00000000-0008-0000-0400-00009B0C0000}"/>
            </a:ext>
          </a:extLst>
        </xdr:cNvPr>
        <xdr:cNvPicPr>
          <a:picLocks noChangeAspect="1"/>
        </xdr:cNvPicPr>
      </xdr:nvPicPr>
      <xdr:blipFill>
        <a:blip xmlns:r="http://schemas.openxmlformats.org/officeDocument/2006/relationships" r:embed="rId624">
          <a:extLst>
            <a:ext uri="{28A0092B-C50C-407E-A947-70E740481C1C}">
              <a14:useLocalDpi xmlns:a14="http://schemas.microsoft.com/office/drawing/2010/main" val="0"/>
            </a:ext>
          </a:extLst>
        </a:blip>
        <a:stretch>
          <a:fillRect/>
        </a:stretch>
      </xdr:blipFill>
      <xdr:spPr>
        <a:xfrm>
          <a:off x="14358938" y="125730000"/>
          <a:ext cx="1522800" cy="1522800"/>
        </a:xfrm>
        <a:prstGeom prst="rect">
          <a:avLst/>
        </a:prstGeom>
      </xdr:spPr>
    </xdr:pic>
    <xdr:clientData/>
  </xdr:twoCellAnchor>
  <xdr:twoCellAnchor>
    <xdr:from>
      <xdr:col>5</xdr:col>
      <xdr:colOff>0</xdr:colOff>
      <xdr:row>66</xdr:row>
      <xdr:rowOff>0</xdr:rowOff>
    </xdr:from>
    <xdr:to>
      <xdr:col>5</xdr:col>
      <xdr:colOff>1522800</xdr:colOff>
      <xdr:row>66</xdr:row>
      <xdr:rowOff>1522800</xdr:rowOff>
    </xdr:to>
    <xdr:pic>
      <xdr:nvPicPr>
        <xdr:cNvPr id="3228" name="그림 3227">
          <a:extLst>
            <a:ext uri="{FF2B5EF4-FFF2-40B4-BE49-F238E27FC236}">
              <a16:creationId xmlns:a16="http://schemas.microsoft.com/office/drawing/2014/main" id="{00000000-0008-0000-0400-00009C0C0000}"/>
            </a:ext>
          </a:extLst>
        </xdr:cNvPr>
        <xdr:cNvPicPr>
          <a:picLocks noChangeAspect="1"/>
        </xdr:cNvPicPr>
      </xdr:nvPicPr>
      <xdr:blipFill>
        <a:blip xmlns:r="http://schemas.openxmlformats.org/officeDocument/2006/relationships" r:embed="rId625">
          <a:extLst>
            <a:ext uri="{28A0092B-C50C-407E-A947-70E740481C1C}">
              <a14:useLocalDpi xmlns:a14="http://schemas.microsoft.com/office/drawing/2010/main" val="0"/>
            </a:ext>
          </a:extLst>
        </a:blip>
        <a:stretch>
          <a:fillRect/>
        </a:stretch>
      </xdr:blipFill>
      <xdr:spPr>
        <a:xfrm>
          <a:off x="10167938" y="125730000"/>
          <a:ext cx="1522800" cy="1522800"/>
        </a:xfrm>
        <a:prstGeom prst="rect">
          <a:avLst/>
        </a:prstGeom>
      </xdr:spPr>
    </xdr:pic>
    <xdr:clientData/>
  </xdr:twoCellAnchor>
  <xdr:twoCellAnchor>
    <xdr:from>
      <xdr:col>6</xdr:col>
      <xdr:colOff>0</xdr:colOff>
      <xdr:row>76</xdr:row>
      <xdr:rowOff>0</xdr:rowOff>
    </xdr:from>
    <xdr:to>
      <xdr:col>6</xdr:col>
      <xdr:colOff>1522800</xdr:colOff>
      <xdr:row>76</xdr:row>
      <xdr:rowOff>1522800</xdr:rowOff>
    </xdr:to>
    <xdr:pic>
      <xdr:nvPicPr>
        <xdr:cNvPr id="3230" name="그림 3229">
          <a:extLst>
            <a:ext uri="{FF2B5EF4-FFF2-40B4-BE49-F238E27FC236}">
              <a16:creationId xmlns:a16="http://schemas.microsoft.com/office/drawing/2014/main" id="{00000000-0008-0000-0400-00009E0C0000}"/>
            </a:ext>
          </a:extLst>
        </xdr:cNvPr>
        <xdr:cNvPicPr>
          <a:picLocks noChangeAspect="1"/>
        </xdr:cNvPicPr>
      </xdr:nvPicPr>
      <xdr:blipFill>
        <a:blip xmlns:r="http://schemas.openxmlformats.org/officeDocument/2006/relationships" r:embed="rId626">
          <a:extLst>
            <a:ext uri="{28A0092B-C50C-407E-A947-70E740481C1C}">
              <a14:useLocalDpi xmlns:a14="http://schemas.microsoft.com/office/drawing/2010/main" val="0"/>
            </a:ext>
          </a:extLst>
        </a:blip>
        <a:stretch>
          <a:fillRect/>
        </a:stretch>
      </xdr:blipFill>
      <xdr:spPr>
        <a:xfrm>
          <a:off x="12263438" y="144780000"/>
          <a:ext cx="1522800" cy="1522800"/>
        </a:xfrm>
        <a:prstGeom prst="rect">
          <a:avLst/>
        </a:prstGeom>
      </xdr:spPr>
    </xdr:pic>
    <xdr:clientData/>
  </xdr:twoCellAnchor>
  <xdr:twoCellAnchor>
    <xdr:from>
      <xdr:col>4</xdr:col>
      <xdr:colOff>0</xdr:colOff>
      <xdr:row>76</xdr:row>
      <xdr:rowOff>0</xdr:rowOff>
    </xdr:from>
    <xdr:to>
      <xdr:col>4</xdr:col>
      <xdr:colOff>1522800</xdr:colOff>
      <xdr:row>76</xdr:row>
      <xdr:rowOff>1522800</xdr:rowOff>
    </xdr:to>
    <xdr:pic>
      <xdr:nvPicPr>
        <xdr:cNvPr id="3231" name="그림 3230">
          <a:extLst>
            <a:ext uri="{FF2B5EF4-FFF2-40B4-BE49-F238E27FC236}">
              <a16:creationId xmlns:a16="http://schemas.microsoft.com/office/drawing/2014/main" id="{00000000-0008-0000-0400-00009F0C0000}"/>
            </a:ext>
          </a:extLst>
        </xdr:cNvPr>
        <xdr:cNvPicPr>
          <a:picLocks noChangeAspect="1"/>
        </xdr:cNvPicPr>
      </xdr:nvPicPr>
      <xdr:blipFill>
        <a:blip xmlns:r="http://schemas.openxmlformats.org/officeDocument/2006/relationships" r:embed="rId627">
          <a:extLst>
            <a:ext uri="{28A0092B-C50C-407E-A947-70E740481C1C}">
              <a14:useLocalDpi xmlns:a14="http://schemas.microsoft.com/office/drawing/2010/main" val="0"/>
            </a:ext>
          </a:extLst>
        </a:blip>
        <a:stretch>
          <a:fillRect/>
        </a:stretch>
      </xdr:blipFill>
      <xdr:spPr>
        <a:xfrm>
          <a:off x="8072438" y="144780000"/>
          <a:ext cx="1522800" cy="1522800"/>
        </a:xfrm>
        <a:prstGeom prst="rect">
          <a:avLst/>
        </a:prstGeom>
      </xdr:spPr>
    </xdr:pic>
    <xdr:clientData/>
  </xdr:twoCellAnchor>
  <xdr:twoCellAnchor>
    <xdr:from>
      <xdr:col>7</xdr:col>
      <xdr:colOff>0</xdr:colOff>
      <xdr:row>76</xdr:row>
      <xdr:rowOff>0</xdr:rowOff>
    </xdr:from>
    <xdr:to>
      <xdr:col>7</xdr:col>
      <xdr:colOff>1522800</xdr:colOff>
      <xdr:row>76</xdr:row>
      <xdr:rowOff>1522800</xdr:rowOff>
    </xdr:to>
    <xdr:pic>
      <xdr:nvPicPr>
        <xdr:cNvPr id="3232" name="그림 3231">
          <a:extLst>
            <a:ext uri="{FF2B5EF4-FFF2-40B4-BE49-F238E27FC236}">
              <a16:creationId xmlns:a16="http://schemas.microsoft.com/office/drawing/2014/main" id="{00000000-0008-0000-0400-0000A00C0000}"/>
            </a:ext>
          </a:extLst>
        </xdr:cNvPr>
        <xdr:cNvPicPr>
          <a:picLocks noChangeAspect="1"/>
        </xdr:cNvPicPr>
      </xdr:nvPicPr>
      <xdr:blipFill>
        <a:blip xmlns:r="http://schemas.openxmlformats.org/officeDocument/2006/relationships" r:embed="rId628">
          <a:extLst>
            <a:ext uri="{28A0092B-C50C-407E-A947-70E740481C1C}">
              <a14:useLocalDpi xmlns:a14="http://schemas.microsoft.com/office/drawing/2010/main" val="0"/>
            </a:ext>
          </a:extLst>
        </a:blip>
        <a:stretch>
          <a:fillRect/>
        </a:stretch>
      </xdr:blipFill>
      <xdr:spPr>
        <a:xfrm>
          <a:off x="14358938" y="144780000"/>
          <a:ext cx="1522800" cy="1522800"/>
        </a:xfrm>
        <a:prstGeom prst="rect">
          <a:avLst/>
        </a:prstGeom>
      </xdr:spPr>
    </xdr:pic>
    <xdr:clientData/>
  </xdr:twoCellAnchor>
  <xdr:twoCellAnchor>
    <xdr:from>
      <xdr:col>5</xdr:col>
      <xdr:colOff>0</xdr:colOff>
      <xdr:row>76</xdr:row>
      <xdr:rowOff>0</xdr:rowOff>
    </xdr:from>
    <xdr:to>
      <xdr:col>5</xdr:col>
      <xdr:colOff>1522800</xdr:colOff>
      <xdr:row>76</xdr:row>
      <xdr:rowOff>1522800</xdr:rowOff>
    </xdr:to>
    <xdr:pic>
      <xdr:nvPicPr>
        <xdr:cNvPr id="3233" name="그림 3232">
          <a:extLst>
            <a:ext uri="{FF2B5EF4-FFF2-40B4-BE49-F238E27FC236}">
              <a16:creationId xmlns:a16="http://schemas.microsoft.com/office/drawing/2014/main" id="{00000000-0008-0000-0400-0000A10C0000}"/>
            </a:ext>
          </a:extLst>
        </xdr:cNvPr>
        <xdr:cNvPicPr>
          <a:picLocks noChangeAspect="1"/>
        </xdr:cNvPicPr>
      </xdr:nvPicPr>
      <xdr:blipFill>
        <a:blip xmlns:r="http://schemas.openxmlformats.org/officeDocument/2006/relationships" r:embed="rId629">
          <a:extLst>
            <a:ext uri="{28A0092B-C50C-407E-A947-70E740481C1C}">
              <a14:useLocalDpi xmlns:a14="http://schemas.microsoft.com/office/drawing/2010/main" val="0"/>
            </a:ext>
          </a:extLst>
        </a:blip>
        <a:stretch>
          <a:fillRect/>
        </a:stretch>
      </xdr:blipFill>
      <xdr:spPr>
        <a:xfrm>
          <a:off x="10167938" y="144780000"/>
          <a:ext cx="1522800" cy="1522800"/>
        </a:xfrm>
        <a:prstGeom prst="rect">
          <a:avLst/>
        </a:prstGeom>
      </xdr:spPr>
    </xdr:pic>
    <xdr:clientData/>
  </xdr:twoCellAnchor>
  <xdr:twoCellAnchor>
    <xdr:from>
      <xdr:col>6</xdr:col>
      <xdr:colOff>0</xdr:colOff>
      <xdr:row>61</xdr:row>
      <xdr:rowOff>0</xdr:rowOff>
    </xdr:from>
    <xdr:to>
      <xdr:col>6</xdr:col>
      <xdr:colOff>1522800</xdr:colOff>
      <xdr:row>61</xdr:row>
      <xdr:rowOff>1522800</xdr:rowOff>
    </xdr:to>
    <xdr:pic>
      <xdr:nvPicPr>
        <xdr:cNvPr id="3235" name="그림 3234">
          <a:extLst>
            <a:ext uri="{FF2B5EF4-FFF2-40B4-BE49-F238E27FC236}">
              <a16:creationId xmlns:a16="http://schemas.microsoft.com/office/drawing/2014/main" id="{00000000-0008-0000-0400-0000A30C0000}"/>
            </a:ext>
          </a:extLst>
        </xdr:cNvPr>
        <xdr:cNvPicPr>
          <a:picLocks noChangeAspect="1"/>
        </xdr:cNvPicPr>
      </xdr:nvPicPr>
      <xdr:blipFill>
        <a:blip xmlns:r="http://schemas.openxmlformats.org/officeDocument/2006/relationships" r:embed="rId630">
          <a:extLst>
            <a:ext uri="{28A0092B-C50C-407E-A947-70E740481C1C}">
              <a14:useLocalDpi xmlns:a14="http://schemas.microsoft.com/office/drawing/2010/main" val="0"/>
            </a:ext>
          </a:extLst>
        </a:blip>
        <a:stretch>
          <a:fillRect/>
        </a:stretch>
      </xdr:blipFill>
      <xdr:spPr>
        <a:xfrm>
          <a:off x="12263438" y="116205000"/>
          <a:ext cx="1522800" cy="1522800"/>
        </a:xfrm>
        <a:prstGeom prst="rect">
          <a:avLst/>
        </a:prstGeom>
      </xdr:spPr>
    </xdr:pic>
    <xdr:clientData/>
  </xdr:twoCellAnchor>
  <xdr:twoCellAnchor>
    <xdr:from>
      <xdr:col>4</xdr:col>
      <xdr:colOff>0</xdr:colOff>
      <xdr:row>61</xdr:row>
      <xdr:rowOff>0</xdr:rowOff>
    </xdr:from>
    <xdr:to>
      <xdr:col>4</xdr:col>
      <xdr:colOff>1522800</xdr:colOff>
      <xdr:row>61</xdr:row>
      <xdr:rowOff>1522800</xdr:rowOff>
    </xdr:to>
    <xdr:pic>
      <xdr:nvPicPr>
        <xdr:cNvPr id="3236" name="그림 3235">
          <a:extLst>
            <a:ext uri="{FF2B5EF4-FFF2-40B4-BE49-F238E27FC236}">
              <a16:creationId xmlns:a16="http://schemas.microsoft.com/office/drawing/2014/main" id="{00000000-0008-0000-0400-0000A40C0000}"/>
            </a:ext>
          </a:extLst>
        </xdr:cNvPr>
        <xdr:cNvPicPr>
          <a:picLocks noChangeAspect="1"/>
        </xdr:cNvPicPr>
      </xdr:nvPicPr>
      <xdr:blipFill>
        <a:blip xmlns:r="http://schemas.openxmlformats.org/officeDocument/2006/relationships" r:embed="rId631">
          <a:extLst>
            <a:ext uri="{28A0092B-C50C-407E-A947-70E740481C1C}">
              <a14:useLocalDpi xmlns:a14="http://schemas.microsoft.com/office/drawing/2010/main" val="0"/>
            </a:ext>
          </a:extLst>
        </a:blip>
        <a:stretch>
          <a:fillRect/>
        </a:stretch>
      </xdr:blipFill>
      <xdr:spPr>
        <a:xfrm>
          <a:off x="8072438" y="116205000"/>
          <a:ext cx="1522800" cy="1522800"/>
        </a:xfrm>
        <a:prstGeom prst="rect">
          <a:avLst/>
        </a:prstGeom>
      </xdr:spPr>
    </xdr:pic>
    <xdr:clientData/>
  </xdr:twoCellAnchor>
  <xdr:twoCellAnchor>
    <xdr:from>
      <xdr:col>7</xdr:col>
      <xdr:colOff>0</xdr:colOff>
      <xdr:row>61</xdr:row>
      <xdr:rowOff>0</xdr:rowOff>
    </xdr:from>
    <xdr:to>
      <xdr:col>7</xdr:col>
      <xdr:colOff>1522800</xdr:colOff>
      <xdr:row>61</xdr:row>
      <xdr:rowOff>1522800</xdr:rowOff>
    </xdr:to>
    <xdr:pic>
      <xdr:nvPicPr>
        <xdr:cNvPr id="3237" name="그림 3236">
          <a:extLst>
            <a:ext uri="{FF2B5EF4-FFF2-40B4-BE49-F238E27FC236}">
              <a16:creationId xmlns:a16="http://schemas.microsoft.com/office/drawing/2014/main" id="{00000000-0008-0000-0400-0000A50C0000}"/>
            </a:ext>
          </a:extLst>
        </xdr:cNvPr>
        <xdr:cNvPicPr>
          <a:picLocks noChangeAspect="1"/>
        </xdr:cNvPicPr>
      </xdr:nvPicPr>
      <xdr:blipFill>
        <a:blip xmlns:r="http://schemas.openxmlformats.org/officeDocument/2006/relationships" r:embed="rId632">
          <a:extLst>
            <a:ext uri="{28A0092B-C50C-407E-A947-70E740481C1C}">
              <a14:useLocalDpi xmlns:a14="http://schemas.microsoft.com/office/drawing/2010/main" val="0"/>
            </a:ext>
          </a:extLst>
        </a:blip>
        <a:stretch>
          <a:fillRect/>
        </a:stretch>
      </xdr:blipFill>
      <xdr:spPr>
        <a:xfrm>
          <a:off x="14358938" y="116205000"/>
          <a:ext cx="1522800" cy="1522800"/>
        </a:xfrm>
        <a:prstGeom prst="rect">
          <a:avLst/>
        </a:prstGeom>
      </xdr:spPr>
    </xdr:pic>
    <xdr:clientData/>
  </xdr:twoCellAnchor>
  <xdr:twoCellAnchor>
    <xdr:from>
      <xdr:col>5</xdr:col>
      <xdr:colOff>0</xdr:colOff>
      <xdr:row>61</xdr:row>
      <xdr:rowOff>0</xdr:rowOff>
    </xdr:from>
    <xdr:to>
      <xdr:col>5</xdr:col>
      <xdr:colOff>1522800</xdr:colOff>
      <xdr:row>61</xdr:row>
      <xdr:rowOff>1522800</xdr:rowOff>
    </xdr:to>
    <xdr:pic>
      <xdr:nvPicPr>
        <xdr:cNvPr id="3238" name="그림 3237">
          <a:extLst>
            <a:ext uri="{FF2B5EF4-FFF2-40B4-BE49-F238E27FC236}">
              <a16:creationId xmlns:a16="http://schemas.microsoft.com/office/drawing/2014/main" id="{00000000-0008-0000-0400-0000A60C0000}"/>
            </a:ext>
          </a:extLst>
        </xdr:cNvPr>
        <xdr:cNvPicPr>
          <a:picLocks noChangeAspect="1"/>
        </xdr:cNvPicPr>
      </xdr:nvPicPr>
      <xdr:blipFill>
        <a:blip xmlns:r="http://schemas.openxmlformats.org/officeDocument/2006/relationships" r:embed="rId633">
          <a:extLst>
            <a:ext uri="{28A0092B-C50C-407E-A947-70E740481C1C}">
              <a14:useLocalDpi xmlns:a14="http://schemas.microsoft.com/office/drawing/2010/main" val="0"/>
            </a:ext>
          </a:extLst>
        </a:blip>
        <a:stretch>
          <a:fillRect/>
        </a:stretch>
      </xdr:blipFill>
      <xdr:spPr>
        <a:xfrm>
          <a:off x="10167938" y="116205000"/>
          <a:ext cx="1522800" cy="1522800"/>
        </a:xfrm>
        <a:prstGeom prst="rect">
          <a:avLst/>
        </a:prstGeom>
      </xdr:spPr>
    </xdr:pic>
    <xdr:clientData/>
  </xdr:twoCellAnchor>
  <xdr:twoCellAnchor>
    <xdr:from>
      <xdr:col>5</xdr:col>
      <xdr:colOff>0</xdr:colOff>
      <xdr:row>73</xdr:row>
      <xdr:rowOff>0</xdr:rowOff>
    </xdr:from>
    <xdr:to>
      <xdr:col>5</xdr:col>
      <xdr:colOff>1522800</xdr:colOff>
      <xdr:row>73</xdr:row>
      <xdr:rowOff>1522800</xdr:rowOff>
    </xdr:to>
    <xdr:pic>
      <xdr:nvPicPr>
        <xdr:cNvPr id="3240" name="그림 3239">
          <a:extLst>
            <a:ext uri="{FF2B5EF4-FFF2-40B4-BE49-F238E27FC236}">
              <a16:creationId xmlns:a16="http://schemas.microsoft.com/office/drawing/2014/main" id="{00000000-0008-0000-0400-0000A80C0000}"/>
            </a:ext>
          </a:extLst>
        </xdr:cNvPr>
        <xdr:cNvPicPr>
          <a:picLocks noChangeAspect="1"/>
        </xdr:cNvPicPr>
      </xdr:nvPicPr>
      <xdr:blipFill>
        <a:blip xmlns:r="http://schemas.openxmlformats.org/officeDocument/2006/relationships" r:embed="rId634">
          <a:extLst>
            <a:ext uri="{28A0092B-C50C-407E-A947-70E740481C1C}">
              <a14:useLocalDpi xmlns:a14="http://schemas.microsoft.com/office/drawing/2010/main" val="0"/>
            </a:ext>
          </a:extLst>
        </a:blip>
        <a:stretch>
          <a:fillRect/>
        </a:stretch>
      </xdr:blipFill>
      <xdr:spPr>
        <a:xfrm>
          <a:off x="10167938" y="139065000"/>
          <a:ext cx="1522800" cy="1522800"/>
        </a:xfrm>
        <a:prstGeom prst="rect">
          <a:avLst/>
        </a:prstGeom>
      </xdr:spPr>
    </xdr:pic>
    <xdr:clientData/>
  </xdr:twoCellAnchor>
  <xdr:twoCellAnchor>
    <xdr:from>
      <xdr:col>6</xdr:col>
      <xdr:colOff>0</xdr:colOff>
      <xdr:row>73</xdr:row>
      <xdr:rowOff>0</xdr:rowOff>
    </xdr:from>
    <xdr:to>
      <xdr:col>6</xdr:col>
      <xdr:colOff>1522800</xdr:colOff>
      <xdr:row>73</xdr:row>
      <xdr:rowOff>1522800</xdr:rowOff>
    </xdr:to>
    <xdr:pic>
      <xdr:nvPicPr>
        <xdr:cNvPr id="3241" name="그림 3240">
          <a:extLst>
            <a:ext uri="{FF2B5EF4-FFF2-40B4-BE49-F238E27FC236}">
              <a16:creationId xmlns:a16="http://schemas.microsoft.com/office/drawing/2014/main" id="{00000000-0008-0000-0400-0000A90C0000}"/>
            </a:ext>
          </a:extLst>
        </xdr:cNvPr>
        <xdr:cNvPicPr>
          <a:picLocks noChangeAspect="1"/>
        </xdr:cNvPicPr>
      </xdr:nvPicPr>
      <xdr:blipFill>
        <a:blip xmlns:r="http://schemas.openxmlformats.org/officeDocument/2006/relationships" r:embed="rId635">
          <a:extLst>
            <a:ext uri="{28A0092B-C50C-407E-A947-70E740481C1C}">
              <a14:useLocalDpi xmlns:a14="http://schemas.microsoft.com/office/drawing/2010/main" val="0"/>
            </a:ext>
          </a:extLst>
        </a:blip>
        <a:stretch>
          <a:fillRect/>
        </a:stretch>
      </xdr:blipFill>
      <xdr:spPr>
        <a:xfrm>
          <a:off x="12263438" y="139065000"/>
          <a:ext cx="1522800" cy="1522800"/>
        </a:xfrm>
        <a:prstGeom prst="rect">
          <a:avLst/>
        </a:prstGeom>
      </xdr:spPr>
    </xdr:pic>
    <xdr:clientData/>
  </xdr:twoCellAnchor>
  <xdr:twoCellAnchor>
    <xdr:from>
      <xdr:col>7</xdr:col>
      <xdr:colOff>0</xdr:colOff>
      <xdr:row>73</xdr:row>
      <xdr:rowOff>0</xdr:rowOff>
    </xdr:from>
    <xdr:to>
      <xdr:col>7</xdr:col>
      <xdr:colOff>1522800</xdr:colOff>
      <xdr:row>73</xdr:row>
      <xdr:rowOff>1522800</xdr:rowOff>
    </xdr:to>
    <xdr:pic>
      <xdr:nvPicPr>
        <xdr:cNvPr id="3242" name="그림 3241">
          <a:extLst>
            <a:ext uri="{FF2B5EF4-FFF2-40B4-BE49-F238E27FC236}">
              <a16:creationId xmlns:a16="http://schemas.microsoft.com/office/drawing/2014/main" id="{00000000-0008-0000-0400-0000AA0C0000}"/>
            </a:ext>
          </a:extLst>
        </xdr:cNvPr>
        <xdr:cNvPicPr>
          <a:picLocks noChangeAspect="1"/>
        </xdr:cNvPicPr>
      </xdr:nvPicPr>
      <xdr:blipFill>
        <a:blip xmlns:r="http://schemas.openxmlformats.org/officeDocument/2006/relationships" r:embed="rId636">
          <a:extLst>
            <a:ext uri="{28A0092B-C50C-407E-A947-70E740481C1C}">
              <a14:useLocalDpi xmlns:a14="http://schemas.microsoft.com/office/drawing/2010/main" val="0"/>
            </a:ext>
          </a:extLst>
        </a:blip>
        <a:stretch>
          <a:fillRect/>
        </a:stretch>
      </xdr:blipFill>
      <xdr:spPr>
        <a:xfrm>
          <a:off x="14358938" y="139065000"/>
          <a:ext cx="1522800" cy="1522800"/>
        </a:xfrm>
        <a:prstGeom prst="rect">
          <a:avLst/>
        </a:prstGeom>
      </xdr:spPr>
    </xdr:pic>
    <xdr:clientData/>
  </xdr:twoCellAnchor>
  <xdr:twoCellAnchor>
    <xdr:from>
      <xdr:col>4</xdr:col>
      <xdr:colOff>0</xdr:colOff>
      <xdr:row>73</xdr:row>
      <xdr:rowOff>0</xdr:rowOff>
    </xdr:from>
    <xdr:to>
      <xdr:col>4</xdr:col>
      <xdr:colOff>1522800</xdr:colOff>
      <xdr:row>73</xdr:row>
      <xdr:rowOff>1522800</xdr:rowOff>
    </xdr:to>
    <xdr:pic>
      <xdr:nvPicPr>
        <xdr:cNvPr id="3243" name="그림 3242">
          <a:extLst>
            <a:ext uri="{FF2B5EF4-FFF2-40B4-BE49-F238E27FC236}">
              <a16:creationId xmlns:a16="http://schemas.microsoft.com/office/drawing/2014/main" id="{00000000-0008-0000-0400-0000AB0C0000}"/>
            </a:ext>
          </a:extLst>
        </xdr:cNvPr>
        <xdr:cNvPicPr>
          <a:picLocks noChangeAspect="1"/>
        </xdr:cNvPicPr>
      </xdr:nvPicPr>
      <xdr:blipFill>
        <a:blip xmlns:r="http://schemas.openxmlformats.org/officeDocument/2006/relationships" r:embed="rId637">
          <a:extLst>
            <a:ext uri="{28A0092B-C50C-407E-A947-70E740481C1C}">
              <a14:useLocalDpi xmlns:a14="http://schemas.microsoft.com/office/drawing/2010/main" val="0"/>
            </a:ext>
          </a:extLst>
        </a:blip>
        <a:stretch>
          <a:fillRect/>
        </a:stretch>
      </xdr:blipFill>
      <xdr:spPr>
        <a:xfrm>
          <a:off x="8072438" y="139065000"/>
          <a:ext cx="1522800" cy="1522800"/>
        </a:xfrm>
        <a:prstGeom prst="rect">
          <a:avLst/>
        </a:prstGeom>
      </xdr:spPr>
    </xdr:pic>
    <xdr:clientData/>
  </xdr:twoCellAnchor>
  <xdr:twoCellAnchor>
    <xdr:from>
      <xdr:col>6</xdr:col>
      <xdr:colOff>0</xdr:colOff>
      <xdr:row>68</xdr:row>
      <xdr:rowOff>0</xdr:rowOff>
    </xdr:from>
    <xdr:to>
      <xdr:col>6</xdr:col>
      <xdr:colOff>1522800</xdr:colOff>
      <xdr:row>68</xdr:row>
      <xdr:rowOff>1522800</xdr:rowOff>
    </xdr:to>
    <xdr:pic>
      <xdr:nvPicPr>
        <xdr:cNvPr id="3245" name="그림 3244">
          <a:extLst>
            <a:ext uri="{FF2B5EF4-FFF2-40B4-BE49-F238E27FC236}">
              <a16:creationId xmlns:a16="http://schemas.microsoft.com/office/drawing/2014/main" id="{00000000-0008-0000-0400-0000AD0C0000}"/>
            </a:ext>
          </a:extLst>
        </xdr:cNvPr>
        <xdr:cNvPicPr>
          <a:picLocks noChangeAspect="1"/>
        </xdr:cNvPicPr>
      </xdr:nvPicPr>
      <xdr:blipFill>
        <a:blip xmlns:r="http://schemas.openxmlformats.org/officeDocument/2006/relationships" r:embed="rId638">
          <a:extLst>
            <a:ext uri="{28A0092B-C50C-407E-A947-70E740481C1C}">
              <a14:useLocalDpi xmlns:a14="http://schemas.microsoft.com/office/drawing/2010/main" val="0"/>
            </a:ext>
          </a:extLst>
        </a:blip>
        <a:stretch>
          <a:fillRect/>
        </a:stretch>
      </xdr:blipFill>
      <xdr:spPr>
        <a:xfrm>
          <a:off x="12263438" y="129540000"/>
          <a:ext cx="1522800" cy="1522800"/>
        </a:xfrm>
        <a:prstGeom prst="rect">
          <a:avLst/>
        </a:prstGeom>
      </xdr:spPr>
    </xdr:pic>
    <xdr:clientData/>
  </xdr:twoCellAnchor>
  <xdr:twoCellAnchor>
    <xdr:from>
      <xdr:col>4</xdr:col>
      <xdr:colOff>0</xdr:colOff>
      <xdr:row>68</xdr:row>
      <xdr:rowOff>0</xdr:rowOff>
    </xdr:from>
    <xdr:to>
      <xdr:col>4</xdr:col>
      <xdr:colOff>1522800</xdr:colOff>
      <xdr:row>68</xdr:row>
      <xdr:rowOff>1522800</xdr:rowOff>
    </xdr:to>
    <xdr:pic>
      <xdr:nvPicPr>
        <xdr:cNvPr id="3246" name="그림 3245">
          <a:extLst>
            <a:ext uri="{FF2B5EF4-FFF2-40B4-BE49-F238E27FC236}">
              <a16:creationId xmlns:a16="http://schemas.microsoft.com/office/drawing/2014/main" id="{00000000-0008-0000-0400-0000AE0C0000}"/>
            </a:ext>
          </a:extLst>
        </xdr:cNvPr>
        <xdr:cNvPicPr>
          <a:picLocks noChangeAspect="1"/>
        </xdr:cNvPicPr>
      </xdr:nvPicPr>
      <xdr:blipFill>
        <a:blip xmlns:r="http://schemas.openxmlformats.org/officeDocument/2006/relationships" r:embed="rId639">
          <a:extLst>
            <a:ext uri="{28A0092B-C50C-407E-A947-70E740481C1C}">
              <a14:useLocalDpi xmlns:a14="http://schemas.microsoft.com/office/drawing/2010/main" val="0"/>
            </a:ext>
          </a:extLst>
        </a:blip>
        <a:stretch>
          <a:fillRect/>
        </a:stretch>
      </xdr:blipFill>
      <xdr:spPr>
        <a:xfrm>
          <a:off x="8072438" y="129540000"/>
          <a:ext cx="1522800" cy="1522800"/>
        </a:xfrm>
        <a:prstGeom prst="rect">
          <a:avLst/>
        </a:prstGeom>
      </xdr:spPr>
    </xdr:pic>
    <xdr:clientData/>
  </xdr:twoCellAnchor>
  <xdr:twoCellAnchor>
    <xdr:from>
      <xdr:col>7</xdr:col>
      <xdr:colOff>0</xdr:colOff>
      <xdr:row>68</xdr:row>
      <xdr:rowOff>0</xdr:rowOff>
    </xdr:from>
    <xdr:to>
      <xdr:col>7</xdr:col>
      <xdr:colOff>1522800</xdr:colOff>
      <xdr:row>68</xdr:row>
      <xdr:rowOff>1522800</xdr:rowOff>
    </xdr:to>
    <xdr:pic>
      <xdr:nvPicPr>
        <xdr:cNvPr id="3247" name="그림 3246">
          <a:extLst>
            <a:ext uri="{FF2B5EF4-FFF2-40B4-BE49-F238E27FC236}">
              <a16:creationId xmlns:a16="http://schemas.microsoft.com/office/drawing/2014/main" id="{00000000-0008-0000-0400-0000AF0C0000}"/>
            </a:ext>
          </a:extLst>
        </xdr:cNvPr>
        <xdr:cNvPicPr>
          <a:picLocks noChangeAspect="1"/>
        </xdr:cNvPicPr>
      </xdr:nvPicPr>
      <xdr:blipFill>
        <a:blip xmlns:r="http://schemas.openxmlformats.org/officeDocument/2006/relationships" r:embed="rId640">
          <a:extLst>
            <a:ext uri="{28A0092B-C50C-407E-A947-70E740481C1C}">
              <a14:useLocalDpi xmlns:a14="http://schemas.microsoft.com/office/drawing/2010/main" val="0"/>
            </a:ext>
          </a:extLst>
        </a:blip>
        <a:stretch>
          <a:fillRect/>
        </a:stretch>
      </xdr:blipFill>
      <xdr:spPr>
        <a:xfrm>
          <a:off x="14358938" y="129540000"/>
          <a:ext cx="1522800" cy="1522800"/>
        </a:xfrm>
        <a:prstGeom prst="rect">
          <a:avLst/>
        </a:prstGeom>
      </xdr:spPr>
    </xdr:pic>
    <xdr:clientData/>
  </xdr:twoCellAnchor>
  <xdr:twoCellAnchor>
    <xdr:from>
      <xdr:col>5</xdr:col>
      <xdr:colOff>0</xdr:colOff>
      <xdr:row>68</xdr:row>
      <xdr:rowOff>0</xdr:rowOff>
    </xdr:from>
    <xdr:to>
      <xdr:col>5</xdr:col>
      <xdr:colOff>1522800</xdr:colOff>
      <xdr:row>68</xdr:row>
      <xdr:rowOff>1522800</xdr:rowOff>
    </xdr:to>
    <xdr:pic>
      <xdr:nvPicPr>
        <xdr:cNvPr id="3248" name="그림 3247">
          <a:extLst>
            <a:ext uri="{FF2B5EF4-FFF2-40B4-BE49-F238E27FC236}">
              <a16:creationId xmlns:a16="http://schemas.microsoft.com/office/drawing/2014/main" id="{00000000-0008-0000-0400-0000B00C0000}"/>
            </a:ext>
          </a:extLst>
        </xdr:cNvPr>
        <xdr:cNvPicPr>
          <a:picLocks noChangeAspect="1"/>
        </xdr:cNvPicPr>
      </xdr:nvPicPr>
      <xdr:blipFill>
        <a:blip xmlns:r="http://schemas.openxmlformats.org/officeDocument/2006/relationships" r:embed="rId641">
          <a:extLst>
            <a:ext uri="{28A0092B-C50C-407E-A947-70E740481C1C}">
              <a14:useLocalDpi xmlns:a14="http://schemas.microsoft.com/office/drawing/2010/main" val="0"/>
            </a:ext>
          </a:extLst>
        </a:blip>
        <a:stretch>
          <a:fillRect/>
        </a:stretch>
      </xdr:blipFill>
      <xdr:spPr>
        <a:xfrm>
          <a:off x="10167938" y="129540000"/>
          <a:ext cx="1522800" cy="1522800"/>
        </a:xfrm>
        <a:prstGeom prst="rect">
          <a:avLst/>
        </a:prstGeom>
      </xdr:spPr>
    </xdr:pic>
    <xdr:clientData/>
  </xdr:twoCellAnchor>
  <xdr:twoCellAnchor>
    <xdr:from>
      <xdr:col>6</xdr:col>
      <xdr:colOff>0</xdr:colOff>
      <xdr:row>72</xdr:row>
      <xdr:rowOff>0</xdr:rowOff>
    </xdr:from>
    <xdr:to>
      <xdr:col>6</xdr:col>
      <xdr:colOff>1522800</xdr:colOff>
      <xdr:row>72</xdr:row>
      <xdr:rowOff>1522800</xdr:rowOff>
    </xdr:to>
    <xdr:pic>
      <xdr:nvPicPr>
        <xdr:cNvPr id="3250" name="그림 3249">
          <a:extLst>
            <a:ext uri="{FF2B5EF4-FFF2-40B4-BE49-F238E27FC236}">
              <a16:creationId xmlns:a16="http://schemas.microsoft.com/office/drawing/2014/main" id="{00000000-0008-0000-0400-0000B20C0000}"/>
            </a:ext>
          </a:extLst>
        </xdr:cNvPr>
        <xdr:cNvPicPr>
          <a:picLocks noChangeAspect="1"/>
        </xdr:cNvPicPr>
      </xdr:nvPicPr>
      <xdr:blipFill>
        <a:blip xmlns:r="http://schemas.openxmlformats.org/officeDocument/2006/relationships" r:embed="rId642">
          <a:extLst>
            <a:ext uri="{28A0092B-C50C-407E-A947-70E740481C1C}">
              <a14:useLocalDpi xmlns:a14="http://schemas.microsoft.com/office/drawing/2010/main" val="0"/>
            </a:ext>
          </a:extLst>
        </a:blip>
        <a:stretch>
          <a:fillRect/>
        </a:stretch>
      </xdr:blipFill>
      <xdr:spPr>
        <a:xfrm>
          <a:off x="12263438" y="137160000"/>
          <a:ext cx="1522800" cy="1522800"/>
        </a:xfrm>
        <a:prstGeom prst="rect">
          <a:avLst/>
        </a:prstGeom>
      </xdr:spPr>
    </xdr:pic>
    <xdr:clientData/>
  </xdr:twoCellAnchor>
  <xdr:twoCellAnchor>
    <xdr:from>
      <xdr:col>4</xdr:col>
      <xdr:colOff>0</xdr:colOff>
      <xdr:row>72</xdr:row>
      <xdr:rowOff>0</xdr:rowOff>
    </xdr:from>
    <xdr:to>
      <xdr:col>4</xdr:col>
      <xdr:colOff>1522800</xdr:colOff>
      <xdr:row>72</xdr:row>
      <xdr:rowOff>1522800</xdr:rowOff>
    </xdr:to>
    <xdr:pic>
      <xdr:nvPicPr>
        <xdr:cNvPr id="3251" name="그림 3250">
          <a:extLst>
            <a:ext uri="{FF2B5EF4-FFF2-40B4-BE49-F238E27FC236}">
              <a16:creationId xmlns:a16="http://schemas.microsoft.com/office/drawing/2014/main" id="{00000000-0008-0000-0400-0000B30C0000}"/>
            </a:ext>
          </a:extLst>
        </xdr:cNvPr>
        <xdr:cNvPicPr>
          <a:picLocks noChangeAspect="1"/>
        </xdr:cNvPicPr>
      </xdr:nvPicPr>
      <xdr:blipFill>
        <a:blip xmlns:r="http://schemas.openxmlformats.org/officeDocument/2006/relationships" r:embed="rId643">
          <a:extLst>
            <a:ext uri="{28A0092B-C50C-407E-A947-70E740481C1C}">
              <a14:useLocalDpi xmlns:a14="http://schemas.microsoft.com/office/drawing/2010/main" val="0"/>
            </a:ext>
          </a:extLst>
        </a:blip>
        <a:stretch>
          <a:fillRect/>
        </a:stretch>
      </xdr:blipFill>
      <xdr:spPr>
        <a:xfrm>
          <a:off x="8072438" y="137160000"/>
          <a:ext cx="1522800" cy="1522800"/>
        </a:xfrm>
        <a:prstGeom prst="rect">
          <a:avLst/>
        </a:prstGeom>
      </xdr:spPr>
    </xdr:pic>
    <xdr:clientData/>
  </xdr:twoCellAnchor>
  <xdr:twoCellAnchor>
    <xdr:from>
      <xdr:col>7</xdr:col>
      <xdr:colOff>0</xdr:colOff>
      <xdr:row>72</xdr:row>
      <xdr:rowOff>0</xdr:rowOff>
    </xdr:from>
    <xdr:to>
      <xdr:col>7</xdr:col>
      <xdr:colOff>1522800</xdr:colOff>
      <xdr:row>72</xdr:row>
      <xdr:rowOff>1522800</xdr:rowOff>
    </xdr:to>
    <xdr:pic>
      <xdr:nvPicPr>
        <xdr:cNvPr id="3252" name="그림 3251">
          <a:extLst>
            <a:ext uri="{FF2B5EF4-FFF2-40B4-BE49-F238E27FC236}">
              <a16:creationId xmlns:a16="http://schemas.microsoft.com/office/drawing/2014/main" id="{00000000-0008-0000-0400-0000B40C0000}"/>
            </a:ext>
          </a:extLst>
        </xdr:cNvPr>
        <xdr:cNvPicPr>
          <a:picLocks noChangeAspect="1"/>
        </xdr:cNvPicPr>
      </xdr:nvPicPr>
      <xdr:blipFill>
        <a:blip xmlns:r="http://schemas.openxmlformats.org/officeDocument/2006/relationships" r:embed="rId644">
          <a:extLst>
            <a:ext uri="{28A0092B-C50C-407E-A947-70E740481C1C}">
              <a14:useLocalDpi xmlns:a14="http://schemas.microsoft.com/office/drawing/2010/main" val="0"/>
            </a:ext>
          </a:extLst>
        </a:blip>
        <a:stretch>
          <a:fillRect/>
        </a:stretch>
      </xdr:blipFill>
      <xdr:spPr>
        <a:xfrm>
          <a:off x="14358938" y="137160000"/>
          <a:ext cx="1522800" cy="1522800"/>
        </a:xfrm>
        <a:prstGeom prst="rect">
          <a:avLst/>
        </a:prstGeom>
      </xdr:spPr>
    </xdr:pic>
    <xdr:clientData/>
  </xdr:twoCellAnchor>
  <xdr:twoCellAnchor>
    <xdr:from>
      <xdr:col>5</xdr:col>
      <xdr:colOff>0</xdr:colOff>
      <xdr:row>72</xdr:row>
      <xdr:rowOff>0</xdr:rowOff>
    </xdr:from>
    <xdr:to>
      <xdr:col>5</xdr:col>
      <xdr:colOff>1522800</xdr:colOff>
      <xdr:row>72</xdr:row>
      <xdr:rowOff>1522800</xdr:rowOff>
    </xdr:to>
    <xdr:pic>
      <xdr:nvPicPr>
        <xdr:cNvPr id="3253" name="그림 3252">
          <a:extLst>
            <a:ext uri="{FF2B5EF4-FFF2-40B4-BE49-F238E27FC236}">
              <a16:creationId xmlns:a16="http://schemas.microsoft.com/office/drawing/2014/main" id="{00000000-0008-0000-0400-0000B50C0000}"/>
            </a:ext>
          </a:extLst>
        </xdr:cNvPr>
        <xdr:cNvPicPr>
          <a:picLocks noChangeAspect="1"/>
        </xdr:cNvPicPr>
      </xdr:nvPicPr>
      <xdr:blipFill>
        <a:blip xmlns:r="http://schemas.openxmlformats.org/officeDocument/2006/relationships" r:embed="rId645">
          <a:extLst>
            <a:ext uri="{28A0092B-C50C-407E-A947-70E740481C1C}">
              <a14:useLocalDpi xmlns:a14="http://schemas.microsoft.com/office/drawing/2010/main" val="0"/>
            </a:ext>
          </a:extLst>
        </a:blip>
        <a:stretch>
          <a:fillRect/>
        </a:stretch>
      </xdr:blipFill>
      <xdr:spPr>
        <a:xfrm>
          <a:off x="10167938" y="137160000"/>
          <a:ext cx="1522800" cy="1522800"/>
        </a:xfrm>
        <a:prstGeom prst="rect">
          <a:avLst/>
        </a:prstGeom>
      </xdr:spPr>
    </xdr:pic>
    <xdr:clientData/>
  </xdr:twoCellAnchor>
  <xdr:twoCellAnchor>
    <xdr:from>
      <xdr:col>6</xdr:col>
      <xdr:colOff>0</xdr:colOff>
      <xdr:row>40</xdr:row>
      <xdr:rowOff>0</xdr:rowOff>
    </xdr:from>
    <xdr:to>
      <xdr:col>6</xdr:col>
      <xdr:colOff>1522800</xdr:colOff>
      <xdr:row>40</xdr:row>
      <xdr:rowOff>1522800</xdr:rowOff>
    </xdr:to>
    <xdr:pic>
      <xdr:nvPicPr>
        <xdr:cNvPr id="3255" name="그림 3254">
          <a:extLst>
            <a:ext uri="{FF2B5EF4-FFF2-40B4-BE49-F238E27FC236}">
              <a16:creationId xmlns:a16="http://schemas.microsoft.com/office/drawing/2014/main" id="{00000000-0008-0000-0400-0000B70C0000}"/>
            </a:ext>
          </a:extLst>
        </xdr:cNvPr>
        <xdr:cNvPicPr>
          <a:picLocks noChangeAspect="1"/>
        </xdr:cNvPicPr>
      </xdr:nvPicPr>
      <xdr:blipFill>
        <a:blip xmlns:r="http://schemas.openxmlformats.org/officeDocument/2006/relationships" r:embed="rId646">
          <a:extLst>
            <a:ext uri="{28A0092B-C50C-407E-A947-70E740481C1C}">
              <a14:useLocalDpi xmlns:a14="http://schemas.microsoft.com/office/drawing/2010/main" val="0"/>
            </a:ext>
          </a:extLst>
        </a:blip>
        <a:stretch>
          <a:fillRect/>
        </a:stretch>
      </xdr:blipFill>
      <xdr:spPr>
        <a:xfrm>
          <a:off x="12001500" y="76200000"/>
          <a:ext cx="1522800" cy="1522800"/>
        </a:xfrm>
        <a:prstGeom prst="rect">
          <a:avLst/>
        </a:prstGeom>
      </xdr:spPr>
    </xdr:pic>
    <xdr:clientData/>
  </xdr:twoCellAnchor>
  <xdr:twoCellAnchor>
    <xdr:from>
      <xdr:col>4</xdr:col>
      <xdr:colOff>0</xdr:colOff>
      <xdr:row>40</xdr:row>
      <xdr:rowOff>0</xdr:rowOff>
    </xdr:from>
    <xdr:to>
      <xdr:col>4</xdr:col>
      <xdr:colOff>1522800</xdr:colOff>
      <xdr:row>40</xdr:row>
      <xdr:rowOff>1522800</xdr:rowOff>
    </xdr:to>
    <xdr:pic>
      <xdr:nvPicPr>
        <xdr:cNvPr id="3256" name="그림 3255">
          <a:extLst>
            <a:ext uri="{FF2B5EF4-FFF2-40B4-BE49-F238E27FC236}">
              <a16:creationId xmlns:a16="http://schemas.microsoft.com/office/drawing/2014/main" id="{00000000-0008-0000-0400-0000B80C0000}"/>
            </a:ext>
          </a:extLst>
        </xdr:cNvPr>
        <xdr:cNvPicPr>
          <a:picLocks noChangeAspect="1"/>
        </xdr:cNvPicPr>
      </xdr:nvPicPr>
      <xdr:blipFill>
        <a:blip xmlns:r="http://schemas.openxmlformats.org/officeDocument/2006/relationships" r:embed="rId647">
          <a:extLst>
            <a:ext uri="{28A0092B-C50C-407E-A947-70E740481C1C}">
              <a14:useLocalDpi xmlns:a14="http://schemas.microsoft.com/office/drawing/2010/main" val="0"/>
            </a:ext>
          </a:extLst>
        </a:blip>
        <a:stretch>
          <a:fillRect/>
        </a:stretch>
      </xdr:blipFill>
      <xdr:spPr>
        <a:xfrm>
          <a:off x="7810500" y="76200000"/>
          <a:ext cx="1522800" cy="1522800"/>
        </a:xfrm>
        <a:prstGeom prst="rect">
          <a:avLst/>
        </a:prstGeom>
      </xdr:spPr>
    </xdr:pic>
    <xdr:clientData/>
  </xdr:twoCellAnchor>
  <xdr:twoCellAnchor>
    <xdr:from>
      <xdr:col>7</xdr:col>
      <xdr:colOff>0</xdr:colOff>
      <xdr:row>40</xdr:row>
      <xdr:rowOff>1200</xdr:rowOff>
    </xdr:from>
    <xdr:to>
      <xdr:col>7</xdr:col>
      <xdr:colOff>1522800</xdr:colOff>
      <xdr:row>40</xdr:row>
      <xdr:rowOff>1524000</xdr:rowOff>
    </xdr:to>
    <xdr:pic>
      <xdr:nvPicPr>
        <xdr:cNvPr id="3257" name="그림 3256">
          <a:extLst>
            <a:ext uri="{FF2B5EF4-FFF2-40B4-BE49-F238E27FC236}">
              <a16:creationId xmlns:a16="http://schemas.microsoft.com/office/drawing/2014/main" id="{00000000-0008-0000-0400-0000B90C0000}"/>
            </a:ext>
          </a:extLst>
        </xdr:cNvPr>
        <xdr:cNvPicPr>
          <a:picLocks noChangeAspect="1"/>
        </xdr:cNvPicPr>
      </xdr:nvPicPr>
      <xdr:blipFill>
        <a:blip xmlns:r="http://schemas.openxmlformats.org/officeDocument/2006/relationships" r:embed="rId648">
          <a:extLst>
            <a:ext uri="{28A0092B-C50C-407E-A947-70E740481C1C}">
              <a14:useLocalDpi xmlns:a14="http://schemas.microsoft.com/office/drawing/2010/main" val="0"/>
            </a:ext>
          </a:extLst>
        </a:blip>
        <a:stretch>
          <a:fillRect/>
        </a:stretch>
      </xdr:blipFill>
      <xdr:spPr>
        <a:xfrm>
          <a:off x="14097000" y="76201200"/>
          <a:ext cx="1522800" cy="1522800"/>
        </a:xfrm>
        <a:prstGeom prst="rect">
          <a:avLst/>
        </a:prstGeom>
      </xdr:spPr>
    </xdr:pic>
    <xdr:clientData/>
  </xdr:twoCellAnchor>
  <xdr:twoCellAnchor>
    <xdr:from>
      <xdr:col>5</xdr:col>
      <xdr:colOff>0</xdr:colOff>
      <xdr:row>40</xdr:row>
      <xdr:rowOff>0</xdr:rowOff>
    </xdr:from>
    <xdr:to>
      <xdr:col>5</xdr:col>
      <xdr:colOff>1522800</xdr:colOff>
      <xdr:row>40</xdr:row>
      <xdr:rowOff>1522800</xdr:rowOff>
    </xdr:to>
    <xdr:pic>
      <xdr:nvPicPr>
        <xdr:cNvPr id="3258" name="그림 3257">
          <a:extLst>
            <a:ext uri="{FF2B5EF4-FFF2-40B4-BE49-F238E27FC236}">
              <a16:creationId xmlns:a16="http://schemas.microsoft.com/office/drawing/2014/main" id="{00000000-0008-0000-0400-0000BA0C0000}"/>
            </a:ext>
          </a:extLst>
        </xdr:cNvPr>
        <xdr:cNvPicPr>
          <a:picLocks noChangeAspect="1"/>
        </xdr:cNvPicPr>
      </xdr:nvPicPr>
      <xdr:blipFill>
        <a:blip xmlns:r="http://schemas.openxmlformats.org/officeDocument/2006/relationships" r:embed="rId649">
          <a:extLst>
            <a:ext uri="{28A0092B-C50C-407E-A947-70E740481C1C}">
              <a14:useLocalDpi xmlns:a14="http://schemas.microsoft.com/office/drawing/2010/main" val="0"/>
            </a:ext>
          </a:extLst>
        </a:blip>
        <a:stretch>
          <a:fillRect/>
        </a:stretch>
      </xdr:blipFill>
      <xdr:spPr>
        <a:xfrm>
          <a:off x="9906000" y="76200000"/>
          <a:ext cx="1522800" cy="1522800"/>
        </a:xfrm>
        <a:prstGeom prst="rect">
          <a:avLst/>
        </a:prstGeom>
      </xdr:spPr>
    </xdr:pic>
    <xdr:clientData/>
  </xdr:twoCellAnchor>
  <xdr:twoCellAnchor>
    <xdr:from>
      <xdr:col>5</xdr:col>
      <xdr:colOff>0</xdr:colOff>
      <xdr:row>94</xdr:row>
      <xdr:rowOff>0</xdr:rowOff>
    </xdr:from>
    <xdr:to>
      <xdr:col>5</xdr:col>
      <xdr:colOff>1522800</xdr:colOff>
      <xdr:row>94</xdr:row>
      <xdr:rowOff>1522800</xdr:rowOff>
    </xdr:to>
    <xdr:pic>
      <xdr:nvPicPr>
        <xdr:cNvPr id="3260" name="그림 3259">
          <a:extLst>
            <a:ext uri="{FF2B5EF4-FFF2-40B4-BE49-F238E27FC236}">
              <a16:creationId xmlns:a16="http://schemas.microsoft.com/office/drawing/2014/main" id="{00000000-0008-0000-0400-0000BC0C0000}"/>
            </a:ext>
          </a:extLst>
        </xdr:cNvPr>
        <xdr:cNvPicPr>
          <a:picLocks noChangeAspect="1"/>
        </xdr:cNvPicPr>
      </xdr:nvPicPr>
      <xdr:blipFill>
        <a:blip xmlns:r="http://schemas.openxmlformats.org/officeDocument/2006/relationships" r:embed="rId650">
          <a:extLst>
            <a:ext uri="{28A0092B-C50C-407E-A947-70E740481C1C}">
              <a14:useLocalDpi xmlns:a14="http://schemas.microsoft.com/office/drawing/2010/main" val="0"/>
            </a:ext>
          </a:extLst>
        </a:blip>
        <a:stretch>
          <a:fillRect/>
        </a:stretch>
      </xdr:blipFill>
      <xdr:spPr>
        <a:xfrm>
          <a:off x="10167938" y="179070000"/>
          <a:ext cx="1522800" cy="1522800"/>
        </a:xfrm>
        <a:prstGeom prst="rect">
          <a:avLst/>
        </a:prstGeom>
      </xdr:spPr>
    </xdr:pic>
    <xdr:clientData/>
  </xdr:twoCellAnchor>
  <xdr:twoCellAnchor>
    <xdr:from>
      <xdr:col>4</xdr:col>
      <xdr:colOff>0</xdr:colOff>
      <xdr:row>94</xdr:row>
      <xdr:rowOff>0</xdr:rowOff>
    </xdr:from>
    <xdr:to>
      <xdr:col>4</xdr:col>
      <xdr:colOff>1522800</xdr:colOff>
      <xdr:row>94</xdr:row>
      <xdr:rowOff>1522800</xdr:rowOff>
    </xdr:to>
    <xdr:pic>
      <xdr:nvPicPr>
        <xdr:cNvPr id="3261" name="그림 3260">
          <a:extLst>
            <a:ext uri="{FF2B5EF4-FFF2-40B4-BE49-F238E27FC236}">
              <a16:creationId xmlns:a16="http://schemas.microsoft.com/office/drawing/2014/main" id="{00000000-0008-0000-0400-0000BD0C0000}"/>
            </a:ext>
          </a:extLst>
        </xdr:cNvPr>
        <xdr:cNvPicPr>
          <a:picLocks noChangeAspect="1"/>
        </xdr:cNvPicPr>
      </xdr:nvPicPr>
      <xdr:blipFill>
        <a:blip xmlns:r="http://schemas.openxmlformats.org/officeDocument/2006/relationships" r:embed="rId651">
          <a:extLst>
            <a:ext uri="{28A0092B-C50C-407E-A947-70E740481C1C}">
              <a14:useLocalDpi xmlns:a14="http://schemas.microsoft.com/office/drawing/2010/main" val="0"/>
            </a:ext>
          </a:extLst>
        </a:blip>
        <a:stretch>
          <a:fillRect/>
        </a:stretch>
      </xdr:blipFill>
      <xdr:spPr>
        <a:xfrm>
          <a:off x="8072438" y="179070000"/>
          <a:ext cx="1522800" cy="1522800"/>
        </a:xfrm>
        <a:prstGeom prst="rect">
          <a:avLst/>
        </a:prstGeom>
      </xdr:spPr>
    </xdr:pic>
    <xdr:clientData/>
  </xdr:twoCellAnchor>
  <xdr:twoCellAnchor>
    <xdr:from>
      <xdr:col>6</xdr:col>
      <xdr:colOff>0</xdr:colOff>
      <xdr:row>94</xdr:row>
      <xdr:rowOff>0</xdr:rowOff>
    </xdr:from>
    <xdr:to>
      <xdr:col>6</xdr:col>
      <xdr:colOff>1522800</xdr:colOff>
      <xdr:row>94</xdr:row>
      <xdr:rowOff>1522800</xdr:rowOff>
    </xdr:to>
    <xdr:pic>
      <xdr:nvPicPr>
        <xdr:cNvPr id="3262" name="그림 3261">
          <a:extLst>
            <a:ext uri="{FF2B5EF4-FFF2-40B4-BE49-F238E27FC236}">
              <a16:creationId xmlns:a16="http://schemas.microsoft.com/office/drawing/2014/main" id="{00000000-0008-0000-0400-0000BE0C0000}"/>
            </a:ext>
          </a:extLst>
        </xdr:cNvPr>
        <xdr:cNvPicPr>
          <a:picLocks noChangeAspect="1"/>
        </xdr:cNvPicPr>
      </xdr:nvPicPr>
      <xdr:blipFill>
        <a:blip xmlns:r="http://schemas.openxmlformats.org/officeDocument/2006/relationships" r:embed="rId652">
          <a:extLst>
            <a:ext uri="{28A0092B-C50C-407E-A947-70E740481C1C}">
              <a14:useLocalDpi xmlns:a14="http://schemas.microsoft.com/office/drawing/2010/main" val="0"/>
            </a:ext>
          </a:extLst>
        </a:blip>
        <a:stretch>
          <a:fillRect/>
        </a:stretch>
      </xdr:blipFill>
      <xdr:spPr>
        <a:xfrm>
          <a:off x="12263438" y="179070000"/>
          <a:ext cx="1522800" cy="1522800"/>
        </a:xfrm>
        <a:prstGeom prst="rect">
          <a:avLst/>
        </a:prstGeom>
      </xdr:spPr>
    </xdr:pic>
    <xdr:clientData/>
  </xdr:twoCellAnchor>
  <xdr:twoCellAnchor>
    <xdr:from>
      <xdr:col>7</xdr:col>
      <xdr:colOff>25013</xdr:colOff>
      <xdr:row>94</xdr:row>
      <xdr:rowOff>0</xdr:rowOff>
    </xdr:from>
    <xdr:to>
      <xdr:col>7</xdr:col>
      <xdr:colOff>1547813</xdr:colOff>
      <xdr:row>94</xdr:row>
      <xdr:rowOff>1522800</xdr:rowOff>
    </xdr:to>
    <xdr:pic>
      <xdr:nvPicPr>
        <xdr:cNvPr id="3263" name="그림 3262">
          <a:extLst>
            <a:ext uri="{FF2B5EF4-FFF2-40B4-BE49-F238E27FC236}">
              <a16:creationId xmlns:a16="http://schemas.microsoft.com/office/drawing/2014/main" id="{00000000-0008-0000-0400-0000BF0C0000}"/>
            </a:ext>
          </a:extLst>
        </xdr:cNvPr>
        <xdr:cNvPicPr>
          <a:picLocks noChangeAspect="1"/>
        </xdr:cNvPicPr>
      </xdr:nvPicPr>
      <xdr:blipFill>
        <a:blip xmlns:r="http://schemas.openxmlformats.org/officeDocument/2006/relationships" r:embed="rId653">
          <a:extLst>
            <a:ext uri="{28A0092B-C50C-407E-A947-70E740481C1C}">
              <a14:useLocalDpi xmlns:a14="http://schemas.microsoft.com/office/drawing/2010/main" val="0"/>
            </a:ext>
          </a:extLst>
        </a:blip>
        <a:stretch>
          <a:fillRect/>
        </a:stretch>
      </xdr:blipFill>
      <xdr:spPr>
        <a:xfrm>
          <a:off x="14383951" y="179070000"/>
          <a:ext cx="1522800" cy="1522800"/>
        </a:xfrm>
        <a:prstGeom prst="rect">
          <a:avLst/>
        </a:prstGeom>
      </xdr:spPr>
    </xdr:pic>
    <xdr:clientData/>
  </xdr:twoCellAnchor>
  <xdr:twoCellAnchor>
    <xdr:from>
      <xdr:col>6</xdr:col>
      <xdr:colOff>0</xdr:colOff>
      <xdr:row>8</xdr:row>
      <xdr:rowOff>0</xdr:rowOff>
    </xdr:from>
    <xdr:to>
      <xdr:col>6</xdr:col>
      <xdr:colOff>1522800</xdr:colOff>
      <xdr:row>8</xdr:row>
      <xdr:rowOff>1522800</xdr:rowOff>
    </xdr:to>
    <xdr:pic>
      <xdr:nvPicPr>
        <xdr:cNvPr id="3265" name="그림 3264">
          <a:extLst>
            <a:ext uri="{FF2B5EF4-FFF2-40B4-BE49-F238E27FC236}">
              <a16:creationId xmlns:a16="http://schemas.microsoft.com/office/drawing/2014/main" id="{00000000-0008-0000-0400-0000C10C0000}"/>
            </a:ext>
          </a:extLst>
        </xdr:cNvPr>
        <xdr:cNvPicPr>
          <a:picLocks noChangeAspect="1"/>
        </xdr:cNvPicPr>
      </xdr:nvPicPr>
      <xdr:blipFill>
        <a:blip xmlns:r="http://schemas.openxmlformats.org/officeDocument/2006/relationships" r:embed="rId654">
          <a:extLst>
            <a:ext uri="{28A0092B-C50C-407E-A947-70E740481C1C}">
              <a14:useLocalDpi xmlns:a14="http://schemas.microsoft.com/office/drawing/2010/main" val="0"/>
            </a:ext>
          </a:extLst>
        </a:blip>
        <a:stretch>
          <a:fillRect/>
        </a:stretch>
      </xdr:blipFill>
      <xdr:spPr>
        <a:xfrm>
          <a:off x="12263438" y="15240000"/>
          <a:ext cx="1522800" cy="1522800"/>
        </a:xfrm>
        <a:prstGeom prst="rect">
          <a:avLst/>
        </a:prstGeom>
      </xdr:spPr>
    </xdr:pic>
    <xdr:clientData/>
  </xdr:twoCellAnchor>
  <xdr:twoCellAnchor>
    <xdr:from>
      <xdr:col>4</xdr:col>
      <xdr:colOff>0</xdr:colOff>
      <xdr:row>8</xdr:row>
      <xdr:rowOff>0</xdr:rowOff>
    </xdr:from>
    <xdr:to>
      <xdr:col>4</xdr:col>
      <xdr:colOff>1522800</xdr:colOff>
      <xdr:row>8</xdr:row>
      <xdr:rowOff>1522800</xdr:rowOff>
    </xdr:to>
    <xdr:pic>
      <xdr:nvPicPr>
        <xdr:cNvPr id="3266" name="그림 3265">
          <a:extLst>
            <a:ext uri="{FF2B5EF4-FFF2-40B4-BE49-F238E27FC236}">
              <a16:creationId xmlns:a16="http://schemas.microsoft.com/office/drawing/2014/main" id="{00000000-0008-0000-0400-0000C20C0000}"/>
            </a:ext>
          </a:extLst>
        </xdr:cNvPr>
        <xdr:cNvPicPr>
          <a:picLocks noChangeAspect="1"/>
        </xdr:cNvPicPr>
      </xdr:nvPicPr>
      <xdr:blipFill>
        <a:blip xmlns:r="http://schemas.openxmlformats.org/officeDocument/2006/relationships" r:embed="rId655">
          <a:extLst>
            <a:ext uri="{28A0092B-C50C-407E-A947-70E740481C1C}">
              <a14:useLocalDpi xmlns:a14="http://schemas.microsoft.com/office/drawing/2010/main" val="0"/>
            </a:ext>
          </a:extLst>
        </a:blip>
        <a:stretch>
          <a:fillRect/>
        </a:stretch>
      </xdr:blipFill>
      <xdr:spPr>
        <a:xfrm>
          <a:off x="8072438" y="15240000"/>
          <a:ext cx="1522800" cy="1522800"/>
        </a:xfrm>
        <a:prstGeom prst="rect">
          <a:avLst/>
        </a:prstGeom>
      </xdr:spPr>
    </xdr:pic>
    <xdr:clientData/>
  </xdr:twoCellAnchor>
  <xdr:twoCellAnchor>
    <xdr:from>
      <xdr:col>7</xdr:col>
      <xdr:colOff>0</xdr:colOff>
      <xdr:row>8</xdr:row>
      <xdr:rowOff>0</xdr:rowOff>
    </xdr:from>
    <xdr:to>
      <xdr:col>7</xdr:col>
      <xdr:colOff>1522800</xdr:colOff>
      <xdr:row>8</xdr:row>
      <xdr:rowOff>1522800</xdr:rowOff>
    </xdr:to>
    <xdr:pic>
      <xdr:nvPicPr>
        <xdr:cNvPr id="3267" name="그림 3266">
          <a:extLst>
            <a:ext uri="{FF2B5EF4-FFF2-40B4-BE49-F238E27FC236}">
              <a16:creationId xmlns:a16="http://schemas.microsoft.com/office/drawing/2014/main" id="{00000000-0008-0000-0400-0000C30C0000}"/>
            </a:ext>
          </a:extLst>
        </xdr:cNvPr>
        <xdr:cNvPicPr>
          <a:picLocks noChangeAspect="1"/>
        </xdr:cNvPicPr>
      </xdr:nvPicPr>
      <xdr:blipFill>
        <a:blip xmlns:r="http://schemas.openxmlformats.org/officeDocument/2006/relationships" r:embed="rId656">
          <a:extLst>
            <a:ext uri="{28A0092B-C50C-407E-A947-70E740481C1C}">
              <a14:useLocalDpi xmlns:a14="http://schemas.microsoft.com/office/drawing/2010/main" val="0"/>
            </a:ext>
          </a:extLst>
        </a:blip>
        <a:stretch>
          <a:fillRect/>
        </a:stretch>
      </xdr:blipFill>
      <xdr:spPr>
        <a:xfrm>
          <a:off x="14358938" y="15240000"/>
          <a:ext cx="1522800" cy="1522800"/>
        </a:xfrm>
        <a:prstGeom prst="rect">
          <a:avLst/>
        </a:prstGeom>
      </xdr:spPr>
    </xdr:pic>
    <xdr:clientData/>
  </xdr:twoCellAnchor>
  <xdr:twoCellAnchor>
    <xdr:from>
      <xdr:col>5</xdr:col>
      <xdr:colOff>0</xdr:colOff>
      <xdr:row>8</xdr:row>
      <xdr:rowOff>0</xdr:rowOff>
    </xdr:from>
    <xdr:to>
      <xdr:col>5</xdr:col>
      <xdr:colOff>1522800</xdr:colOff>
      <xdr:row>8</xdr:row>
      <xdr:rowOff>1522800</xdr:rowOff>
    </xdr:to>
    <xdr:pic>
      <xdr:nvPicPr>
        <xdr:cNvPr id="3268" name="그림 3267">
          <a:extLst>
            <a:ext uri="{FF2B5EF4-FFF2-40B4-BE49-F238E27FC236}">
              <a16:creationId xmlns:a16="http://schemas.microsoft.com/office/drawing/2014/main" id="{00000000-0008-0000-0400-0000C40C0000}"/>
            </a:ext>
          </a:extLst>
        </xdr:cNvPr>
        <xdr:cNvPicPr>
          <a:picLocks noChangeAspect="1"/>
        </xdr:cNvPicPr>
      </xdr:nvPicPr>
      <xdr:blipFill>
        <a:blip xmlns:r="http://schemas.openxmlformats.org/officeDocument/2006/relationships" r:embed="rId657">
          <a:extLst>
            <a:ext uri="{28A0092B-C50C-407E-A947-70E740481C1C}">
              <a14:useLocalDpi xmlns:a14="http://schemas.microsoft.com/office/drawing/2010/main" val="0"/>
            </a:ext>
          </a:extLst>
        </a:blip>
        <a:stretch>
          <a:fillRect/>
        </a:stretch>
      </xdr:blipFill>
      <xdr:spPr>
        <a:xfrm>
          <a:off x="10167938" y="15240000"/>
          <a:ext cx="1522800" cy="1522800"/>
        </a:xfrm>
        <a:prstGeom prst="rect">
          <a:avLst/>
        </a:prstGeom>
      </xdr:spPr>
    </xdr:pic>
    <xdr:clientData/>
  </xdr:twoCellAnchor>
  <xdr:twoCellAnchor>
    <xdr:from>
      <xdr:col>3</xdr:col>
      <xdr:colOff>2025263</xdr:colOff>
      <xdr:row>71</xdr:row>
      <xdr:rowOff>0</xdr:rowOff>
    </xdr:from>
    <xdr:to>
      <xdr:col>4</xdr:col>
      <xdr:colOff>1452563</xdr:colOff>
      <xdr:row>71</xdr:row>
      <xdr:rowOff>1522800</xdr:rowOff>
    </xdr:to>
    <xdr:pic>
      <xdr:nvPicPr>
        <xdr:cNvPr id="3270" name="그림 3269">
          <a:extLst>
            <a:ext uri="{FF2B5EF4-FFF2-40B4-BE49-F238E27FC236}">
              <a16:creationId xmlns:a16="http://schemas.microsoft.com/office/drawing/2014/main" id="{00000000-0008-0000-0400-0000C60C0000}"/>
            </a:ext>
          </a:extLst>
        </xdr:cNvPr>
        <xdr:cNvPicPr>
          <a:picLocks noChangeAspect="1"/>
        </xdr:cNvPicPr>
      </xdr:nvPicPr>
      <xdr:blipFill>
        <a:blip xmlns:r="http://schemas.openxmlformats.org/officeDocument/2006/relationships" r:embed="rId658">
          <a:extLst>
            <a:ext uri="{28A0092B-C50C-407E-A947-70E740481C1C}">
              <a14:useLocalDpi xmlns:a14="http://schemas.microsoft.com/office/drawing/2010/main" val="0"/>
            </a:ext>
          </a:extLst>
        </a:blip>
        <a:stretch>
          <a:fillRect/>
        </a:stretch>
      </xdr:blipFill>
      <xdr:spPr>
        <a:xfrm>
          <a:off x="8002201" y="135255000"/>
          <a:ext cx="1522800" cy="1522800"/>
        </a:xfrm>
        <a:prstGeom prst="rect">
          <a:avLst/>
        </a:prstGeom>
      </xdr:spPr>
    </xdr:pic>
    <xdr:clientData/>
  </xdr:twoCellAnchor>
  <xdr:twoCellAnchor>
    <xdr:from>
      <xdr:col>6</xdr:col>
      <xdr:colOff>0</xdr:colOff>
      <xdr:row>71</xdr:row>
      <xdr:rowOff>0</xdr:rowOff>
    </xdr:from>
    <xdr:to>
      <xdr:col>6</xdr:col>
      <xdr:colOff>1522800</xdr:colOff>
      <xdr:row>71</xdr:row>
      <xdr:rowOff>1522800</xdr:rowOff>
    </xdr:to>
    <xdr:pic>
      <xdr:nvPicPr>
        <xdr:cNvPr id="3271" name="그림 3270">
          <a:extLst>
            <a:ext uri="{FF2B5EF4-FFF2-40B4-BE49-F238E27FC236}">
              <a16:creationId xmlns:a16="http://schemas.microsoft.com/office/drawing/2014/main" id="{00000000-0008-0000-0400-0000C70C0000}"/>
            </a:ext>
          </a:extLst>
        </xdr:cNvPr>
        <xdr:cNvPicPr>
          <a:picLocks noChangeAspect="1"/>
        </xdr:cNvPicPr>
      </xdr:nvPicPr>
      <xdr:blipFill>
        <a:blip xmlns:r="http://schemas.openxmlformats.org/officeDocument/2006/relationships" r:embed="rId659">
          <a:extLst>
            <a:ext uri="{28A0092B-C50C-407E-A947-70E740481C1C}">
              <a14:useLocalDpi xmlns:a14="http://schemas.microsoft.com/office/drawing/2010/main" val="0"/>
            </a:ext>
          </a:extLst>
        </a:blip>
        <a:stretch>
          <a:fillRect/>
        </a:stretch>
      </xdr:blipFill>
      <xdr:spPr>
        <a:xfrm>
          <a:off x="12263438" y="135255000"/>
          <a:ext cx="1522800" cy="1522800"/>
        </a:xfrm>
        <a:prstGeom prst="rect">
          <a:avLst/>
        </a:prstGeom>
      </xdr:spPr>
    </xdr:pic>
    <xdr:clientData/>
  </xdr:twoCellAnchor>
  <xdr:twoCellAnchor>
    <xdr:from>
      <xdr:col>5</xdr:col>
      <xdr:colOff>0</xdr:colOff>
      <xdr:row>71</xdr:row>
      <xdr:rowOff>0</xdr:rowOff>
    </xdr:from>
    <xdr:to>
      <xdr:col>5</xdr:col>
      <xdr:colOff>1522800</xdr:colOff>
      <xdr:row>71</xdr:row>
      <xdr:rowOff>1522800</xdr:rowOff>
    </xdr:to>
    <xdr:pic>
      <xdr:nvPicPr>
        <xdr:cNvPr id="3272" name="그림 3271">
          <a:extLst>
            <a:ext uri="{FF2B5EF4-FFF2-40B4-BE49-F238E27FC236}">
              <a16:creationId xmlns:a16="http://schemas.microsoft.com/office/drawing/2014/main" id="{00000000-0008-0000-0400-0000C80C0000}"/>
            </a:ext>
          </a:extLst>
        </xdr:cNvPr>
        <xdr:cNvPicPr>
          <a:picLocks noChangeAspect="1"/>
        </xdr:cNvPicPr>
      </xdr:nvPicPr>
      <xdr:blipFill>
        <a:blip xmlns:r="http://schemas.openxmlformats.org/officeDocument/2006/relationships" r:embed="rId660">
          <a:extLst>
            <a:ext uri="{28A0092B-C50C-407E-A947-70E740481C1C}">
              <a14:useLocalDpi xmlns:a14="http://schemas.microsoft.com/office/drawing/2010/main" val="0"/>
            </a:ext>
          </a:extLst>
        </a:blip>
        <a:stretch>
          <a:fillRect/>
        </a:stretch>
      </xdr:blipFill>
      <xdr:spPr>
        <a:xfrm>
          <a:off x="10167938" y="135255000"/>
          <a:ext cx="1522800" cy="1522800"/>
        </a:xfrm>
        <a:prstGeom prst="rect">
          <a:avLst/>
        </a:prstGeom>
      </xdr:spPr>
    </xdr:pic>
    <xdr:clientData/>
  </xdr:twoCellAnchor>
  <xdr:twoCellAnchor>
    <xdr:from>
      <xdr:col>7</xdr:col>
      <xdr:colOff>0</xdr:colOff>
      <xdr:row>71</xdr:row>
      <xdr:rowOff>0</xdr:rowOff>
    </xdr:from>
    <xdr:to>
      <xdr:col>7</xdr:col>
      <xdr:colOff>1522800</xdr:colOff>
      <xdr:row>71</xdr:row>
      <xdr:rowOff>1522800</xdr:rowOff>
    </xdr:to>
    <xdr:pic>
      <xdr:nvPicPr>
        <xdr:cNvPr id="3273" name="그림 3272">
          <a:extLst>
            <a:ext uri="{FF2B5EF4-FFF2-40B4-BE49-F238E27FC236}">
              <a16:creationId xmlns:a16="http://schemas.microsoft.com/office/drawing/2014/main" id="{00000000-0008-0000-0400-0000C90C0000}"/>
            </a:ext>
          </a:extLst>
        </xdr:cNvPr>
        <xdr:cNvPicPr>
          <a:picLocks noChangeAspect="1"/>
        </xdr:cNvPicPr>
      </xdr:nvPicPr>
      <xdr:blipFill>
        <a:blip xmlns:r="http://schemas.openxmlformats.org/officeDocument/2006/relationships" r:embed="rId661">
          <a:extLst>
            <a:ext uri="{28A0092B-C50C-407E-A947-70E740481C1C}">
              <a14:useLocalDpi xmlns:a14="http://schemas.microsoft.com/office/drawing/2010/main" val="0"/>
            </a:ext>
          </a:extLst>
        </a:blip>
        <a:stretch>
          <a:fillRect/>
        </a:stretch>
      </xdr:blipFill>
      <xdr:spPr>
        <a:xfrm>
          <a:off x="14358938" y="135255000"/>
          <a:ext cx="1522800" cy="1522800"/>
        </a:xfrm>
        <a:prstGeom prst="rect">
          <a:avLst/>
        </a:prstGeom>
      </xdr:spPr>
    </xdr:pic>
    <xdr:clientData/>
  </xdr:twoCellAnchor>
  <xdr:twoCellAnchor>
    <xdr:from>
      <xdr:col>5</xdr:col>
      <xdr:colOff>0</xdr:colOff>
      <xdr:row>136</xdr:row>
      <xdr:rowOff>0</xdr:rowOff>
    </xdr:from>
    <xdr:to>
      <xdr:col>5</xdr:col>
      <xdr:colOff>1522800</xdr:colOff>
      <xdr:row>136</xdr:row>
      <xdr:rowOff>1522800</xdr:rowOff>
    </xdr:to>
    <xdr:pic>
      <xdr:nvPicPr>
        <xdr:cNvPr id="3275" name="그림 3274">
          <a:extLst>
            <a:ext uri="{FF2B5EF4-FFF2-40B4-BE49-F238E27FC236}">
              <a16:creationId xmlns:a16="http://schemas.microsoft.com/office/drawing/2014/main" id="{00000000-0008-0000-0400-0000CB0C0000}"/>
            </a:ext>
          </a:extLst>
        </xdr:cNvPr>
        <xdr:cNvPicPr>
          <a:picLocks noChangeAspect="1"/>
        </xdr:cNvPicPr>
      </xdr:nvPicPr>
      <xdr:blipFill>
        <a:blip xmlns:r="http://schemas.openxmlformats.org/officeDocument/2006/relationships" r:embed="rId662">
          <a:extLst>
            <a:ext uri="{28A0092B-C50C-407E-A947-70E740481C1C}">
              <a14:useLocalDpi xmlns:a14="http://schemas.microsoft.com/office/drawing/2010/main" val="0"/>
            </a:ext>
          </a:extLst>
        </a:blip>
        <a:stretch>
          <a:fillRect/>
        </a:stretch>
      </xdr:blipFill>
      <xdr:spPr>
        <a:xfrm>
          <a:off x="10167938" y="259080000"/>
          <a:ext cx="1522800" cy="1522800"/>
        </a:xfrm>
        <a:prstGeom prst="rect">
          <a:avLst/>
        </a:prstGeom>
      </xdr:spPr>
    </xdr:pic>
    <xdr:clientData/>
  </xdr:twoCellAnchor>
  <xdr:twoCellAnchor>
    <xdr:from>
      <xdr:col>7</xdr:col>
      <xdr:colOff>0</xdr:colOff>
      <xdr:row>136</xdr:row>
      <xdr:rowOff>0</xdr:rowOff>
    </xdr:from>
    <xdr:to>
      <xdr:col>7</xdr:col>
      <xdr:colOff>1522800</xdr:colOff>
      <xdr:row>136</xdr:row>
      <xdr:rowOff>1522800</xdr:rowOff>
    </xdr:to>
    <xdr:pic>
      <xdr:nvPicPr>
        <xdr:cNvPr id="3276" name="그림 3275">
          <a:extLst>
            <a:ext uri="{FF2B5EF4-FFF2-40B4-BE49-F238E27FC236}">
              <a16:creationId xmlns:a16="http://schemas.microsoft.com/office/drawing/2014/main" id="{00000000-0008-0000-0400-0000CC0C0000}"/>
            </a:ext>
          </a:extLst>
        </xdr:cNvPr>
        <xdr:cNvPicPr>
          <a:picLocks noChangeAspect="1"/>
        </xdr:cNvPicPr>
      </xdr:nvPicPr>
      <xdr:blipFill>
        <a:blip xmlns:r="http://schemas.openxmlformats.org/officeDocument/2006/relationships" r:embed="rId663">
          <a:extLst>
            <a:ext uri="{28A0092B-C50C-407E-A947-70E740481C1C}">
              <a14:useLocalDpi xmlns:a14="http://schemas.microsoft.com/office/drawing/2010/main" val="0"/>
            </a:ext>
          </a:extLst>
        </a:blip>
        <a:stretch>
          <a:fillRect/>
        </a:stretch>
      </xdr:blipFill>
      <xdr:spPr>
        <a:xfrm>
          <a:off x="14358938" y="259080000"/>
          <a:ext cx="1522800" cy="1522800"/>
        </a:xfrm>
        <a:prstGeom prst="rect">
          <a:avLst/>
        </a:prstGeom>
      </xdr:spPr>
    </xdr:pic>
    <xdr:clientData/>
  </xdr:twoCellAnchor>
  <xdr:twoCellAnchor>
    <xdr:from>
      <xdr:col>4</xdr:col>
      <xdr:colOff>0</xdr:colOff>
      <xdr:row>136</xdr:row>
      <xdr:rowOff>0</xdr:rowOff>
    </xdr:from>
    <xdr:to>
      <xdr:col>4</xdr:col>
      <xdr:colOff>1522800</xdr:colOff>
      <xdr:row>136</xdr:row>
      <xdr:rowOff>1522800</xdr:rowOff>
    </xdr:to>
    <xdr:pic>
      <xdr:nvPicPr>
        <xdr:cNvPr id="3277" name="그림 3276">
          <a:extLst>
            <a:ext uri="{FF2B5EF4-FFF2-40B4-BE49-F238E27FC236}">
              <a16:creationId xmlns:a16="http://schemas.microsoft.com/office/drawing/2014/main" id="{00000000-0008-0000-0400-0000CD0C0000}"/>
            </a:ext>
          </a:extLst>
        </xdr:cNvPr>
        <xdr:cNvPicPr>
          <a:picLocks noChangeAspect="1"/>
        </xdr:cNvPicPr>
      </xdr:nvPicPr>
      <xdr:blipFill>
        <a:blip xmlns:r="http://schemas.openxmlformats.org/officeDocument/2006/relationships" r:embed="rId664">
          <a:extLst>
            <a:ext uri="{28A0092B-C50C-407E-A947-70E740481C1C}">
              <a14:useLocalDpi xmlns:a14="http://schemas.microsoft.com/office/drawing/2010/main" val="0"/>
            </a:ext>
          </a:extLst>
        </a:blip>
        <a:stretch>
          <a:fillRect/>
        </a:stretch>
      </xdr:blipFill>
      <xdr:spPr>
        <a:xfrm>
          <a:off x="8072438" y="259080000"/>
          <a:ext cx="1522800" cy="1522800"/>
        </a:xfrm>
        <a:prstGeom prst="rect">
          <a:avLst/>
        </a:prstGeom>
      </xdr:spPr>
    </xdr:pic>
    <xdr:clientData/>
  </xdr:twoCellAnchor>
  <xdr:twoCellAnchor>
    <xdr:from>
      <xdr:col>6</xdr:col>
      <xdr:colOff>0</xdr:colOff>
      <xdr:row>136</xdr:row>
      <xdr:rowOff>0</xdr:rowOff>
    </xdr:from>
    <xdr:to>
      <xdr:col>6</xdr:col>
      <xdr:colOff>1522800</xdr:colOff>
      <xdr:row>136</xdr:row>
      <xdr:rowOff>1522800</xdr:rowOff>
    </xdr:to>
    <xdr:pic>
      <xdr:nvPicPr>
        <xdr:cNvPr id="3278" name="그림 3277">
          <a:extLst>
            <a:ext uri="{FF2B5EF4-FFF2-40B4-BE49-F238E27FC236}">
              <a16:creationId xmlns:a16="http://schemas.microsoft.com/office/drawing/2014/main" id="{00000000-0008-0000-0400-0000CE0C0000}"/>
            </a:ext>
          </a:extLst>
        </xdr:cNvPr>
        <xdr:cNvPicPr>
          <a:picLocks noChangeAspect="1"/>
        </xdr:cNvPicPr>
      </xdr:nvPicPr>
      <xdr:blipFill>
        <a:blip xmlns:r="http://schemas.openxmlformats.org/officeDocument/2006/relationships" r:embed="rId665">
          <a:extLst>
            <a:ext uri="{28A0092B-C50C-407E-A947-70E740481C1C}">
              <a14:useLocalDpi xmlns:a14="http://schemas.microsoft.com/office/drawing/2010/main" val="0"/>
            </a:ext>
          </a:extLst>
        </a:blip>
        <a:stretch>
          <a:fillRect/>
        </a:stretch>
      </xdr:blipFill>
      <xdr:spPr>
        <a:xfrm>
          <a:off x="12263438" y="259080000"/>
          <a:ext cx="1522800" cy="1522800"/>
        </a:xfrm>
        <a:prstGeom prst="rect">
          <a:avLst/>
        </a:prstGeom>
      </xdr:spPr>
    </xdr:pic>
    <xdr:clientData/>
  </xdr:twoCellAnchor>
  <xdr:twoCellAnchor>
    <xdr:from>
      <xdr:col>4</xdr:col>
      <xdr:colOff>0</xdr:colOff>
      <xdr:row>13</xdr:row>
      <xdr:rowOff>0</xdr:rowOff>
    </xdr:from>
    <xdr:to>
      <xdr:col>4</xdr:col>
      <xdr:colOff>1522800</xdr:colOff>
      <xdr:row>13</xdr:row>
      <xdr:rowOff>1522800</xdr:rowOff>
    </xdr:to>
    <xdr:pic>
      <xdr:nvPicPr>
        <xdr:cNvPr id="3280" name="그림 3279">
          <a:extLst>
            <a:ext uri="{FF2B5EF4-FFF2-40B4-BE49-F238E27FC236}">
              <a16:creationId xmlns:a16="http://schemas.microsoft.com/office/drawing/2014/main" id="{00000000-0008-0000-0400-0000D00C0000}"/>
            </a:ext>
          </a:extLst>
        </xdr:cNvPr>
        <xdr:cNvPicPr>
          <a:picLocks noChangeAspect="1"/>
        </xdr:cNvPicPr>
      </xdr:nvPicPr>
      <xdr:blipFill>
        <a:blip xmlns:r="http://schemas.openxmlformats.org/officeDocument/2006/relationships" r:embed="rId666">
          <a:extLst>
            <a:ext uri="{28A0092B-C50C-407E-A947-70E740481C1C}">
              <a14:useLocalDpi xmlns:a14="http://schemas.microsoft.com/office/drawing/2010/main" val="0"/>
            </a:ext>
          </a:extLst>
        </a:blip>
        <a:stretch>
          <a:fillRect/>
        </a:stretch>
      </xdr:blipFill>
      <xdr:spPr>
        <a:xfrm>
          <a:off x="7810500" y="24765000"/>
          <a:ext cx="1522800" cy="1522800"/>
        </a:xfrm>
        <a:prstGeom prst="rect">
          <a:avLst/>
        </a:prstGeom>
      </xdr:spPr>
    </xdr:pic>
    <xdr:clientData/>
  </xdr:twoCellAnchor>
  <xdr:twoCellAnchor>
    <xdr:from>
      <xdr:col>7</xdr:col>
      <xdr:colOff>0</xdr:colOff>
      <xdr:row>13</xdr:row>
      <xdr:rowOff>0</xdr:rowOff>
    </xdr:from>
    <xdr:to>
      <xdr:col>7</xdr:col>
      <xdr:colOff>1522800</xdr:colOff>
      <xdr:row>13</xdr:row>
      <xdr:rowOff>1522800</xdr:rowOff>
    </xdr:to>
    <xdr:pic>
      <xdr:nvPicPr>
        <xdr:cNvPr id="3281" name="그림 3280">
          <a:extLst>
            <a:ext uri="{FF2B5EF4-FFF2-40B4-BE49-F238E27FC236}">
              <a16:creationId xmlns:a16="http://schemas.microsoft.com/office/drawing/2014/main" id="{00000000-0008-0000-0400-0000D10C0000}"/>
            </a:ext>
          </a:extLst>
        </xdr:cNvPr>
        <xdr:cNvPicPr>
          <a:picLocks noChangeAspect="1"/>
        </xdr:cNvPicPr>
      </xdr:nvPicPr>
      <xdr:blipFill>
        <a:blip xmlns:r="http://schemas.openxmlformats.org/officeDocument/2006/relationships" r:embed="rId667">
          <a:extLst>
            <a:ext uri="{28A0092B-C50C-407E-A947-70E740481C1C}">
              <a14:useLocalDpi xmlns:a14="http://schemas.microsoft.com/office/drawing/2010/main" val="0"/>
            </a:ext>
          </a:extLst>
        </a:blip>
        <a:stretch>
          <a:fillRect/>
        </a:stretch>
      </xdr:blipFill>
      <xdr:spPr>
        <a:xfrm>
          <a:off x="14097000" y="24765000"/>
          <a:ext cx="1522800" cy="1522800"/>
        </a:xfrm>
        <a:prstGeom prst="rect">
          <a:avLst/>
        </a:prstGeom>
      </xdr:spPr>
    </xdr:pic>
    <xdr:clientData/>
  </xdr:twoCellAnchor>
  <xdr:twoCellAnchor>
    <xdr:from>
      <xdr:col>5</xdr:col>
      <xdr:colOff>0</xdr:colOff>
      <xdr:row>13</xdr:row>
      <xdr:rowOff>0</xdr:rowOff>
    </xdr:from>
    <xdr:to>
      <xdr:col>5</xdr:col>
      <xdr:colOff>1522800</xdr:colOff>
      <xdr:row>13</xdr:row>
      <xdr:rowOff>1522800</xdr:rowOff>
    </xdr:to>
    <xdr:pic>
      <xdr:nvPicPr>
        <xdr:cNvPr id="3282" name="그림 3281">
          <a:extLst>
            <a:ext uri="{FF2B5EF4-FFF2-40B4-BE49-F238E27FC236}">
              <a16:creationId xmlns:a16="http://schemas.microsoft.com/office/drawing/2014/main" id="{00000000-0008-0000-0400-0000D20C0000}"/>
            </a:ext>
          </a:extLst>
        </xdr:cNvPr>
        <xdr:cNvPicPr>
          <a:picLocks noChangeAspect="1"/>
        </xdr:cNvPicPr>
      </xdr:nvPicPr>
      <xdr:blipFill>
        <a:blip xmlns:r="http://schemas.openxmlformats.org/officeDocument/2006/relationships" r:embed="rId668">
          <a:extLst>
            <a:ext uri="{28A0092B-C50C-407E-A947-70E740481C1C}">
              <a14:useLocalDpi xmlns:a14="http://schemas.microsoft.com/office/drawing/2010/main" val="0"/>
            </a:ext>
          </a:extLst>
        </a:blip>
        <a:stretch>
          <a:fillRect/>
        </a:stretch>
      </xdr:blipFill>
      <xdr:spPr>
        <a:xfrm>
          <a:off x="9906000" y="24765000"/>
          <a:ext cx="1522800" cy="1522800"/>
        </a:xfrm>
        <a:prstGeom prst="rect">
          <a:avLst/>
        </a:prstGeom>
      </xdr:spPr>
    </xdr:pic>
    <xdr:clientData/>
  </xdr:twoCellAnchor>
  <xdr:twoCellAnchor>
    <xdr:from>
      <xdr:col>6</xdr:col>
      <xdr:colOff>0</xdr:colOff>
      <xdr:row>13</xdr:row>
      <xdr:rowOff>0</xdr:rowOff>
    </xdr:from>
    <xdr:to>
      <xdr:col>6</xdr:col>
      <xdr:colOff>1522800</xdr:colOff>
      <xdr:row>13</xdr:row>
      <xdr:rowOff>1522800</xdr:rowOff>
    </xdr:to>
    <xdr:pic>
      <xdr:nvPicPr>
        <xdr:cNvPr id="3283" name="그림 3282">
          <a:extLst>
            <a:ext uri="{FF2B5EF4-FFF2-40B4-BE49-F238E27FC236}">
              <a16:creationId xmlns:a16="http://schemas.microsoft.com/office/drawing/2014/main" id="{00000000-0008-0000-0400-0000D30C0000}"/>
            </a:ext>
          </a:extLst>
        </xdr:cNvPr>
        <xdr:cNvPicPr>
          <a:picLocks noChangeAspect="1"/>
        </xdr:cNvPicPr>
      </xdr:nvPicPr>
      <xdr:blipFill>
        <a:blip xmlns:r="http://schemas.openxmlformats.org/officeDocument/2006/relationships" r:embed="rId669">
          <a:extLst>
            <a:ext uri="{28A0092B-C50C-407E-A947-70E740481C1C}">
              <a14:useLocalDpi xmlns:a14="http://schemas.microsoft.com/office/drawing/2010/main" val="0"/>
            </a:ext>
          </a:extLst>
        </a:blip>
        <a:stretch>
          <a:fillRect/>
        </a:stretch>
      </xdr:blipFill>
      <xdr:spPr>
        <a:xfrm>
          <a:off x="12001500" y="24765000"/>
          <a:ext cx="1522800" cy="1522800"/>
        </a:xfrm>
        <a:prstGeom prst="rect">
          <a:avLst/>
        </a:prstGeom>
      </xdr:spPr>
    </xdr:pic>
    <xdr:clientData/>
  </xdr:twoCellAnchor>
  <xdr:twoCellAnchor>
    <xdr:from>
      <xdr:col>7</xdr:col>
      <xdr:colOff>0</xdr:colOff>
      <xdr:row>45</xdr:row>
      <xdr:rowOff>0</xdr:rowOff>
    </xdr:from>
    <xdr:to>
      <xdr:col>7</xdr:col>
      <xdr:colOff>1522800</xdr:colOff>
      <xdr:row>45</xdr:row>
      <xdr:rowOff>1522800</xdr:rowOff>
    </xdr:to>
    <xdr:pic>
      <xdr:nvPicPr>
        <xdr:cNvPr id="3285" name="그림 3284">
          <a:extLst>
            <a:ext uri="{FF2B5EF4-FFF2-40B4-BE49-F238E27FC236}">
              <a16:creationId xmlns:a16="http://schemas.microsoft.com/office/drawing/2014/main" id="{00000000-0008-0000-0400-0000D50C0000}"/>
            </a:ext>
          </a:extLst>
        </xdr:cNvPr>
        <xdr:cNvPicPr>
          <a:picLocks noChangeAspect="1"/>
        </xdr:cNvPicPr>
      </xdr:nvPicPr>
      <xdr:blipFill>
        <a:blip xmlns:r="http://schemas.openxmlformats.org/officeDocument/2006/relationships" r:embed="rId670">
          <a:extLst>
            <a:ext uri="{28A0092B-C50C-407E-A947-70E740481C1C}">
              <a14:useLocalDpi xmlns:a14="http://schemas.microsoft.com/office/drawing/2010/main" val="0"/>
            </a:ext>
          </a:extLst>
        </a:blip>
        <a:stretch>
          <a:fillRect/>
        </a:stretch>
      </xdr:blipFill>
      <xdr:spPr>
        <a:xfrm>
          <a:off x="14358938" y="85725000"/>
          <a:ext cx="1522800" cy="1522800"/>
        </a:xfrm>
        <a:prstGeom prst="rect">
          <a:avLst/>
        </a:prstGeom>
      </xdr:spPr>
    </xdr:pic>
    <xdr:clientData/>
  </xdr:twoCellAnchor>
  <xdr:twoCellAnchor>
    <xdr:from>
      <xdr:col>4</xdr:col>
      <xdr:colOff>0</xdr:colOff>
      <xdr:row>45</xdr:row>
      <xdr:rowOff>0</xdr:rowOff>
    </xdr:from>
    <xdr:to>
      <xdr:col>4</xdr:col>
      <xdr:colOff>1522800</xdr:colOff>
      <xdr:row>45</xdr:row>
      <xdr:rowOff>1522800</xdr:rowOff>
    </xdr:to>
    <xdr:pic>
      <xdr:nvPicPr>
        <xdr:cNvPr id="3286" name="그림 3285">
          <a:extLst>
            <a:ext uri="{FF2B5EF4-FFF2-40B4-BE49-F238E27FC236}">
              <a16:creationId xmlns:a16="http://schemas.microsoft.com/office/drawing/2014/main" id="{00000000-0008-0000-0400-0000D60C0000}"/>
            </a:ext>
          </a:extLst>
        </xdr:cNvPr>
        <xdr:cNvPicPr>
          <a:picLocks noChangeAspect="1"/>
        </xdr:cNvPicPr>
      </xdr:nvPicPr>
      <xdr:blipFill>
        <a:blip xmlns:r="http://schemas.openxmlformats.org/officeDocument/2006/relationships" r:embed="rId671">
          <a:extLst>
            <a:ext uri="{28A0092B-C50C-407E-A947-70E740481C1C}">
              <a14:useLocalDpi xmlns:a14="http://schemas.microsoft.com/office/drawing/2010/main" val="0"/>
            </a:ext>
          </a:extLst>
        </a:blip>
        <a:stretch>
          <a:fillRect/>
        </a:stretch>
      </xdr:blipFill>
      <xdr:spPr>
        <a:xfrm>
          <a:off x="8072438" y="85725000"/>
          <a:ext cx="1522800" cy="1522800"/>
        </a:xfrm>
        <a:prstGeom prst="rect">
          <a:avLst/>
        </a:prstGeom>
      </xdr:spPr>
    </xdr:pic>
    <xdr:clientData/>
  </xdr:twoCellAnchor>
  <xdr:twoCellAnchor>
    <xdr:from>
      <xdr:col>6</xdr:col>
      <xdr:colOff>0</xdr:colOff>
      <xdr:row>45</xdr:row>
      <xdr:rowOff>0</xdr:rowOff>
    </xdr:from>
    <xdr:to>
      <xdr:col>6</xdr:col>
      <xdr:colOff>1522800</xdr:colOff>
      <xdr:row>45</xdr:row>
      <xdr:rowOff>1522800</xdr:rowOff>
    </xdr:to>
    <xdr:pic>
      <xdr:nvPicPr>
        <xdr:cNvPr id="3287" name="그림 3286">
          <a:extLst>
            <a:ext uri="{FF2B5EF4-FFF2-40B4-BE49-F238E27FC236}">
              <a16:creationId xmlns:a16="http://schemas.microsoft.com/office/drawing/2014/main" id="{00000000-0008-0000-0400-0000D70C0000}"/>
            </a:ext>
          </a:extLst>
        </xdr:cNvPr>
        <xdr:cNvPicPr>
          <a:picLocks noChangeAspect="1"/>
        </xdr:cNvPicPr>
      </xdr:nvPicPr>
      <xdr:blipFill>
        <a:blip xmlns:r="http://schemas.openxmlformats.org/officeDocument/2006/relationships" r:embed="rId672">
          <a:extLst>
            <a:ext uri="{28A0092B-C50C-407E-A947-70E740481C1C}">
              <a14:useLocalDpi xmlns:a14="http://schemas.microsoft.com/office/drawing/2010/main" val="0"/>
            </a:ext>
          </a:extLst>
        </a:blip>
        <a:stretch>
          <a:fillRect/>
        </a:stretch>
      </xdr:blipFill>
      <xdr:spPr>
        <a:xfrm>
          <a:off x="12263438" y="85725000"/>
          <a:ext cx="1522800" cy="1522800"/>
        </a:xfrm>
        <a:prstGeom prst="rect">
          <a:avLst/>
        </a:prstGeom>
      </xdr:spPr>
    </xdr:pic>
    <xdr:clientData/>
  </xdr:twoCellAnchor>
  <xdr:twoCellAnchor>
    <xdr:from>
      <xdr:col>5</xdr:col>
      <xdr:colOff>0</xdr:colOff>
      <xdr:row>45</xdr:row>
      <xdr:rowOff>0</xdr:rowOff>
    </xdr:from>
    <xdr:to>
      <xdr:col>5</xdr:col>
      <xdr:colOff>1522800</xdr:colOff>
      <xdr:row>45</xdr:row>
      <xdr:rowOff>1522800</xdr:rowOff>
    </xdr:to>
    <xdr:pic>
      <xdr:nvPicPr>
        <xdr:cNvPr id="3288" name="그림 3287">
          <a:extLst>
            <a:ext uri="{FF2B5EF4-FFF2-40B4-BE49-F238E27FC236}">
              <a16:creationId xmlns:a16="http://schemas.microsoft.com/office/drawing/2014/main" id="{00000000-0008-0000-0400-0000D80C0000}"/>
            </a:ext>
          </a:extLst>
        </xdr:cNvPr>
        <xdr:cNvPicPr>
          <a:picLocks noChangeAspect="1"/>
        </xdr:cNvPicPr>
      </xdr:nvPicPr>
      <xdr:blipFill>
        <a:blip xmlns:r="http://schemas.openxmlformats.org/officeDocument/2006/relationships" r:embed="rId673">
          <a:extLst>
            <a:ext uri="{28A0092B-C50C-407E-A947-70E740481C1C}">
              <a14:useLocalDpi xmlns:a14="http://schemas.microsoft.com/office/drawing/2010/main" val="0"/>
            </a:ext>
          </a:extLst>
        </a:blip>
        <a:stretch>
          <a:fillRect/>
        </a:stretch>
      </xdr:blipFill>
      <xdr:spPr>
        <a:xfrm>
          <a:off x="10167938" y="85725000"/>
          <a:ext cx="1522800" cy="1522800"/>
        </a:xfrm>
        <a:prstGeom prst="rect">
          <a:avLst/>
        </a:prstGeom>
      </xdr:spPr>
    </xdr:pic>
    <xdr:clientData/>
  </xdr:twoCellAnchor>
  <xdr:twoCellAnchor>
    <xdr:from>
      <xdr:col>6</xdr:col>
      <xdr:colOff>0</xdr:colOff>
      <xdr:row>104</xdr:row>
      <xdr:rowOff>0</xdr:rowOff>
    </xdr:from>
    <xdr:to>
      <xdr:col>6</xdr:col>
      <xdr:colOff>1522800</xdr:colOff>
      <xdr:row>104</xdr:row>
      <xdr:rowOff>1522800</xdr:rowOff>
    </xdr:to>
    <xdr:pic>
      <xdr:nvPicPr>
        <xdr:cNvPr id="3290" name="그림 3289">
          <a:extLst>
            <a:ext uri="{FF2B5EF4-FFF2-40B4-BE49-F238E27FC236}">
              <a16:creationId xmlns:a16="http://schemas.microsoft.com/office/drawing/2014/main" id="{00000000-0008-0000-0400-0000DA0C0000}"/>
            </a:ext>
          </a:extLst>
        </xdr:cNvPr>
        <xdr:cNvPicPr>
          <a:picLocks noChangeAspect="1"/>
        </xdr:cNvPicPr>
      </xdr:nvPicPr>
      <xdr:blipFill>
        <a:blip xmlns:r="http://schemas.openxmlformats.org/officeDocument/2006/relationships" r:embed="rId674">
          <a:extLst>
            <a:ext uri="{28A0092B-C50C-407E-A947-70E740481C1C}">
              <a14:useLocalDpi xmlns:a14="http://schemas.microsoft.com/office/drawing/2010/main" val="0"/>
            </a:ext>
          </a:extLst>
        </a:blip>
        <a:stretch>
          <a:fillRect/>
        </a:stretch>
      </xdr:blipFill>
      <xdr:spPr>
        <a:xfrm>
          <a:off x="12263438" y="198120000"/>
          <a:ext cx="1522800" cy="1522800"/>
        </a:xfrm>
        <a:prstGeom prst="rect">
          <a:avLst/>
        </a:prstGeom>
      </xdr:spPr>
    </xdr:pic>
    <xdr:clientData/>
  </xdr:twoCellAnchor>
  <xdr:twoCellAnchor>
    <xdr:from>
      <xdr:col>4</xdr:col>
      <xdr:colOff>0</xdr:colOff>
      <xdr:row>104</xdr:row>
      <xdr:rowOff>0</xdr:rowOff>
    </xdr:from>
    <xdr:to>
      <xdr:col>4</xdr:col>
      <xdr:colOff>1522800</xdr:colOff>
      <xdr:row>104</xdr:row>
      <xdr:rowOff>1522800</xdr:rowOff>
    </xdr:to>
    <xdr:pic>
      <xdr:nvPicPr>
        <xdr:cNvPr id="3291" name="그림 3290">
          <a:extLst>
            <a:ext uri="{FF2B5EF4-FFF2-40B4-BE49-F238E27FC236}">
              <a16:creationId xmlns:a16="http://schemas.microsoft.com/office/drawing/2014/main" id="{00000000-0008-0000-0400-0000DB0C0000}"/>
            </a:ext>
          </a:extLst>
        </xdr:cNvPr>
        <xdr:cNvPicPr>
          <a:picLocks noChangeAspect="1"/>
        </xdr:cNvPicPr>
      </xdr:nvPicPr>
      <xdr:blipFill>
        <a:blip xmlns:r="http://schemas.openxmlformats.org/officeDocument/2006/relationships" r:embed="rId675">
          <a:extLst>
            <a:ext uri="{28A0092B-C50C-407E-A947-70E740481C1C}">
              <a14:useLocalDpi xmlns:a14="http://schemas.microsoft.com/office/drawing/2010/main" val="0"/>
            </a:ext>
          </a:extLst>
        </a:blip>
        <a:stretch>
          <a:fillRect/>
        </a:stretch>
      </xdr:blipFill>
      <xdr:spPr>
        <a:xfrm>
          <a:off x="8072438" y="198120000"/>
          <a:ext cx="1522800" cy="1522800"/>
        </a:xfrm>
        <a:prstGeom prst="rect">
          <a:avLst/>
        </a:prstGeom>
      </xdr:spPr>
    </xdr:pic>
    <xdr:clientData/>
  </xdr:twoCellAnchor>
  <xdr:twoCellAnchor>
    <xdr:from>
      <xdr:col>7</xdr:col>
      <xdr:colOff>0</xdr:colOff>
      <xdr:row>104</xdr:row>
      <xdr:rowOff>0</xdr:rowOff>
    </xdr:from>
    <xdr:to>
      <xdr:col>7</xdr:col>
      <xdr:colOff>1522800</xdr:colOff>
      <xdr:row>104</xdr:row>
      <xdr:rowOff>1522800</xdr:rowOff>
    </xdr:to>
    <xdr:pic>
      <xdr:nvPicPr>
        <xdr:cNvPr id="3292" name="그림 3291">
          <a:extLst>
            <a:ext uri="{FF2B5EF4-FFF2-40B4-BE49-F238E27FC236}">
              <a16:creationId xmlns:a16="http://schemas.microsoft.com/office/drawing/2014/main" id="{00000000-0008-0000-0400-0000DC0C0000}"/>
            </a:ext>
          </a:extLst>
        </xdr:cNvPr>
        <xdr:cNvPicPr>
          <a:picLocks noChangeAspect="1"/>
        </xdr:cNvPicPr>
      </xdr:nvPicPr>
      <xdr:blipFill>
        <a:blip xmlns:r="http://schemas.openxmlformats.org/officeDocument/2006/relationships" r:embed="rId676">
          <a:extLst>
            <a:ext uri="{28A0092B-C50C-407E-A947-70E740481C1C}">
              <a14:useLocalDpi xmlns:a14="http://schemas.microsoft.com/office/drawing/2010/main" val="0"/>
            </a:ext>
          </a:extLst>
        </a:blip>
        <a:stretch>
          <a:fillRect/>
        </a:stretch>
      </xdr:blipFill>
      <xdr:spPr>
        <a:xfrm>
          <a:off x="14358938" y="198120000"/>
          <a:ext cx="1522800" cy="1522800"/>
        </a:xfrm>
        <a:prstGeom prst="rect">
          <a:avLst/>
        </a:prstGeom>
      </xdr:spPr>
    </xdr:pic>
    <xdr:clientData/>
  </xdr:twoCellAnchor>
  <xdr:twoCellAnchor>
    <xdr:from>
      <xdr:col>5</xdr:col>
      <xdr:colOff>0</xdr:colOff>
      <xdr:row>104</xdr:row>
      <xdr:rowOff>0</xdr:rowOff>
    </xdr:from>
    <xdr:to>
      <xdr:col>5</xdr:col>
      <xdr:colOff>1522800</xdr:colOff>
      <xdr:row>104</xdr:row>
      <xdr:rowOff>1522800</xdr:rowOff>
    </xdr:to>
    <xdr:pic>
      <xdr:nvPicPr>
        <xdr:cNvPr id="3293" name="그림 3292">
          <a:extLst>
            <a:ext uri="{FF2B5EF4-FFF2-40B4-BE49-F238E27FC236}">
              <a16:creationId xmlns:a16="http://schemas.microsoft.com/office/drawing/2014/main" id="{00000000-0008-0000-0400-0000DD0C0000}"/>
            </a:ext>
          </a:extLst>
        </xdr:cNvPr>
        <xdr:cNvPicPr>
          <a:picLocks noChangeAspect="1"/>
        </xdr:cNvPicPr>
      </xdr:nvPicPr>
      <xdr:blipFill>
        <a:blip xmlns:r="http://schemas.openxmlformats.org/officeDocument/2006/relationships" r:embed="rId677">
          <a:extLst>
            <a:ext uri="{28A0092B-C50C-407E-A947-70E740481C1C}">
              <a14:useLocalDpi xmlns:a14="http://schemas.microsoft.com/office/drawing/2010/main" val="0"/>
            </a:ext>
          </a:extLst>
        </a:blip>
        <a:stretch>
          <a:fillRect/>
        </a:stretch>
      </xdr:blipFill>
      <xdr:spPr>
        <a:xfrm>
          <a:off x="10167938" y="198120000"/>
          <a:ext cx="1522800" cy="1522800"/>
        </a:xfrm>
        <a:prstGeom prst="rect">
          <a:avLst/>
        </a:prstGeom>
      </xdr:spPr>
    </xdr:pic>
    <xdr:clientData/>
  </xdr:twoCellAnchor>
  <xdr:twoCellAnchor>
    <xdr:from>
      <xdr:col>4</xdr:col>
      <xdr:colOff>1200</xdr:colOff>
      <xdr:row>26</xdr:row>
      <xdr:rowOff>0</xdr:rowOff>
    </xdr:from>
    <xdr:to>
      <xdr:col>4</xdr:col>
      <xdr:colOff>1524000</xdr:colOff>
      <xdr:row>26</xdr:row>
      <xdr:rowOff>1522800</xdr:rowOff>
    </xdr:to>
    <xdr:pic>
      <xdr:nvPicPr>
        <xdr:cNvPr id="3295" name="그림 3294">
          <a:extLst>
            <a:ext uri="{FF2B5EF4-FFF2-40B4-BE49-F238E27FC236}">
              <a16:creationId xmlns:a16="http://schemas.microsoft.com/office/drawing/2014/main" id="{00000000-0008-0000-0400-0000DF0C0000}"/>
            </a:ext>
          </a:extLst>
        </xdr:cNvPr>
        <xdr:cNvPicPr>
          <a:picLocks noChangeAspect="1"/>
        </xdr:cNvPicPr>
      </xdr:nvPicPr>
      <xdr:blipFill>
        <a:blip xmlns:r="http://schemas.openxmlformats.org/officeDocument/2006/relationships" r:embed="rId678">
          <a:extLst>
            <a:ext uri="{28A0092B-C50C-407E-A947-70E740481C1C}">
              <a14:useLocalDpi xmlns:a14="http://schemas.microsoft.com/office/drawing/2010/main" val="0"/>
            </a:ext>
          </a:extLst>
        </a:blip>
        <a:stretch>
          <a:fillRect/>
        </a:stretch>
      </xdr:blipFill>
      <xdr:spPr>
        <a:xfrm>
          <a:off x="7811700" y="49530000"/>
          <a:ext cx="1522800" cy="1522800"/>
        </a:xfrm>
        <a:prstGeom prst="rect">
          <a:avLst/>
        </a:prstGeom>
      </xdr:spPr>
    </xdr:pic>
    <xdr:clientData/>
  </xdr:twoCellAnchor>
  <xdr:twoCellAnchor>
    <xdr:from>
      <xdr:col>5</xdr:col>
      <xdr:colOff>0</xdr:colOff>
      <xdr:row>26</xdr:row>
      <xdr:rowOff>0</xdr:rowOff>
    </xdr:from>
    <xdr:to>
      <xdr:col>5</xdr:col>
      <xdr:colOff>1522800</xdr:colOff>
      <xdr:row>26</xdr:row>
      <xdr:rowOff>1522800</xdr:rowOff>
    </xdr:to>
    <xdr:pic>
      <xdr:nvPicPr>
        <xdr:cNvPr id="3296" name="그림 3295">
          <a:extLst>
            <a:ext uri="{FF2B5EF4-FFF2-40B4-BE49-F238E27FC236}">
              <a16:creationId xmlns:a16="http://schemas.microsoft.com/office/drawing/2014/main" id="{00000000-0008-0000-0400-0000E00C0000}"/>
            </a:ext>
          </a:extLst>
        </xdr:cNvPr>
        <xdr:cNvPicPr>
          <a:picLocks noChangeAspect="1"/>
        </xdr:cNvPicPr>
      </xdr:nvPicPr>
      <xdr:blipFill>
        <a:blip xmlns:r="http://schemas.openxmlformats.org/officeDocument/2006/relationships" r:embed="rId679">
          <a:extLst>
            <a:ext uri="{28A0092B-C50C-407E-A947-70E740481C1C}">
              <a14:useLocalDpi xmlns:a14="http://schemas.microsoft.com/office/drawing/2010/main" val="0"/>
            </a:ext>
          </a:extLst>
        </a:blip>
        <a:stretch>
          <a:fillRect/>
        </a:stretch>
      </xdr:blipFill>
      <xdr:spPr>
        <a:xfrm>
          <a:off x="9906000" y="49530000"/>
          <a:ext cx="1522800" cy="1522800"/>
        </a:xfrm>
        <a:prstGeom prst="rect">
          <a:avLst/>
        </a:prstGeom>
      </xdr:spPr>
    </xdr:pic>
    <xdr:clientData/>
  </xdr:twoCellAnchor>
  <xdr:twoCellAnchor>
    <xdr:from>
      <xdr:col>7</xdr:col>
      <xdr:colOff>0</xdr:colOff>
      <xdr:row>26</xdr:row>
      <xdr:rowOff>0</xdr:rowOff>
    </xdr:from>
    <xdr:to>
      <xdr:col>7</xdr:col>
      <xdr:colOff>1522800</xdr:colOff>
      <xdr:row>26</xdr:row>
      <xdr:rowOff>1522800</xdr:rowOff>
    </xdr:to>
    <xdr:pic>
      <xdr:nvPicPr>
        <xdr:cNvPr id="3297" name="그림 3296">
          <a:extLst>
            <a:ext uri="{FF2B5EF4-FFF2-40B4-BE49-F238E27FC236}">
              <a16:creationId xmlns:a16="http://schemas.microsoft.com/office/drawing/2014/main" id="{00000000-0008-0000-0400-0000E10C0000}"/>
            </a:ext>
          </a:extLst>
        </xdr:cNvPr>
        <xdr:cNvPicPr>
          <a:picLocks noChangeAspect="1"/>
        </xdr:cNvPicPr>
      </xdr:nvPicPr>
      <xdr:blipFill>
        <a:blip xmlns:r="http://schemas.openxmlformats.org/officeDocument/2006/relationships" r:embed="rId680">
          <a:extLst>
            <a:ext uri="{28A0092B-C50C-407E-A947-70E740481C1C}">
              <a14:useLocalDpi xmlns:a14="http://schemas.microsoft.com/office/drawing/2010/main" val="0"/>
            </a:ext>
          </a:extLst>
        </a:blip>
        <a:stretch>
          <a:fillRect/>
        </a:stretch>
      </xdr:blipFill>
      <xdr:spPr>
        <a:xfrm>
          <a:off x="14097000" y="49530000"/>
          <a:ext cx="1522800" cy="1522800"/>
        </a:xfrm>
        <a:prstGeom prst="rect">
          <a:avLst/>
        </a:prstGeom>
      </xdr:spPr>
    </xdr:pic>
    <xdr:clientData/>
  </xdr:twoCellAnchor>
  <xdr:twoCellAnchor>
    <xdr:from>
      <xdr:col>6</xdr:col>
      <xdr:colOff>0</xdr:colOff>
      <xdr:row>26</xdr:row>
      <xdr:rowOff>0</xdr:rowOff>
    </xdr:from>
    <xdr:to>
      <xdr:col>6</xdr:col>
      <xdr:colOff>1522800</xdr:colOff>
      <xdr:row>26</xdr:row>
      <xdr:rowOff>1522800</xdr:rowOff>
    </xdr:to>
    <xdr:pic>
      <xdr:nvPicPr>
        <xdr:cNvPr id="3298" name="그림 3297">
          <a:extLst>
            <a:ext uri="{FF2B5EF4-FFF2-40B4-BE49-F238E27FC236}">
              <a16:creationId xmlns:a16="http://schemas.microsoft.com/office/drawing/2014/main" id="{00000000-0008-0000-0400-0000E20C0000}"/>
            </a:ext>
          </a:extLst>
        </xdr:cNvPr>
        <xdr:cNvPicPr>
          <a:picLocks noChangeAspect="1"/>
        </xdr:cNvPicPr>
      </xdr:nvPicPr>
      <xdr:blipFill>
        <a:blip xmlns:r="http://schemas.openxmlformats.org/officeDocument/2006/relationships" r:embed="rId681">
          <a:extLst>
            <a:ext uri="{28A0092B-C50C-407E-A947-70E740481C1C}">
              <a14:useLocalDpi xmlns:a14="http://schemas.microsoft.com/office/drawing/2010/main" val="0"/>
            </a:ext>
          </a:extLst>
        </a:blip>
        <a:stretch>
          <a:fillRect/>
        </a:stretch>
      </xdr:blipFill>
      <xdr:spPr>
        <a:xfrm>
          <a:off x="12001500" y="49530000"/>
          <a:ext cx="1522800" cy="1522800"/>
        </a:xfrm>
        <a:prstGeom prst="rect">
          <a:avLst/>
        </a:prstGeom>
      </xdr:spPr>
    </xdr:pic>
    <xdr:clientData/>
  </xdr:twoCellAnchor>
  <xdr:twoCellAnchor>
    <xdr:from>
      <xdr:col>6</xdr:col>
      <xdr:colOff>0</xdr:colOff>
      <xdr:row>10</xdr:row>
      <xdr:rowOff>0</xdr:rowOff>
    </xdr:from>
    <xdr:to>
      <xdr:col>6</xdr:col>
      <xdr:colOff>1522800</xdr:colOff>
      <xdr:row>10</xdr:row>
      <xdr:rowOff>1522800</xdr:rowOff>
    </xdr:to>
    <xdr:pic>
      <xdr:nvPicPr>
        <xdr:cNvPr id="3300" name="그림 3299">
          <a:extLst>
            <a:ext uri="{FF2B5EF4-FFF2-40B4-BE49-F238E27FC236}">
              <a16:creationId xmlns:a16="http://schemas.microsoft.com/office/drawing/2014/main" id="{00000000-0008-0000-0400-0000E40C0000}"/>
            </a:ext>
          </a:extLst>
        </xdr:cNvPr>
        <xdr:cNvPicPr>
          <a:picLocks noChangeAspect="1"/>
        </xdr:cNvPicPr>
      </xdr:nvPicPr>
      <xdr:blipFill>
        <a:blip xmlns:r="http://schemas.openxmlformats.org/officeDocument/2006/relationships" r:embed="rId682">
          <a:extLst>
            <a:ext uri="{28A0092B-C50C-407E-A947-70E740481C1C}">
              <a14:useLocalDpi xmlns:a14="http://schemas.microsoft.com/office/drawing/2010/main" val="0"/>
            </a:ext>
          </a:extLst>
        </a:blip>
        <a:stretch>
          <a:fillRect/>
        </a:stretch>
      </xdr:blipFill>
      <xdr:spPr>
        <a:xfrm>
          <a:off x="12001500" y="19050000"/>
          <a:ext cx="1522800" cy="1522800"/>
        </a:xfrm>
        <a:prstGeom prst="rect">
          <a:avLst/>
        </a:prstGeom>
      </xdr:spPr>
    </xdr:pic>
    <xdr:clientData/>
  </xdr:twoCellAnchor>
  <xdr:twoCellAnchor>
    <xdr:from>
      <xdr:col>4</xdr:col>
      <xdr:colOff>0</xdr:colOff>
      <xdr:row>10</xdr:row>
      <xdr:rowOff>0</xdr:rowOff>
    </xdr:from>
    <xdr:to>
      <xdr:col>4</xdr:col>
      <xdr:colOff>1522800</xdr:colOff>
      <xdr:row>10</xdr:row>
      <xdr:rowOff>1522800</xdr:rowOff>
    </xdr:to>
    <xdr:pic>
      <xdr:nvPicPr>
        <xdr:cNvPr id="3301" name="그림 3300">
          <a:extLst>
            <a:ext uri="{FF2B5EF4-FFF2-40B4-BE49-F238E27FC236}">
              <a16:creationId xmlns:a16="http://schemas.microsoft.com/office/drawing/2014/main" id="{00000000-0008-0000-0400-0000E50C0000}"/>
            </a:ext>
          </a:extLst>
        </xdr:cNvPr>
        <xdr:cNvPicPr>
          <a:picLocks noChangeAspect="1"/>
        </xdr:cNvPicPr>
      </xdr:nvPicPr>
      <xdr:blipFill rotWithShape="1">
        <a:blip xmlns:r="http://schemas.openxmlformats.org/officeDocument/2006/relationships" r:embed="rId683">
          <a:extLst>
            <a:ext uri="{28A0092B-C50C-407E-A947-70E740481C1C}">
              <a14:useLocalDpi xmlns:a14="http://schemas.microsoft.com/office/drawing/2010/main" val="0"/>
            </a:ext>
          </a:extLst>
        </a:blip>
        <a:srcRect/>
        <a:stretch/>
      </xdr:blipFill>
      <xdr:spPr>
        <a:xfrm>
          <a:off x="7810500" y="19050000"/>
          <a:ext cx="1522800" cy="1522800"/>
        </a:xfrm>
        <a:prstGeom prst="rect">
          <a:avLst/>
        </a:prstGeom>
      </xdr:spPr>
    </xdr:pic>
    <xdr:clientData/>
  </xdr:twoCellAnchor>
  <xdr:twoCellAnchor>
    <xdr:from>
      <xdr:col>7</xdr:col>
      <xdr:colOff>0</xdr:colOff>
      <xdr:row>10</xdr:row>
      <xdr:rowOff>0</xdr:rowOff>
    </xdr:from>
    <xdr:to>
      <xdr:col>7</xdr:col>
      <xdr:colOff>1522800</xdr:colOff>
      <xdr:row>10</xdr:row>
      <xdr:rowOff>1522800</xdr:rowOff>
    </xdr:to>
    <xdr:pic>
      <xdr:nvPicPr>
        <xdr:cNvPr id="3302" name="그림 3301">
          <a:extLst>
            <a:ext uri="{FF2B5EF4-FFF2-40B4-BE49-F238E27FC236}">
              <a16:creationId xmlns:a16="http://schemas.microsoft.com/office/drawing/2014/main" id="{00000000-0008-0000-0400-0000E60C0000}"/>
            </a:ext>
          </a:extLst>
        </xdr:cNvPr>
        <xdr:cNvPicPr>
          <a:picLocks noChangeAspect="1"/>
        </xdr:cNvPicPr>
      </xdr:nvPicPr>
      <xdr:blipFill>
        <a:blip xmlns:r="http://schemas.openxmlformats.org/officeDocument/2006/relationships" r:embed="rId684">
          <a:extLst>
            <a:ext uri="{28A0092B-C50C-407E-A947-70E740481C1C}">
              <a14:useLocalDpi xmlns:a14="http://schemas.microsoft.com/office/drawing/2010/main" val="0"/>
            </a:ext>
          </a:extLst>
        </a:blip>
        <a:stretch>
          <a:fillRect/>
        </a:stretch>
      </xdr:blipFill>
      <xdr:spPr>
        <a:xfrm>
          <a:off x="14097000" y="19050000"/>
          <a:ext cx="1522800" cy="1522800"/>
        </a:xfrm>
        <a:prstGeom prst="rect">
          <a:avLst/>
        </a:prstGeom>
      </xdr:spPr>
    </xdr:pic>
    <xdr:clientData/>
  </xdr:twoCellAnchor>
  <xdr:twoCellAnchor>
    <xdr:from>
      <xdr:col>5</xdr:col>
      <xdr:colOff>0</xdr:colOff>
      <xdr:row>10</xdr:row>
      <xdr:rowOff>0</xdr:rowOff>
    </xdr:from>
    <xdr:to>
      <xdr:col>5</xdr:col>
      <xdr:colOff>1522800</xdr:colOff>
      <xdr:row>10</xdr:row>
      <xdr:rowOff>1522800</xdr:rowOff>
    </xdr:to>
    <xdr:pic>
      <xdr:nvPicPr>
        <xdr:cNvPr id="3303" name="그림 3302">
          <a:extLst>
            <a:ext uri="{FF2B5EF4-FFF2-40B4-BE49-F238E27FC236}">
              <a16:creationId xmlns:a16="http://schemas.microsoft.com/office/drawing/2014/main" id="{00000000-0008-0000-0400-0000E70C0000}"/>
            </a:ext>
          </a:extLst>
        </xdr:cNvPr>
        <xdr:cNvPicPr>
          <a:picLocks noChangeAspect="1"/>
        </xdr:cNvPicPr>
      </xdr:nvPicPr>
      <xdr:blipFill>
        <a:blip xmlns:r="http://schemas.openxmlformats.org/officeDocument/2006/relationships" r:embed="rId685">
          <a:extLst>
            <a:ext uri="{28A0092B-C50C-407E-A947-70E740481C1C}">
              <a14:useLocalDpi xmlns:a14="http://schemas.microsoft.com/office/drawing/2010/main" val="0"/>
            </a:ext>
          </a:extLst>
        </a:blip>
        <a:stretch>
          <a:fillRect/>
        </a:stretch>
      </xdr:blipFill>
      <xdr:spPr>
        <a:xfrm>
          <a:off x="9906000" y="19050000"/>
          <a:ext cx="1522800" cy="1522800"/>
        </a:xfrm>
        <a:prstGeom prst="rect">
          <a:avLst/>
        </a:prstGeom>
      </xdr:spPr>
    </xdr:pic>
    <xdr:clientData/>
  </xdr:twoCellAnchor>
  <xdr:twoCellAnchor>
    <xdr:from>
      <xdr:col>6</xdr:col>
      <xdr:colOff>0</xdr:colOff>
      <xdr:row>11</xdr:row>
      <xdr:rowOff>0</xdr:rowOff>
    </xdr:from>
    <xdr:to>
      <xdr:col>6</xdr:col>
      <xdr:colOff>1522800</xdr:colOff>
      <xdr:row>11</xdr:row>
      <xdr:rowOff>1522800</xdr:rowOff>
    </xdr:to>
    <xdr:pic>
      <xdr:nvPicPr>
        <xdr:cNvPr id="3305" name="그림 3304">
          <a:extLst>
            <a:ext uri="{FF2B5EF4-FFF2-40B4-BE49-F238E27FC236}">
              <a16:creationId xmlns:a16="http://schemas.microsoft.com/office/drawing/2014/main" id="{00000000-0008-0000-0400-0000E90C0000}"/>
            </a:ext>
          </a:extLst>
        </xdr:cNvPr>
        <xdr:cNvPicPr>
          <a:picLocks noChangeAspect="1"/>
        </xdr:cNvPicPr>
      </xdr:nvPicPr>
      <xdr:blipFill>
        <a:blip xmlns:r="http://schemas.openxmlformats.org/officeDocument/2006/relationships" r:embed="rId686">
          <a:extLst>
            <a:ext uri="{28A0092B-C50C-407E-A947-70E740481C1C}">
              <a14:useLocalDpi xmlns:a14="http://schemas.microsoft.com/office/drawing/2010/main" val="0"/>
            </a:ext>
          </a:extLst>
        </a:blip>
        <a:stretch>
          <a:fillRect/>
        </a:stretch>
      </xdr:blipFill>
      <xdr:spPr>
        <a:xfrm>
          <a:off x="12001500" y="20955000"/>
          <a:ext cx="1522800" cy="1522800"/>
        </a:xfrm>
        <a:prstGeom prst="rect">
          <a:avLst/>
        </a:prstGeom>
      </xdr:spPr>
    </xdr:pic>
    <xdr:clientData/>
  </xdr:twoCellAnchor>
  <xdr:twoCellAnchor>
    <xdr:from>
      <xdr:col>4</xdr:col>
      <xdr:colOff>0</xdr:colOff>
      <xdr:row>11</xdr:row>
      <xdr:rowOff>0</xdr:rowOff>
    </xdr:from>
    <xdr:to>
      <xdr:col>4</xdr:col>
      <xdr:colOff>1522800</xdr:colOff>
      <xdr:row>11</xdr:row>
      <xdr:rowOff>1522800</xdr:rowOff>
    </xdr:to>
    <xdr:pic>
      <xdr:nvPicPr>
        <xdr:cNvPr id="3306" name="그림 3305">
          <a:extLst>
            <a:ext uri="{FF2B5EF4-FFF2-40B4-BE49-F238E27FC236}">
              <a16:creationId xmlns:a16="http://schemas.microsoft.com/office/drawing/2014/main" id="{00000000-0008-0000-0400-0000EA0C0000}"/>
            </a:ext>
          </a:extLst>
        </xdr:cNvPr>
        <xdr:cNvPicPr>
          <a:picLocks noChangeAspect="1"/>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7810500" y="20955000"/>
          <a:ext cx="1522800" cy="1522800"/>
        </a:xfrm>
        <a:prstGeom prst="rect">
          <a:avLst/>
        </a:prstGeom>
      </xdr:spPr>
    </xdr:pic>
    <xdr:clientData/>
  </xdr:twoCellAnchor>
  <xdr:twoCellAnchor>
    <xdr:from>
      <xdr:col>7</xdr:col>
      <xdr:colOff>0</xdr:colOff>
      <xdr:row>11</xdr:row>
      <xdr:rowOff>0</xdr:rowOff>
    </xdr:from>
    <xdr:to>
      <xdr:col>7</xdr:col>
      <xdr:colOff>1522800</xdr:colOff>
      <xdr:row>11</xdr:row>
      <xdr:rowOff>1522800</xdr:rowOff>
    </xdr:to>
    <xdr:pic>
      <xdr:nvPicPr>
        <xdr:cNvPr id="3307" name="그림 3306">
          <a:extLst>
            <a:ext uri="{FF2B5EF4-FFF2-40B4-BE49-F238E27FC236}">
              <a16:creationId xmlns:a16="http://schemas.microsoft.com/office/drawing/2014/main" id="{00000000-0008-0000-0400-0000EB0C0000}"/>
            </a:ext>
          </a:extLst>
        </xdr:cNvPr>
        <xdr:cNvPicPr>
          <a:picLocks noChangeAspect="1"/>
        </xdr:cNvPicPr>
      </xdr:nvPicPr>
      <xdr:blipFill>
        <a:blip xmlns:r="http://schemas.openxmlformats.org/officeDocument/2006/relationships" r:embed="rId688">
          <a:extLst>
            <a:ext uri="{28A0092B-C50C-407E-A947-70E740481C1C}">
              <a14:useLocalDpi xmlns:a14="http://schemas.microsoft.com/office/drawing/2010/main" val="0"/>
            </a:ext>
          </a:extLst>
        </a:blip>
        <a:stretch>
          <a:fillRect/>
        </a:stretch>
      </xdr:blipFill>
      <xdr:spPr>
        <a:xfrm>
          <a:off x="14097000" y="20955000"/>
          <a:ext cx="1522800" cy="1522800"/>
        </a:xfrm>
        <a:prstGeom prst="rect">
          <a:avLst/>
        </a:prstGeom>
      </xdr:spPr>
    </xdr:pic>
    <xdr:clientData/>
  </xdr:twoCellAnchor>
  <xdr:twoCellAnchor>
    <xdr:from>
      <xdr:col>5</xdr:col>
      <xdr:colOff>0</xdr:colOff>
      <xdr:row>11</xdr:row>
      <xdr:rowOff>0</xdr:rowOff>
    </xdr:from>
    <xdr:to>
      <xdr:col>5</xdr:col>
      <xdr:colOff>1522800</xdr:colOff>
      <xdr:row>11</xdr:row>
      <xdr:rowOff>1522800</xdr:rowOff>
    </xdr:to>
    <xdr:pic>
      <xdr:nvPicPr>
        <xdr:cNvPr id="3308" name="그림 3307">
          <a:extLst>
            <a:ext uri="{FF2B5EF4-FFF2-40B4-BE49-F238E27FC236}">
              <a16:creationId xmlns:a16="http://schemas.microsoft.com/office/drawing/2014/main" id="{00000000-0008-0000-0400-0000EC0C0000}"/>
            </a:ext>
          </a:extLst>
        </xdr:cNvPr>
        <xdr:cNvPicPr>
          <a:picLocks noChangeAspect="1"/>
        </xdr:cNvPicPr>
      </xdr:nvPicPr>
      <xdr:blipFill>
        <a:blip xmlns:r="http://schemas.openxmlformats.org/officeDocument/2006/relationships" r:embed="rId689">
          <a:extLst>
            <a:ext uri="{28A0092B-C50C-407E-A947-70E740481C1C}">
              <a14:useLocalDpi xmlns:a14="http://schemas.microsoft.com/office/drawing/2010/main" val="0"/>
            </a:ext>
          </a:extLst>
        </a:blip>
        <a:stretch>
          <a:fillRect/>
        </a:stretch>
      </xdr:blipFill>
      <xdr:spPr>
        <a:xfrm>
          <a:off x="9906000" y="20955000"/>
          <a:ext cx="1522800" cy="1522800"/>
        </a:xfrm>
        <a:prstGeom prst="rect">
          <a:avLst/>
        </a:prstGeom>
      </xdr:spPr>
    </xdr:pic>
    <xdr:clientData/>
  </xdr:twoCellAnchor>
  <xdr:twoCellAnchor>
    <xdr:from>
      <xdr:col>4</xdr:col>
      <xdr:colOff>0</xdr:colOff>
      <xdr:row>12</xdr:row>
      <xdr:rowOff>0</xdr:rowOff>
    </xdr:from>
    <xdr:to>
      <xdr:col>4</xdr:col>
      <xdr:colOff>1522800</xdr:colOff>
      <xdr:row>12</xdr:row>
      <xdr:rowOff>1522800</xdr:rowOff>
    </xdr:to>
    <xdr:pic>
      <xdr:nvPicPr>
        <xdr:cNvPr id="3310" name="그림 3309">
          <a:extLst>
            <a:ext uri="{FF2B5EF4-FFF2-40B4-BE49-F238E27FC236}">
              <a16:creationId xmlns:a16="http://schemas.microsoft.com/office/drawing/2014/main" id="{00000000-0008-0000-0400-0000EE0C0000}"/>
            </a:ext>
          </a:extLst>
        </xdr:cNvPr>
        <xdr:cNvPicPr>
          <a:picLocks noChangeAspect="1"/>
        </xdr:cNvPicPr>
      </xdr:nvPicPr>
      <xdr:blipFill>
        <a:blip xmlns:r="http://schemas.openxmlformats.org/officeDocument/2006/relationships" r:embed="rId690">
          <a:extLst>
            <a:ext uri="{28A0092B-C50C-407E-A947-70E740481C1C}">
              <a14:useLocalDpi xmlns:a14="http://schemas.microsoft.com/office/drawing/2010/main" val="0"/>
            </a:ext>
          </a:extLst>
        </a:blip>
        <a:stretch>
          <a:fillRect/>
        </a:stretch>
      </xdr:blipFill>
      <xdr:spPr>
        <a:xfrm>
          <a:off x="7810500" y="22860000"/>
          <a:ext cx="1522800" cy="1522800"/>
        </a:xfrm>
        <a:prstGeom prst="rect">
          <a:avLst/>
        </a:prstGeom>
      </xdr:spPr>
    </xdr:pic>
    <xdr:clientData/>
  </xdr:twoCellAnchor>
  <xdr:twoCellAnchor>
    <xdr:from>
      <xdr:col>7</xdr:col>
      <xdr:colOff>0</xdr:colOff>
      <xdr:row>12</xdr:row>
      <xdr:rowOff>0</xdr:rowOff>
    </xdr:from>
    <xdr:to>
      <xdr:col>7</xdr:col>
      <xdr:colOff>1522800</xdr:colOff>
      <xdr:row>12</xdr:row>
      <xdr:rowOff>1522800</xdr:rowOff>
    </xdr:to>
    <xdr:pic>
      <xdr:nvPicPr>
        <xdr:cNvPr id="3311" name="그림 3310">
          <a:extLst>
            <a:ext uri="{FF2B5EF4-FFF2-40B4-BE49-F238E27FC236}">
              <a16:creationId xmlns:a16="http://schemas.microsoft.com/office/drawing/2014/main" id="{00000000-0008-0000-0400-0000EF0C0000}"/>
            </a:ext>
          </a:extLst>
        </xdr:cNvPr>
        <xdr:cNvPicPr>
          <a:picLocks noChangeAspect="1"/>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4097000" y="22860000"/>
          <a:ext cx="1522800" cy="1522800"/>
        </a:xfrm>
        <a:prstGeom prst="rect">
          <a:avLst/>
        </a:prstGeom>
      </xdr:spPr>
    </xdr:pic>
    <xdr:clientData/>
  </xdr:twoCellAnchor>
  <xdr:twoCellAnchor>
    <xdr:from>
      <xdr:col>5</xdr:col>
      <xdr:colOff>0</xdr:colOff>
      <xdr:row>12</xdr:row>
      <xdr:rowOff>0</xdr:rowOff>
    </xdr:from>
    <xdr:to>
      <xdr:col>5</xdr:col>
      <xdr:colOff>1522800</xdr:colOff>
      <xdr:row>12</xdr:row>
      <xdr:rowOff>1522800</xdr:rowOff>
    </xdr:to>
    <xdr:pic>
      <xdr:nvPicPr>
        <xdr:cNvPr id="3312" name="그림 3311">
          <a:extLst>
            <a:ext uri="{FF2B5EF4-FFF2-40B4-BE49-F238E27FC236}">
              <a16:creationId xmlns:a16="http://schemas.microsoft.com/office/drawing/2014/main" id="{00000000-0008-0000-0400-0000F00C0000}"/>
            </a:ext>
          </a:extLst>
        </xdr:cNvPr>
        <xdr:cNvPicPr>
          <a:picLocks noChangeAspect="1"/>
        </xdr:cNvPicPr>
      </xdr:nvPicPr>
      <xdr:blipFill>
        <a:blip xmlns:r="http://schemas.openxmlformats.org/officeDocument/2006/relationships" r:embed="rId692">
          <a:extLst>
            <a:ext uri="{28A0092B-C50C-407E-A947-70E740481C1C}">
              <a14:useLocalDpi xmlns:a14="http://schemas.microsoft.com/office/drawing/2010/main" val="0"/>
            </a:ext>
          </a:extLst>
        </a:blip>
        <a:stretch>
          <a:fillRect/>
        </a:stretch>
      </xdr:blipFill>
      <xdr:spPr>
        <a:xfrm>
          <a:off x="9906000" y="22860000"/>
          <a:ext cx="1522800" cy="1522800"/>
        </a:xfrm>
        <a:prstGeom prst="rect">
          <a:avLst/>
        </a:prstGeom>
      </xdr:spPr>
    </xdr:pic>
    <xdr:clientData/>
  </xdr:twoCellAnchor>
  <xdr:twoCellAnchor>
    <xdr:from>
      <xdr:col>6</xdr:col>
      <xdr:colOff>0</xdr:colOff>
      <xdr:row>12</xdr:row>
      <xdr:rowOff>0</xdr:rowOff>
    </xdr:from>
    <xdr:to>
      <xdr:col>6</xdr:col>
      <xdr:colOff>1522800</xdr:colOff>
      <xdr:row>12</xdr:row>
      <xdr:rowOff>1522800</xdr:rowOff>
    </xdr:to>
    <xdr:pic>
      <xdr:nvPicPr>
        <xdr:cNvPr id="3313" name="그림 3312">
          <a:extLst>
            <a:ext uri="{FF2B5EF4-FFF2-40B4-BE49-F238E27FC236}">
              <a16:creationId xmlns:a16="http://schemas.microsoft.com/office/drawing/2014/main" id="{00000000-0008-0000-0400-0000F10C0000}"/>
            </a:ext>
          </a:extLst>
        </xdr:cNvPr>
        <xdr:cNvPicPr>
          <a:picLocks noChangeAspect="1"/>
        </xdr:cNvPicPr>
      </xdr:nvPicPr>
      <xdr:blipFill>
        <a:blip xmlns:r="http://schemas.openxmlformats.org/officeDocument/2006/relationships" r:embed="rId693">
          <a:extLst>
            <a:ext uri="{28A0092B-C50C-407E-A947-70E740481C1C}">
              <a14:useLocalDpi xmlns:a14="http://schemas.microsoft.com/office/drawing/2010/main" val="0"/>
            </a:ext>
          </a:extLst>
        </a:blip>
        <a:stretch>
          <a:fillRect/>
        </a:stretch>
      </xdr:blipFill>
      <xdr:spPr>
        <a:xfrm>
          <a:off x="12001500" y="22860000"/>
          <a:ext cx="1522800" cy="1522800"/>
        </a:xfrm>
        <a:prstGeom prst="rect">
          <a:avLst/>
        </a:prstGeom>
      </xdr:spPr>
    </xdr:pic>
    <xdr:clientData/>
  </xdr:twoCellAnchor>
  <xdr:twoCellAnchor>
    <xdr:from>
      <xdr:col>6</xdr:col>
      <xdr:colOff>0</xdr:colOff>
      <xdr:row>43</xdr:row>
      <xdr:rowOff>0</xdr:rowOff>
    </xdr:from>
    <xdr:to>
      <xdr:col>6</xdr:col>
      <xdr:colOff>1522800</xdr:colOff>
      <xdr:row>43</xdr:row>
      <xdr:rowOff>1522800</xdr:rowOff>
    </xdr:to>
    <xdr:pic>
      <xdr:nvPicPr>
        <xdr:cNvPr id="3315" name="그림 3314">
          <a:extLst>
            <a:ext uri="{FF2B5EF4-FFF2-40B4-BE49-F238E27FC236}">
              <a16:creationId xmlns:a16="http://schemas.microsoft.com/office/drawing/2014/main" id="{00000000-0008-0000-0400-0000F30C0000}"/>
            </a:ext>
          </a:extLst>
        </xdr:cNvPr>
        <xdr:cNvPicPr>
          <a:picLocks noChangeAspect="1"/>
        </xdr:cNvPicPr>
      </xdr:nvPicPr>
      <xdr:blipFill>
        <a:blip xmlns:r="http://schemas.openxmlformats.org/officeDocument/2006/relationships" r:embed="rId694">
          <a:extLst>
            <a:ext uri="{28A0092B-C50C-407E-A947-70E740481C1C}">
              <a14:useLocalDpi xmlns:a14="http://schemas.microsoft.com/office/drawing/2010/main" val="0"/>
            </a:ext>
          </a:extLst>
        </a:blip>
        <a:stretch>
          <a:fillRect/>
        </a:stretch>
      </xdr:blipFill>
      <xdr:spPr>
        <a:xfrm>
          <a:off x="12001500" y="81915000"/>
          <a:ext cx="1522800" cy="1522800"/>
        </a:xfrm>
        <a:prstGeom prst="rect">
          <a:avLst/>
        </a:prstGeom>
      </xdr:spPr>
    </xdr:pic>
    <xdr:clientData/>
  </xdr:twoCellAnchor>
  <xdr:twoCellAnchor>
    <xdr:from>
      <xdr:col>4</xdr:col>
      <xdr:colOff>0</xdr:colOff>
      <xdr:row>43</xdr:row>
      <xdr:rowOff>0</xdr:rowOff>
    </xdr:from>
    <xdr:to>
      <xdr:col>4</xdr:col>
      <xdr:colOff>1522800</xdr:colOff>
      <xdr:row>43</xdr:row>
      <xdr:rowOff>1522800</xdr:rowOff>
    </xdr:to>
    <xdr:pic>
      <xdr:nvPicPr>
        <xdr:cNvPr id="3316" name="그림 3315">
          <a:extLst>
            <a:ext uri="{FF2B5EF4-FFF2-40B4-BE49-F238E27FC236}">
              <a16:creationId xmlns:a16="http://schemas.microsoft.com/office/drawing/2014/main" id="{00000000-0008-0000-0400-0000F40C0000}"/>
            </a:ext>
          </a:extLst>
        </xdr:cNvPr>
        <xdr:cNvPicPr>
          <a:picLocks noChangeAspect="1"/>
        </xdr:cNvPicPr>
      </xdr:nvPicPr>
      <xdr:blipFill>
        <a:blip xmlns:r="http://schemas.openxmlformats.org/officeDocument/2006/relationships" r:embed="rId695">
          <a:extLst>
            <a:ext uri="{28A0092B-C50C-407E-A947-70E740481C1C}">
              <a14:useLocalDpi xmlns:a14="http://schemas.microsoft.com/office/drawing/2010/main" val="0"/>
            </a:ext>
          </a:extLst>
        </a:blip>
        <a:stretch>
          <a:fillRect/>
        </a:stretch>
      </xdr:blipFill>
      <xdr:spPr>
        <a:xfrm>
          <a:off x="7810500" y="81915000"/>
          <a:ext cx="1522800" cy="1522800"/>
        </a:xfrm>
        <a:prstGeom prst="rect">
          <a:avLst/>
        </a:prstGeom>
      </xdr:spPr>
    </xdr:pic>
    <xdr:clientData/>
  </xdr:twoCellAnchor>
  <xdr:twoCellAnchor>
    <xdr:from>
      <xdr:col>7</xdr:col>
      <xdr:colOff>0</xdr:colOff>
      <xdr:row>43</xdr:row>
      <xdr:rowOff>0</xdr:rowOff>
    </xdr:from>
    <xdr:to>
      <xdr:col>7</xdr:col>
      <xdr:colOff>1522800</xdr:colOff>
      <xdr:row>43</xdr:row>
      <xdr:rowOff>1522800</xdr:rowOff>
    </xdr:to>
    <xdr:pic>
      <xdr:nvPicPr>
        <xdr:cNvPr id="3317" name="그림 3316">
          <a:extLst>
            <a:ext uri="{FF2B5EF4-FFF2-40B4-BE49-F238E27FC236}">
              <a16:creationId xmlns:a16="http://schemas.microsoft.com/office/drawing/2014/main" id="{00000000-0008-0000-0400-0000F50C0000}"/>
            </a:ext>
          </a:extLst>
        </xdr:cNvPr>
        <xdr:cNvPicPr>
          <a:picLocks noChangeAspect="1"/>
        </xdr:cNvPicPr>
      </xdr:nvPicPr>
      <xdr:blipFill>
        <a:blip xmlns:r="http://schemas.openxmlformats.org/officeDocument/2006/relationships" r:embed="rId696">
          <a:extLst>
            <a:ext uri="{28A0092B-C50C-407E-A947-70E740481C1C}">
              <a14:useLocalDpi xmlns:a14="http://schemas.microsoft.com/office/drawing/2010/main" val="0"/>
            </a:ext>
          </a:extLst>
        </a:blip>
        <a:stretch>
          <a:fillRect/>
        </a:stretch>
      </xdr:blipFill>
      <xdr:spPr>
        <a:xfrm>
          <a:off x="14097000" y="81915000"/>
          <a:ext cx="1522800" cy="1522800"/>
        </a:xfrm>
        <a:prstGeom prst="rect">
          <a:avLst/>
        </a:prstGeom>
      </xdr:spPr>
    </xdr:pic>
    <xdr:clientData/>
  </xdr:twoCellAnchor>
  <xdr:twoCellAnchor>
    <xdr:from>
      <xdr:col>5</xdr:col>
      <xdr:colOff>0</xdr:colOff>
      <xdr:row>43</xdr:row>
      <xdr:rowOff>0</xdr:rowOff>
    </xdr:from>
    <xdr:to>
      <xdr:col>5</xdr:col>
      <xdr:colOff>1522800</xdr:colOff>
      <xdr:row>43</xdr:row>
      <xdr:rowOff>1522800</xdr:rowOff>
    </xdr:to>
    <xdr:pic>
      <xdr:nvPicPr>
        <xdr:cNvPr id="3318" name="그림 3317">
          <a:extLst>
            <a:ext uri="{FF2B5EF4-FFF2-40B4-BE49-F238E27FC236}">
              <a16:creationId xmlns:a16="http://schemas.microsoft.com/office/drawing/2014/main" id="{00000000-0008-0000-0400-0000F60C0000}"/>
            </a:ext>
          </a:extLst>
        </xdr:cNvPr>
        <xdr:cNvPicPr>
          <a:picLocks noChangeAspect="1"/>
        </xdr:cNvPicPr>
      </xdr:nvPicPr>
      <xdr:blipFill>
        <a:blip xmlns:r="http://schemas.openxmlformats.org/officeDocument/2006/relationships" r:embed="rId697">
          <a:extLst>
            <a:ext uri="{28A0092B-C50C-407E-A947-70E740481C1C}">
              <a14:useLocalDpi xmlns:a14="http://schemas.microsoft.com/office/drawing/2010/main" val="0"/>
            </a:ext>
          </a:extLst>
        </a:blip>
        <a:stretch>
          <a:fillRect/>
        </a:stretch>
      </xdr:blipFill>
      <xdr:spPr>
        <a:xfrm>
          <a:off x="9906000" y="81915000"/>
          <a:ext cx="1522800" cy="1522800"/>
        </a:xfrm>
        <a:prstGeom prst="rect">
          <a:avLst/>
        </a:prstGeom>
      </xdr:spPr>
    </xdr:pic>
    <xdr:clientData/>
  </xdr:twoCellAnchor>
  <xdr:twoCellAnchor>
    <xdr:from>
      <xdr:col>4</xdr:col>
      <xdr:colOff>0</xdr:colOff>
      <xdr:row>97</xdr:row>
      <xdr:rowOff>0</xdr:rowOff>
    </xdr:from>
    <xdr:to>
      <xdr:col>4</xdr:col>
      <xdr:colOff>1522800</xdr:colOff>
      <xdr:row>97</xdr:row>
      <xdr:rowOff>1522800</xdr:rowOff>
    </xdr:to>
    <xdr:pic>
      <xdr:nvPicPr>
        <xdr:cNvPr id="3320" name="그림 3319">
          <a:extLst>
            <a:ext uri="{FF2B5EF4-FFF2-40B4-BE49-F238E27FC236}">
              <a16:creationId xmlns:a16="http://schemas.microsoft.com/office/drawing/2014/main" id="{00000000-0008-0000-0400-0000F80C0000}"/>
            </a:ext>
          </a:extLst>
        </xdr:cNvPr>
        <xdr:cNvPicPr>
          <a:picLocks noChangeAspect="1"/>
        </xdr:cNvPicPr>
      </xdr:nvPicPr>
      <xdr:blipFill>
        <a:blip xmlns:r="http://schemas.openxmlformats.org/officeDocument/2006/relationships" r:embed="rId698">
          <a:extLst>
            <a:ext uri="{28A0092B-C50C-407E-A947-70E740481C1C}">
              <a14:useLocalDpi xmlns:a14="http://schemas.microsoft.com/office/drawing/2010/main" val="0"/>
            </a:ext>
          </a:extLst>
        </a:blip>
        <a:stretch>
          <a:fillRect/>
        </a:stretch>
      </xdr:blipFill>
      <xdr:spPr>
        <a:xfrm>
          <a:off x="8072438" y="184785000"/>
          <a:ext cx="1522800" cy="1522800"/>
        </a:xfrm>
        <a:prstGeom prst="rect">
          <a:avLst/>
        </a:prstGeom>
      </xdr:spPr>
    </xdr:pic>
    <xdr:clientData/>
  </xdr:twoCellAnchor>
  <xdr:twoCellAnchor>
    <xdr:from>
      <xdr:col>5</xdr:col>
      <xdr:colOff>0</xdr:colOff>
      <xdr:row>97</xdr:row>
      <xdr:rowOff>0</xdr:rowOff>
    </xdr:from>
    <xdr:to>
      <xdr:col>5</xdr:col>
      <xdr:colOff>1522800</xdr:colOff>
      <xdr:row>97</xdr:row>
      <xdr:rowOff>1522800</xdr:rowOff>
    </xdr:to>
    <xdr:pic>
      <xdr:nvPicPr>
        <xdr:cNvPr id="3321" name="그림 3320">
          <a:extLst>
            <a:ext uri="{FF2B5EF4-FFF2-40B4-BE49-F238E27FC236}">
              <a16:creationId xmlns:a16="http://schemas.microsoft.com/office/drawing/2014/main" id="{00000000-0008-0000-0400-0000F90C0000}"/>
            </a:ext>
          </a:extLst>
        </xdr:cNvPr>
        <xdr:cNvPicPr>
          <a:picLocks noChangeAspect="1"/>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167938" y="184785000"/>
          <a:ext cx="1522800" cy="1522800"/>
        </a:xfrm>
        <a:prstGeom prst="rect">
          <a:avLst/>
        </a:prstGeom>
      </xdr:spPr>
    </xdr:pic>
    <xdr:clientData/>
  </xdr:twoCellAnchor>
  <xdr:twoCellAnchor>
    <xdr:from>
      <xdr:col>7</xdr:col>
      <xdr:colOff>0</xdr:colOff>
      <xdr:row>97</xdr:row>
      <xdr:rowOff>0</xdr:rowOff>
    </xdr:from>
    <xdr:to>
      <xdr:col>7</xdr:col>
      <xdr:colOff>1522800</xdr:colOff>
      <xdr:row>97</xdr:row>
      <xdr:rowOff>1522800</xdr:rowOff>
    </xdr:to>
    <xdr:pic>
      <xdr:nvPicPr>
        <xdr:cNvPr id="3322" name="그림 3321">
          <a:extLst>
            <a:ext uri="{FF2B5EF4-FFF2-40B4-BE49-F238E27FC236}">
              <a16:creationId xmlns:a16="http://schemas.microsoft.com/office/drawing/2014/main" id="{00000000-0008-0000-0400-0000FA0C0000}"/>
            </a:ext>
          </a:extLst>
        </xdr:cNvPr>
        <xdr:cNvPicPr>
          <a:picLocks noChangeAspect="1"/>
        </xdr:cNvPicPr>
      </xdr:nvPicPr>
      <xdr:blipFill>
        <a:blip xmlns:r="http://schemas.openxmlformats.org/officeDocument/2006/relationships" r:embed="rId700">
          <a:extLst>
            <a:ext uri="{28A0092B-C50C-407E-A947-70E740481C1C}">
              <a14:useLocalDpi xmlns:a14="http://schemas.microsoft.com/office/drawing/2010/main" val="0"/>
            </a:ext>
          </a:extLst>
        </a:blip>
        <a:stretch>
          <a:fillRect/>
        </a:stretch>
      </xdr:blipFill>
      <xdr:spPr>
        <a:xfrm>
          <a:off x="14358938" y="184785000"/>
          <a:ext cx="1522800" cy="1522800"/>
        </a:xfrm>
        <a:prstGeom prst="rect">
          <a:avLst/>
        </a:prstGeom>
      </xdr:spPr>
    </xdr:pic>
    <xdr:clientData/>
  </xdr:twoCellAnchor>
  <xdr:twoCellAnchor>
    <xdr:from>
      <xdr:col>6</xdr:col>
      <xdr:colOff>0</xdr:colOff>
      <xdr:row>97</xdr:row>
      <xdr:rowOff>0</xdr:rowOff>
    </xdr:from>
    <xdr:to>
      <xdr:col>6</xdr:col>
      <xdr:colOff>1522800</xdr:colOff>
      <xdr:row>97</xdr:row>
      <xdr:rowOff>1522800</xdr:rowOff>
    </xdr:to>
    <xdr:pic>
      <xdr:nvPicPr>
        <xdr:cNvPr id="3323" name="그림 3322">
          <a:extLst>
            <a:ext uri="{FF2B5EF4-FFF2-40B4-BE49-F238E27FC236}">
              <a16:creationId xmlns:a16="http://schemas.microsoft.com/office/drawing/2014/main" id="{00000000-0008-0000-0400-0000FB0C0000}"/>
            </a:ext>
          </a:extLst>
        </xdr:cNvPr>
        <xdr:cNvPicPr>
          <a:picLocks noChangeAspect="1"/>
        </xdr:cNvPicPr>
      </xdr:nvPicPr>
      <xdr:blipFill>
        <a:blip xmlns:r="http://schemas.openxmlformats.org/officeDocument/2006/relationships" r:embed="rId701">
          <a:extLst>
            <a:ext uri="{28A0092B-C50C-407E-A947-70E740481C1C}">
              <a14:useLocalDpi xmlns:a14="http://schemas.microsoft.com/office/drawing/2010/main" val="0"/>
            </a:ext>
          </a:extLst>
        </a:blip>
        <a:stretch>
          <a:fillRect/>
        </a:stretch>
      </xdr:blipFill>
      <xdr:spPr>
        <a:xfrm>
          <a:off x="12263438" y="184785000"/>
          <a:ext cx="1522800" cy="1522800"/>
        </a:xfrm>
        <a:prstGeom prst="rect">
          <a:avLst/>
        </a:prstGeom>
      </xdr:spPr>
    </xdr:pic>
    <xdr:clientData/>
  </xdr:twoCellAnchor>
  <xdr:twoCellAnchor>
    <xdr:from>
      <xdr:col>6</xdr:col>
      <xdr:colOff>1200</xdr:colOff>
      <xdr:row>42</xdr:row>
      <xdr:rowOff>0</xdr:rowOff>
    </xdr:from>
    <xdr:to>
      <xdr:col>6</xdr:col>
      <xdr:colOff>1524000</xdr:colOff>
      <xdr:row>42</xdr:row>
      <xdr:rowOff>1522800</xdr:rowOff>
    </xdr:to>
    <xdr:pic>
      <xdr:nvPicPr>
        <xdr:cNvPr id="3325" name="그림 3324">
          <a:extLst>
            <a:ext uri="{FF2B5EF4-FFF2-40B4-BE49-F238E27FC236}">
              <a16:creationId xmlns:a16="http://schemas.microsoft.com/office/drawing/2014/main" id="{00000000-0008-0000-0400-0000FD0C0000}"/>
            </a:ext>
          </a:extLst>
        </xdr:cNvPr>
        <xdr:cNvPicPr>
          <a:picLocks noChangeAspect="1"/>
        </xdr:cNvPicPr>
      </xdr:nvPicPr>
      <xdr:blipFill>
        <a:blip xmlns:r="http://schemas.openxmlformats.org/officeDocument/2006/relationships" r:embed="rId702">
          <a:extLst>
            <a:ext uri="{28A0092B-C50C-407E-A947-70E740481C1C}">
              <a14:useLocalDpi xmlns:a14="http://schemas.microsoft.com/office/drawing/2010/main" val="0"/>
            </a:ext>
          </a:extLst>
        </a:blip>
        <a:stretch>
          <a:fillRect/>
        </a:stretch>
      </xdr:blipFill>
      <xdr:spPr>
        <a:xfrm>
          <a:off x="12002700" y="80010000"/>
          <a:ext cx="1522800" cy="1522800"/>
        </a:xfrm>
        <a:prstGeom prst="rect">
          <a:avLst/>
        </a:prstGeom>
      </xdr:spPr>
    </xdr:pic>
    <xdr:clientData/>
  </xdr:twoCellAnchor>
  <xdr:twoCellAnchor>
    <xdr:from>
      <xdr:col>4</xdr:col>
      <xdr:colOff>0</xdr:colOff>
      <xdr:row>42</xdr:row>
      <xdr:rowOff>0</xdr:rowOff>
    </xdr:from>
    <xdr:to>
      <xdr:col>4</xdr:col>
      <xdr:colOff>1522800</xdr:colOff>
      <xdr:row>42</xdr:row>
      <xdr:rowOff>1522800</xdr:rowOff>
    </xdr:to>
    <xdr:pic>
      <xdr:nvPicPr>
        <xdr:cNvPr id="3326" name="그림 3325">
          <a:extLst>
            <a:ext uri="{FF2B5EF4-FFF2-40B4-BE49-F238E27FC236}">
              <a16:creationId xmlns:a16="http://schemas.microsoft.com/office/drawing/2014/main" id="{00000000-0008-0000-0400-0000FE0C0000}"/>
            </a:ext>
          </a:extLst>
        </xdr:cNvPr>
        <xdr:cNvPicPr>
          <a:picLocks noChangeAspect="1"/>
        </xdr:cNvPicPr>
      </xdr:nvPicPr>
      <xdr:blipFill>
        <a:blip xmlns:r="http://schemas.openxmlformats.org/officeDocument/2006/relationships" r:embed="rId703">
          <a:extLst>
            <a:ext uri="{28A0092B-C50C-407E-A947-70E740481C1C}">
              <a14:useLocalDpi xmlns:a14="http://schemas.microsoft.com/office/drawing/2010/main" val="0"/>
            </a:ext>
          </a:extLst>
        </a:blip>
        <a:stretch>
          <a:fillRect/>
        </a:stretch>
      </xdr:blipFill>
      <xdr:spPr>
        <a:xfrm>
          <a:off x="7810500" y="80010000"/>
          <a:ext cx="1522800" cy="1522800"/>
        </a:xfrm>
        <a:prstGeom prst="rect">
          <a:avLst/>
        </a:prstGeom>
      </xdr:spPr>
    </xdr:pic>
    <xdr:clientData/>
  </xdr:twoCellAnchor>
  <xdr:twoCellAnchor>
    <xdr:from>
      <xdr:col>7</xdr:col>
      <xdr:colOff>0</xdr:colOff>
      <xdr:row>42</xdr:row>
      <xdr:rowOff>0</xdr:rowOff>
    </xdr:from>
    <xdr:to>
      <xdr:col>7</xdr:col>
      <xdr:colOff>1522800</xdr:colOff>
      <xdr:row>42</xdr:row>
      <xdr:rowOff>1522800</xdr:rowOff>
    </xdr:to>
    <xdr:pic>
      <xdr:nvPicPr>
        <xdr:cNvPr id="3327" name="그림 3326">
          <a:extLst>
            <a:ext uri="{FF2B5EF4-FFF2-40B4-BE49-F238E27FC236}">
              <a16:creationId xmlns:a16="http://schemas.microsoft.com/office/drawing/2014/main" id="{00000000-0008-0000-0400-0000FF0C0000}"/>
            </a:ext>
          </a:extLst>
        </xdr:cNvPr>
        <xdr:cNvPicPr>
          <a:picLocks noChangeAspect="1"/>
        </xdr:cNvPicPr>
      </xdr:nvPicPr>
      <xdr:blipFill>
        <a:blip xmlns:r="http://schemas.openxmlformats.org/officeDocument/2006/relationships" r:embed="rId704">
          <a:extLst>
            <a:ext uri="{28A0092B-C50C-407E-A947-70E740481C1C}">
              <a14:useLocalDpi xmlns:a14="http://schemas.microsoft.com/office/drawing/2010/main" val="0"/>
            </a:ext>
          </a:extLst>
        </a:blip>
        <a:stretch>
          <a:fillRect/>
        </a:stretch>
      </xdr:blipFill>
      <xdr:spPr>
        <a:xfrm>
          <a:off x="14097000" y="80010000"/>
          <a:ext cx="1522800" cy="1522800"/>
        </a:xfrm>
        <a:prstGeom prst="rect">
          <a:avLst/>
        </a:prstGeom>
      </xdr:spPr>
    </xdr:pic>
    <xdr:clientData/>
  </xdr:twoCellAnchor>
  <xdr:twoCellAnchor>
    <xdr:from>
      <xdr:col>5</xdr:col>
      <xdr:colOff>0</xdr:colOff>
      <xdr:row>42</xdr:row>
      <xdr:rowOff>0</xdr:rowOff>
    </xdr:from>
    <xdr:to>
      <xdr:col>5</xdr:col>
      <xdr:colOff>1522800</xdr:colOff>
      <xdr:row>42</xdr:row>
      <xdr:rowOff>1522800</xdr:rowOff>
    </xdr:to>
    <xdr:pic>
      <xdr:nvPicPr>
        <xdr:cNvPr id="3328" name="그림 3327">
          <a:extLst>
            <a:ext uri="{FF2B5EF4-FFF2-40B4-BE49-F238E27FC236}">
              <a16:creationId xmlns:a16="http://schemas.microsoft.com/office/drawing/2014/main" id="{00000000-0008-0000-0400-0000000D0000}"/>
            </a:ext>
          </a:extLst>
        </xdr:cNvPr>
        <xdr:cNvPicPr>
          <a:picLocks noChangeAspect="1"/>
        </xdr:cNvPicPr>
      </xdr:nvPicPr>
      <xdr:blipFill>
        <a:blip xmlns:r="http://schemas.openxmlformats.org/officeDocument/2006/relationships" r:embed="rId705">
          <a:extLst>
            <a:ext uri="{28A0092B-C50C-407E-A947-70E740481C1C}">
              <a14:useLocalDpi xmlns:a14="http://schemas.microsoft.com/office/drawing/2010/main" val="0"/>
            </a:ext>
          </a:extLst>
        </a:blip>
        <a:stretch>
          <a:fillRect/>
        </a:stretch>
      </xdr:blipFill>
      <xdr:spPr>
        <a:xfrm>
          <a:off x="9906000" y="80010000"/>
          <a:ext cx="1522800" cy="1522800"/>
        </a:xfrm>
        <a:prstGeom prst="rect">
          <a:avLst/>
        </a:prstGeom>
      </xdr:spPr>
    </xdr:pic>
    <xdr:clientData/>
  </xdr:twoCellAnchor>
  <xdr:twoCellAnchor>
    <xdr:from>
      <xdr:col>6</xdr:col>
      <xdr:colOff>0</xdr:colOff>
      <xdr:row>16</xdr:row>
      <xdr:rowOff>0</xdr:rowOff>
    </xdr:from>
    <xdr:to>
      <xdr:col>6</xdr:col>
      <xdr:colOff>1522800</xdr:colOff>
      <xdr:row>16</xdr:row>
      <xdr:rowOff>1522800</xdr:rowOff>
    </xdr:to>
    <xdr:pic>
      <xdr:nvPicPr>
        <xdr:cNvPr id="3330" name="그림 3329">
          <a:extLst>
            <a:ext uri="{FF2B5EF4-FFF2-40B4-BE49-F238E27FC236}">
              <a16:creationId xmlns:a16="http://schemas.microsoft.com/office/drawing/2014/main" id="{00000000-0008-0000-0400-0000020D0000}"/>
            </a:ext>
          </a:extLst>
        </xdr:cNvPr>
        <xdr:cNvPicPr>
          <a:picLocks noChangeAspect="1"/>
        </xdr:cNvPicPr>
      </xdr:nvPicPr>
      <xdr:blipFill>
        <a:blip xmlns:r="http://schemas.openxmlformats.org/officeDocument/2006/relationships" r:embed="rId706">
          <a:extLst>
            <a:ext uri="{28A0092B-C50C-407E-A947-70E740481C1C}">
              <a14:useLocalDpi xmlns:a14="http://schemas.microsoft.com/office/drawing/2010/main" val="0"/>
            </a:ext>
          </a:extLst>
        </a:blip>
        <a:stretch>
          <a:fillRect/>
        </a:stretch>
      </xdr:blipFill>
      <xdr:spPr>
        <a:xfrm>
          <a:off x="10382250" y="24765000"/>
          <a:ext cx="1522800" cy="1522800"/>
        </a:xfrm>
        <a:prstGeom prst="rect">
          <a:avLst/>
        </a:prstGeom>
      </xdr:spPr>
    </xdr:pic>
    <xdr:clientData/>
  </xdr:twoCellAnchor>
  <xdr:twoCellAnchor>
    <xdr:from>
      <xdr:col>4</xdr:col>
      <xdr:colOff>0</xdr:colOff>
      <xdr:row>16</xdr:row>
      <xdr:rowOff>0</xdr:rowOff>
    </xdr:from>
    <xdr:to>
      <xdr:col>4</xdr:col>
      <xdr:colOff>1522800</xdr:colOff>
      <xdr:row>16</xdr:row>
      <xdr:rowOff>1522800</xdr:rowOff>
    </xdr:to>
    <xdr:pic>
      <xdr:nvPicPr>
        <xdr:cNvPr id="3331" name="그림 3330">
          <a:extLst>
            <a:ext uri="{FF2B5EF4-FFF2-40B4-BE49-F238E27FC236}">
              <a16:creationId xmlns:a16="http://schemas.microsoft.com/office/drawing/2014/main" id="{00000000-0008-0000-0400-0000030D0000}"/>
            </a:ext>
          </a:extLst>
        </xdr:cNvPr>
        <xdr:cNvPicPr>
          <a:picLocks noChangeAspect="1"/>
        </xdr:cNvPicPr>
      </xdr:nvPicPr>
      <xdr:blipFill>
        <a:blip xmlns:r="http://schemas.openxmlformats.org/officeDocument/2006/relationships" r:embed="rId707">
          <a:extLst>
            <a:ext uri="{28A0092B-C50C-407E-A947-70E740481C1C}">
              <a14:useLocalDpi xmlns:a14="http://schemas.microsoft.com/office/drawing/2010/main" val="0"/>
            </a:ext>
          </a:extLst>
        </a:blip>
        <a:stretch>
          <a:fillRect/>
        </a:stretch>
      </xdr:blipFill>
      <xdr:spPr>
        <a:xfrm>
          <a:off x="7286625" y="24765000"/>
          <a:ext cx="1522800" cy="1522800"/>
        </a:xfrm>
        <a:prstGeom prst="rect">
          <a:avLst/>
        </a:prstGeom>
      </xdr:spPr>
    </xdr:pic>
    <xdr:clientData/>
  </xdr:twoCellAnchor>
  <xdr:twoCellAnchor>
    <xdr:from>
      <xdr:col>7</xdr:col>
      <xdr:colOff>0</xdr:colOff>
      <xdr:row>16</xdr:row>
      <xdr:rowOff>0</xdr:rowOff>
    </xdr:from>
    <xdr:to>
      <xdr:col>7</xdr:col>
      <xdr:colOff>1522800</xdr:colOff>
      <xdr:row>16</xdr:row>
      <xdr:rowOff>1522800</xdr:rowOff>
    </xdr:to>
    <xdr:pic>
      <xdr:nvPicPr>
        <xdr:cNvPr id="3332" name="그림 3331">
          <a:extLst>
            <a:ext uri="{FF2B5EF4-FFF2-40B4-BE49-F238E27FC236}">
              <a16:creationId xmlns:a16="http://schemas.microsoft.com/office/drawing/2014/main" id="{00000000-0008-0000-0400-0000040D0000}"/>
            </a:ext>
          </a:extLst>
        </xdr:cNvPr>
        <xdr:cNvPicPr>
          <a:picLocks noChangeAspect="1"/>
        </xdr:cNvPicPr>
      </xdr:nvPicPr>
      <xdr:blipFill>
        <a:blip xmlns:r="http://schemas.openxmlformats.org/officeDocument/2006/relationships" r:embed="rId708">
          <a:extLst>
            <a:ext uri="{28A0092B-C50C-407E-A947-70E740481C1C}">
              <a14:useLocalDpi xmlns:a14="http://schemas.microsoft.com/office/drawing/2010/main" val="0"/>
            </a:ext>
          </a:extLst>
        </a:blip>
        <a:stretch>
          <a:fillRect/>
        </a:stretch>
      </xdr:blipFill>
      <xdr:spPr>
        <a:xfrm>
          <a:off x="11930063" y="24765000"/>
          <a:ext cx="1522800" cy="1522800"/>
        </a:xfrm>
        <a:prstGeom prst="rect">
          <a:avLst/>
        </a:prstGeom>
      </xdr:spPr>
    </xdr:pic>
    <xdr:clientData/>
  </xdr:twoCellAnchor>
  <xdr:twoCellAnchor>
    <xdr:from>
      <xdr:col>5</xdr:col>
      <xdr:colOff>0</xdr:colOff>
      <xdr:row>16</xdr:row>
      <xdr:rowOff>0</xdr:rowOff>
    </xdr:from>
    <xdr:to>
      <xdr:col>5</xdr:col>
      <xdr:colOff>1522800</xdr:colOff>
      <xdr:row>16</xdr:row>
      <xdr:rowOff>1522800</xdr:rowOff>
    </xdr:to>
    <xdr:pic>
      <xdr:nvPicPr>
        <xdr:cNvPr id="3333" name="그림 3332">
          <a:extLst>
            <a:ext uri="{FF2B5EF4-FFF2-40B4-BE49-F238E27FC236}">
              <a16:creationId xmlns:a16="http://schemas.microsoft.com/office/drawing/2014/main" id="{00000000-0008-0000-0400-0000050D0000}"/>
            </a:ext>
          </a:extLst>
        </xdr:cNvPr>
        <xdr:cNvPicPr>
          <a:picLocks noChangeAspect="1"/>
        </xdr:cNvPicPr>
      </xdr:nvPicPr>
      <xdr:blipFill>
        <a:blip xmlns:r="http://schemas.openxmlformats.org/officeDocument/2006/relationships" r:embed="rId709">
          <a:extLst>
            <a:ext uri="{28A0092B-C50C-407E-A947-70E740481C1C}">
              <a14:useLocalDpi xmlns:a14="http://schemas.microsoft.com/office/drawing/2010/main" val="0"/>
            </a:ext>
          </a:extLst>
        </a:blip>
        <a:stretch>
          <a:fillRect/>
        </a:stretch>
      </xdr:blipFill>
      <xdr:spPr>
        <a:xfrm>
          <a:off x="8834438" y="24765000"/>
          <a:ext cx="1522800" cy="1522800"/>
        </a:xfrm>
        <a:prstGeom prst="rect">
          <a:avLst/>
        </a:prstGeom>
      </xdr:spPr>
    </xdr:pic>
    <xdr:clientData/>
  </xdr:twoCellAnchor>
  <xdr:twoCellAnchor>
    <xdr:from>
      <xdr:col>7</xdr:col>
      <xdr:colOff>0</xdr:colOff>
      <xdr:row>96</xdr:row>
      <xdr:rowOff>0</xdr:rowOff>
    </xdr:from>
    <xdr:to>
      <xdr:col>7</xdr:col>
      <xdr:colOff>1522800</xdr:colOff>
      <xdr:row>96</xdr:row>
      <xdr:rowOff>1522800</xdr:rowOff>
    </xdr:to>
    <xdr:pic>
      <xdr:nvPicPr>
        <xdr:cNvPr id="3335" name="그림 3334">
          <a:extLst>
            <a:ext uri="{FF2B5EF4-FFF2-40B4-BE49-F238E27FC236}">
              <a16:creationId xmlns:a16="http://schemas.microsoft.com/office/drawing/2014/main" id="{00000000-0008-0000-0400-0000070D0000}"/>
            </a:ext>
          </a:extLst>
        </xdr:cNvPr>
        <xdr:cNvPicPr>
          <a:picLocks noChangeAspect="1"/>
        </xdr:cNvPicPr>
      </xdr:nvPicPr>
      <xdr:blipFill>
        <a:blip xmlns:r="http://schemas.openxmlformats.org/officeDocument/2006/relationships" r:embed="rId710">
          <a:extLst>
            <a:ext uri="{28A0092B-C50C-407E-A947-70E740481C1C}">
              <a14:useLocalDpi xmlns:a14="http://schemas.microsoft.com/office/drawing/2010/main" val="0"/>
            </a:ext>
          </a:extLst>
        </a:blip>
        <a:stretch>
          <a:fillRect/>
        </a:stretch>
      </xdr:blipFill>
      <xdr:spPr>
        <a:xfrm>
          <a:off x="14358938" y="182880000"/>
          <a:ext cx="1522800" cy="1522800"/>
        </a:xfrm>
        <a:prstGeom prst="rect">
          <a:avLst/>
        </a:prstGeom>
      </xdr:spPr>
    </xdr:pic>
    <xdr:clientData/>
  </xdr:twoCellAnchor>
  <xdr:twoCellAnchor>
    <xdr:from>
      <xdr:col>5</xdr:col>
      <xdr:colOff>0</xdr:colOff>
      <xdr:row>96</xdr:row>
      <xdr:rowOff>0</xdr:rowOff>
    </xdr:from>
    <xdr:to>
      <xdr:col>5</xdr:col>
      <xdr:colOff>1522800</xdr:colOff>
      <xdr:row>96</xdr:row>
      <xdr:rowOff>1522800</xdr:rowOff>
    </xdr:to>
    <xdr:pic>
      <xdr:nvPicPr>
        <xdr:cNvPr id="3336" name="그림 3335">
          <a:extLst>
            <a:ext uri="{FF2B5EF4-FFF2-40B4-BE49-F238E27FC236}">
              <a16:creationId xmlns:a16="http://schemas.microsoft.com/office/drawing/2014/main" id="{00000000-0008-0000-0400-0000080D0000}"/>
            </a:ext>
          </a:extLst>
        </xdr:cNvPr>
        <xdr:cNvPicPr>
          <a:picLocks noChangeAspect="1"/>
        </xdr:cNvPicPr>
      </xdr:nvPicPr>
      <xdr:blipFill>
        <a:blip xmlns:r="http://schemas.openxmlformats.org/officeDocument/2006/relationships" r:embed="rId711">
          <a:extLst>
            <a:ext uri="{28A0092B-C50C-407E-A947-70E740481C1C}">
              <a14:useLocalDpi xmlns:a14="http://schemas.microsoft.com/office/drawing/2010/main" val="0"/>
            </a:ext>
          </a:extLst>
        </a:blip>
        <a:stretch>
          <a:fillRect/>
        </a:stretch>
      </xdr:blipFill>
      <xdr:spPr>
        <a:xfrm>
          <a:off x="10167938" y="182880000"/>
          <a:ext cx="1522800" cy="1522800"/>
        </a:xfrm>
        <a:prstGeom prst="rect">
          <a:avLst/>
        </a:prstGeom>
      </xdr:spPr>
    </xdr:pic>
    <xdr:clientData/>
  </xdr:twoCellAnchor>
  <xdr:twoCellAnchor>
    <xdr:from>
      <xdr:col>4</xdr:col>
      <xdr:colOff>0</xdr:colOff>
      <xdr:row>96</xdr:row>
      <xdr:rowOff>0</xdr:rowOff>
    </xdr:from>
    <xdr:to>
      <xdr:col>4</xdr:col>
      <xdr:colOff>1522800</xdr:colOff>
      <xdr:row>96</xdr:row>
      <xdr:rowOff>1522800</xdr:rowOff>
    </xdr:to>
    <xdr:pic>
      <xdr:nvPicPr>
        <xdr:cNvPr id="3337" name="그림 3336">
          <a:extLst>
            <a:ext uri="{FF2B5EF4-FFF2-40B4-BE49-F238E27FC236}">
              <a16:creationId xmlns:a16="http://schemas.microsoft.com/office/drawing/2014/main" id="{00000000-0008-0000-0400-0000090D0000}"/>
            </a:ext>
          </a:extLst>
        </xdr:cNvPr>
        <xdr:cNvPicPr>
          <a:picLocks noChangeAspect="1"/>
        </xdr:cNvPicPr>
      </xdr:nvPicPr>
      <xdr:blipFill>
        <a:blip xmlns:r="http://schemas.openxmlformats.org/officeDocument/2006/relationships" r:embed="rId712">
          <a:extLst>
            <a:ext uri="{28A0092B-C50C-407E-A947-70E740481C1C}">
              <a14:useLocalDpi xmlns:a14="http://schemas.microsoft.com/office/drawing/2010/main" val="0"/>
            </a:ext>
          </a:extLst>
        </a:blip>
        <a:stretch>
          <a:fillRect/>
        </a:stretch>
      </xdr:blipFill>
      <xdr:spPr>
        <a:xfrm>
          <a:off x="8072438" y="182880000"/>
          <a:ext cx="1522800" cy="1522800"/>
        </a:xfrm>
        <a:prstGeom prst="rect">
          <a:avLst/>
        </a:prstGeom>
      </xdr:spPr>
    </xdr:pic>
    <xdr:clientData/>
  </xdr:twoCellAnchor>
  <xdr:twoCellAnchor>
    <xdr:from>
      <xdr:col>6</xdr:col>
      <xdr:colOff>0</xdr:colOff>
      <xdr:row>96</xdr:row>
      <xdr:rowOff>0</xdr:rowOff>
    </xdr:from>
    <xdr:to>
      <xdr:col>6</xdr:col>
      <xdr:colOff>1522800</xdr:colOff>
      <xdr:row>96</xdr:row>
      <xdr:rowOff>1522800</xdr:rowOff>
    </xdr:to>
    <xdr:pic>
      <xdr:nvPicPr>
        <xdr:cNvPr id="3338" name="그림 3337">
          <a:extLst>
            <a:ext uri="{FF2B5EF4-FFF2-40B4-BE49-F238E27FC236}">
              <a16:creationId xmlns:a16="http://schemas.microsoft.com/office/drawing/2014/main" id="{00000000-0008-0000-0400-00000A0D0000}"/>
            </a:ext>
          </a:extLst>
        </xdr:cNvPr>
        <xdr:cNvPicPr>
          <a:picLocks noChangeAspect="1"/>
        </xdr:cNvPicPr>
      </xdr:nvPicPr>
      <xdr:blipFill>
        <a:blip xmlns:r="http://schemas.openxmlformats.org/officeDocument/2006/relationships" r:embed="rId713">
          <a:extLst>
            <a:ext uri="{28A0092B-C50C-407E-A947-70E740481C1C}">
              <a14:useLocalDpi xmlns:a14="http://schemas.microsoft.com/office/drawing/2010/main" val="0"/>
            </a:ext>
          </a:extLst>
        </a:blip>
        <a:stretch>
          <a:fillRect/>
        </a:stretch>
      </xdr:blipFill>
      <xdr:spPr>
        <a:xfrm>
          <a:off x="12263438" y="182880000"/>
          <a:ext cx="1522800" cy="1522800"/>
        </a:xfrm>
        <a:prstGeom prst="rect">
          <a:avLst/>
        </a:prstGeom>
      </xdr:spPr>
    </xdr:pic>
    <xdr:clientData/>
  </xdr:twoCellAnchor>
  <xdr:twoCellAnchor>
    <xdr:from>
      <xdr:col>6</xdr:col>
      <xdr:colOff>0</xdr:colOff>
      <xdr:row>95</xdr:row>
      <xdr:rowOff>0</xdr:rowOff>
    </xdr:from>
    <xdr:to>
      <xdr:col>6</xdr:col>
      <xdr:colOff>1522800</xdr:colOff>
      <xdr:row>95</xdr:row>
      <xdr:rowOff>1522800</xdr:rowOff>
    </xdr:to>
    <xdr:pic>
      <xdr:nvPicPr>
        <xdr:cNvPr id="3340" name="그림 3339">
          <a:extLst>
            <a:ext uri="{FF2B5EF4-FFF2-40B4-BE49-F238E27FC236}">
              <a16:creationId xmlns:a16="http://schemas.microsoft.com/office/drawing/2014/main" id="{00000000-0008-0000-0400-00000C0D0000}"/>
            </a:ext>
          </a:extLst>
        </xdr:cNvPr>
        <xdr:cNvPicPr>
          <a:picLocks noChangeAspect="1"/>
        </xdr:cNvPicPr>
      </xdr:nvPicPr>
      <xdr:blipFill>
        <a:blip xmlns:r="http://schemas.openxmlformats.org/officeDocument/2006/relationships" r:embed="rId714">
          <a:extLst>
            <a:ext uri="{28A0092B-C50C-407E-A947-70E740481C1C}">
              <a14:useLocalDpi xmlns:a14="http://schemas.microsoft.com/office/drawing/2010/main" val="0"/>
            </a:ext>
          </a:extLst>
        </a:blip>
        <a:stretch>
          <a:fillRect/>
        </a:stretch>
      </xdr:blipFill>
      <xdr:spPr>
        <a:xfrm>
          <a:off x="12263438" y="180975000"/>
          <a:ext cx="1522800" cy="1522800"/>
        </a:xfrm>
        <a:prstGeom prst="rect">
          <a:avLst/>
        </a:prstGeom>
      </xdr:spPr>
    </xdr:pic>
    <xdr:clientData/>
  </xdr:twoCellAnchor>
  <xdr:twoCellAnchor>
    <xdr:from>
      <xdr:col>3</xdr:col>
      <xdr:colOff>2049076</xdr:colOff>
      <xdr:row>95</xdr:row>
      <xdr:rowOff>0</xdr:rowOff>
    </xdr:from>
    <xdr:to>
      <xdr:col>4</xdr:col>
      <xdr:colOff>1476376</xdr:colOff>
      <xdr:row>95</xdr:row>
      <xdr:rowOff>1522800</xdr:rowOff>
    </xdr:to>
    <xdr:pic>
      <xdr:nvPicPr>
        <xdr:cNvPr id="3341" name="그림 3340">
          <a:extLst>
            <a:ext uri="{FF2B5EF4-FFF2-40B4-BE49-F238E27FC236}">
              <a16:creationId xmlns:a16="http://schemas.microsoft.com/office/drawing/2014/main" id="{00000000-0008-0000-0400-00000D0D0000}"/>
            </a:ext>
          </a:extLst>
        </xdr:cNvPr>
        <xdr:cNvPicPr>
          <a:picLocks noChangeAspect="1"/>
        </xdr:cNvPicPr>
      </xdr:nvPicPr>
      <xdr:blipFill>
        <a:blip xmlns:r="http://schemas.openxmlformats.org/officeDocument/2006/relationships" r:embed="rId715">
          <a:extLst>
            <a:ext uri="{28A0092B-C50C-407E-A947-70E740481C1C}">
              <a14:useLocalDpi xmlns:a14="http://schemas.microsoft.com/office/drawing/2010/main" val="0"/>
            </a:ext>
          </a:extLst>
        </a:blip>
        <a:stretch>
          <a:fillRect/>
        </a:stretch>
      </xdr:blipFill>
      <xdr:spPr>
        <a:xfrm>
          <a:off x="8026014" y="180975000"/>
          <a:ext cx="1522800" cy="1522800"/>
        </a:xfrm>
        <a:prstGeom prst="rect">
          <a:avLst/>
        </a:prstGeom>
      </xdr:spPr>
    </xdr:pic>
    <xdr:clientData/>
  </xdr:twoCellAnchor>
  <xdr:twoCellAnchor>
    <xdr:from>
      <xdr:col>7</xdr:col>
      <xdr:colOff>0</xdr:colOff>
      <xdr:row>95</xdr:row>
      <xdr:rowOff>0</xdr:rowOff>
    </xdr:from>
    <xdr:to>
      <xdr:col>7</xdr:col>
      <xdr:colOff>1522800</xdr:colOff>
      <xdr:row>95</xdr:row>
      <xdr:rowOff>1522800</xdr:rowOff>
    </xdr:to>
    <xdr:pic>
      <xdr:nvPicPr>
        <xdr:cNvPr id="3342" name="그림 3341">
          <a:extLst>
            <a:ext uri="{FF2B5EF4-FFF2-40B4-BE49-F238E27FC236}">
              <a16:creationId xmlns:a16="http://schemas.microsoft.com/office/drawing/2014/main" id="{00000000-0008-0000-0400-00000E0D0000}"/>
            </a:ext>
          </a:extLst>
        </xdr:cNvPr>
        <xdr:cNvPicPr>
          <a:picLocks noChangeAspect="1"/>
        </xdr:cNvPicPr>
      </xdr:nvPicPr>
      <xdr:blipFill>
        <a:blip xmlns:r="http://schemas.openxmlformats.org/officeDocument/2006/relationships" r:embed="rId716">
          <a:extLst>
            <a:ext uri="{28A0092B-C50C-407E-A947-70E740481C1C}">
              <a14:useLocalDpi xmlns:a14="http://schemas.microsoft.com/office/drawing/2010/main" val="0"/>
            </a:ext>
          </a:extLst>
        </a:blip>
        <a:stretch>
          <a:fillRect/>
        </a:stretch>
      </xdr:blipFill>
      <xdr:spPr>
        <a:xfrm>
          <a:off x="14358938" y="180975000"/>
          <a:ext cx="1522800" cy="1522800"/>
        </a:xfrm>
        <a:prstGeom prst="rect">
          <a:avLst/>
        </a:prstGeom>
      </xdr:spPr>
    </xdr:pic>
    <xdr:clientData/>
  </xdr:twoCellAnchor>
  <xdr:twoCellAnchor>
    <xdr:from>
      <xdr:col>5</xdr:col>
      <xdr:colOff>0</xdr:colOff>
      <xdr:row>95</xdr:row>
      <xdr:rowOff>0</xdr:rowOff>
    </xdr:from>
    <xdr:to>
      <xdr:col>5</xdr:col>
      <xdr:colOff>1522800</xdr:colOff>
      <xdr:row>95</xdr:row>
      <xdr:rowOff>1522800</xdr:rowOff>
    </xdr:to>
    <xdr:pic>
      <xdr:nvPicPr>
        <xdr:cNvPr id="3343" name="그림 3342">
          <a:extLst>
            <a:ext uri="{FF2B5EF4-FFF2-40B4-BE49-F238E27FC236}">
              <a16:creationId xmlns:a16="http://schemas.microsoft.com/office/drawing/2014/main" id="{00000000-0008-0000-0400-00000F0D0000}"/>
            </a:ext>
          </a:extLst>
        </xdr:cNvPr>
        <xdr:cNvPicPr>
          <a:picLocks noChangeAspect="1"/>
        </xdr:cNvPicPr>
      </xdr:nvPicPr>
      <xdr:blipFill>
        <a:blip xmlns:r="http://schemas.openxmlformats.org/officeDocument/2006/relationships" r:embed="rId717">
          <a:extLst>
            <a:ext uri="{28A0092B-C50C-407E-A947-70E740481C1C}">
              <a14:useLocalDpi xmlns:a14="http://schemas.microsoft.com/office/drawing/2010/main" val="0"/>
            </a:ext>
          </a:extLst>
        </a:blip>
        <a:stretch>
          <a:fillRect/>
        </a:stretch>
      </xdr:blipFill>
      <xdr:spPr>
        <a:xfrm>
          <a:off x="10167938" y="180975000"/>
          <a:ext cx="1522800" cy="1522800"/>
        </a:xfrm>
        <a:prstGeom prst="rect">
          <a:avLst/>
        </a:prstGeom>
      </xdr:spPr>
    </xdr:pic>
    <xdr:clientData/>
  </xdr:twoCellAnchor>
  <xdr:twoCellAnchor>
    <xdr:from>
      <xdr:col>6</xdr:col>
      <xdr:colOff>0</xdr:colOff>
      <xdr:row>119</xdr:row>
      <xdr:rowOff>0</xdr:rowOff>
    </xdr:from>
    <xdr:to>
      <xdr:col>6</xdr:col>
      <xdr:colOff>1522800</xdr:colOff>
      <xdr:row>119</xdr:row>
      <xdr:rowOff>1522800</xdr:rowOff>
    </xdr:to>
    <xdr:pic>
      <xdr:nvPicPr>
        <xdr:cNvPr id="3345" name="그림 3344">
          <a:extLst>
            <a:ext uri="{FF2B5EF4-FFF2-40B4-BE49-F238E27FC236}">
              <a16:creationId xmlns:a16="http://schemas.microsoft.com/office/drawing/2014/main" id="{00000000-0008-0000-0400-0000110D0000}"/>
            </a:ext>
          </a:extLst>
        </xdr:cNvPr>
        <xdr:cNvPicPr>
          <a:picLocks noChangeAspect="1"/>
        </xdr:cNvPicPr>
      </xdr:nvPicPr>
      <xdr:blipFill>
        <a:blip xmlns:r="http://schemas.openxmlformats.org/officeDocument/2006/relationships" r:embed="rId718">
          <a:extLst>
            <a:ext uri="{28A0092B-C50C-407E-A947-70E740481C1C}">
              <a14:useLocalDpi xmlns:a14="http://schemas.microsoft.com/office/drawing/2010/main" val="0"/>
            </a:ext>
          </a:extLst>
        </a:blip>
        <a:stretch>
          <a:fillRect/>
        </a:stretch>
      </xdr:blipFill>
      <xdr:spPr>
        <a:xfrm>
          <a:off x="12263438" y="226695000"/>
          <a:ext cx="1522800" cy="1522800"/>
        </a:xfrm>
        <a:prstGeom prst="rect">
          <a:avLst/>
        </a:prstGeom>
      </xdr:spPr>
    </xdr:pic>
    <xdr:clientData/>
  </xdr:twoCellAnchor>
  <xdr:twoCellAnchor>
    <xdr:from>
      <xdr:col>4</xdr:col>
      <xdr:colOff>0</xdr:colOff>
      <xdr:row>119</xdr:row>
      <xdr:rowOff>0</xdr:rowOff>
    </xdr:from>
    <xdr:to>
      <xdr:col>4</xdr:col>
      <xdr:colOff>1522800</xdr:colOff>
      <xdr:row>119</xdr:row>
      <xdr:rowOff>1522800</xdr:rowOff>
    </xdr:to>
    <xdr:pic>
      <xdr:nvPicPr>
        <xdr:cNvPr id="3346" name="그림 3345">
          <a:extLst>
            <a:ext uri="{FF2B5EF4-FFF2-40B4-BE49-F238E27FC236}">
              <a16:creationId xmlns:a16="http://schemas.microsoft.com/office/drawing/2014/main" id="{00000000-0008-0000-0400-0000120D0000}"/>
            </a:ext>
          </a:extLst>
        </xdr:cNvPr>
        <xdr:cNvPicPr>
          <a:picLocks noChangeAspect="1"/>
        </xdr:cNvPicPr>
      </xdr:nvPicPr>
      <xdr:blipFill>
        <a:blip xmlns:r="http://schemas.openxmlformats.org/officeDocument/2006/relationships" r:embed="rId719">
          <a:extLst>
            <a:ext uri="{28A0092B-C50C-407E-A947-70E740481C1C}">
              <a14:useLocalDpi xmlns:a14="http://schemas.microsoft.com/office/drawing/2010/main" val="0"/>
            </a:ext>
          </a:extLst>
        </a:blip>
        <a:stretch>
          <a:fillRect/>
        </a:stretch>
      </xdr:blipFill>
      <xdr:spPr>
        <a:xfrm>
          <a:off x="8072438" y="226695000"/>
          <a:ext cx="1522800" cy="1522800"/>
        </a:xfrm>
        <a:prstGeom prst="rect">
          <a:avLst/>
        </a:prstGeom>
      </xdr:spPr>
    </xdr:pic>
    <xdr:clientData/>
  </xdr:twoCellAnchor>
  <xdr:twoCellAnchor>
    <xdr:from>
      <xdr:col>7</xdr:col>
      <xdr:colOff>0</xdr:colOff>
      <xdr:row>119</xdr:row>
      <xdr:rowOff>0</xdr:rowOff>
    </xdr:from>
    <xdr:to>
      <xdr:col>7</xdr:col>
      <xdr:colOff>1522800</xdr:colOff>
      <xdr:row>119</xdr:row>
      <xdr:rowOff>1522800</xdr:rowOff>
    </xdr:to>
    <xdr:pic>
      <xdr:nvPicPr>
        <xdr:cNvPr id="3347" name="그림 3346">
          <a:extLst>
            <a:ext uri="{FF2B5EF4-FFF2-40B4-BE49-F238E27FC236}">
              <a16:creationId xmlns:a16="http://schemas.microsoft.com/office/drawing/2014/main" id="{00000000-0008-0000-0400-0000130D0000}"/>
            </a:ext>
          </a:extLst>
        </xdr:cNvPr>
        <xdr:cNvPicPr>
          <a:picLocks noChangeAspect="1"/>
        </xdr:cNvPicPr>
      </xdr:nvPicPr>
      <xdr:blipFill>
        <a:blip xmlns:r="http://schemas.openxmlformats.org/officeDocument/2006/relationships" r:embed="rId720">
          <a:extLst>
            <a:ext uri="{28A0092B-C50C-407E-A947-70E740481C1C}">
              <a14:useLocalDpi xmlns:a14="http://schemas.microsoft.com/office/drawing/2010/main" val="0"/>
            </a:ext>
          </a:extLst>
        </a:blip>
        <a:stretch>
          <a:fillRect/>
        </a:stretch>
      </xdr:blipFill>
      <xdr:spPr>
        <a:xfrm>
          <a:off x="14358938" y="226695000"/>
          <a:ext cx="1522800" cy="1522800"/>
        </a:xfrm>
        <a:prstGeom prst="rect">
          <a:avLst/>
        </a:prstGeom>
      </xdr:spPr>
    </xdr:pic>
    <xdr:clientData/>
  </xdr:twoCellAnchor>
  <xdr:twoCellAnchor>
    <xdr:from>
      <xdr:col>5</xdr:col>
      <xdr:colOff>0</xdr:colOff>
      <xdr:row>119</xdr:row>
      <xdr:rowOff>0</xdr:rowOff>
    </xdr:from>
    <xdr:to>
      <xdr:col>5</xdr:col>
      <xdr:colOff>1522800</xdr:colOff>
      <xdr:row>119</xdr:row>
      <xdr:rowOff>1522800</xdr:rowOff>
    </xdr:to>
    <xdr:pic>
      <xdr:nvPicPr>
        <xdr:cNvPr id="3348" name="그림 3347">
          <a:extLst>
            <a:ext uri="{FF2B5EF4-FFF2-40B4-BE49-F238E27FC236}">
              <a16:creationId xmlns:a16="http://schemas.microsoft.com/office/drawing/2014/main" id="{00000000-0008-0000-0400-0000140D0000}"/>
            </a:ext>
          </a:extLst>
        </xdr:cNvPr>
        <xdr:cNvPicPr>
          <a:picLocks noChangeAspect="1"/>
        </xdr:cNvPicPr>
      </xdr:nvPicPr>
      <xdr:blipFill>
        <a:blip xmlns:r="http://schemas.openxmlformats.org/officeDocument/2006/relationships" r:embed="rId721">
          <a:extLst>
            <a:ext uri="{28A0092B-C50C-407E-A947-70E740481C1C}">
              <a14:useLocalDpi xmlns:a14="http://schemas.microsoft.com/office/drawing/2010/main" val="0"/>
            </a:ext>
          </a:extLst>
        </a:blip>
        <a:stretch>
          <a:fillRect/>
        </a:stretch>
      </xdr:blipFill>
      <xdr:spPr>
        <a:xfrm>
          <a:off x="10167938" y="226695000"/>
          <a:ext cx="1522800" cy="1522800"/>
        </a:xfrm>
        <a:prstGeom prst="rect">
          <a:avLst/>
        </a:prstGeom>
      </xdr:spPr>
    </xdr:pic>
    <xdr:clientData/>
  </xdr:twoCellAnchor>
  <xdr:twoCellAnchor>
    <xdr:from>
      <xdr:col>6</xdr:col>
      <xdr:colOff>0</xdr:colOff>
      <xdr:row>82</xdr:row>
      <xdr:rowOff>0</xdr:rowOff>
    </xdr:from>
    <xdr:to>
      <xdr:col>6</xdr:col>
      <xdr:colOff>1522800</xdr:colOff>
      <xdr:row>82</xdr:row>
      <xdr:rowOff>1522800</xdr:rowOff>
    </xdr:to>
    <xdr:pic>
      <xdr:nvPicPr>
        <xdr:cNvPr id="3350" name="그림 3349">
          <a:extLst>
            <a:ext uri="{FF2B5EF4-FFF2-40B4-BE49-F238E27FC236}">
              <a16:creationId xmlns:a16="http://schemas.microsoft.com/office/drawing/2014/main" id="{00000000-0008-0000-0400-0000160D0000}"/>
            </a:ext>
          </a:extLst>
        </xdr:cNvPr>
        <xdr:cNvPicPr>
          <a:picLocks noChangeAspect="1"/>
        </xdr:cNvPicPr>
      </xdr:nvPicPr>
      <xdr:blipFill>
        <a:blip xmlns:r="http://schemas.openxmlformats.org/officeDocument/2006/relationships" r:embed="rId722">
          <a:extLst>
            <a:ext uri="{28A0092B-C50C-407E-A947-70E740481C1C}">
              <a14:useLocalDpi xmlns:a14="http://schemas.microsoft.com/office/drawing/2010/main" val="0"/>
            </a:ext>
          </a:extLst>
        </a:blip>
        <a:stretch>
          <a:fillRect/>
        </a:stretch>
      </xdr:blipFill>
      <xdr:spPr>
        <a:xfrm>
          <a:off x="12263438" y="156210000"/>
          <a:ext cx="1522800" cy="1522800"/>
        </a:xfrm>
        <a:prstGeom prst="rect">
          <a:avLst/>
        </a:prstGeom>
      </xdr:spPr>
    </xdr:pic>
    <xdr:clientData/>
  </xdr:twoCellAnchor>
  <xdr:twoCellAnchor>
    <xdr:from>
      <xdr:col>4</xdr:col>
      <xdr:colOff>0</xdr:colOff>
      <xdr:row>82</xdr:row>
      <xdr:rowOff>0</xdr:rowOff>
    </xdr:from>
    <xdr:to>
      <xdr:col>4</xdr:col>
      <xdr:colOff>1522800</xdr:colOff>
      <xdr:row>82</xdr:row>
      <xdr:rowOff>1522800</xdr:rowOff>
    </xdr:to>
    <xdr:pic>
      <xdr:nvPicPr>
        <xdr:cNvPr id="3351" name="그림 3350">
          <a:extLst>
            <a:ext uri="{FF2B5EF4-FFF2-40B4-BE49-F238E27FC236}">
              <a16:creationId xmlns:a16="http://schemas.microsoft.com/office/drawing/2014/main" id="{00000000-0008-0000-0400-0000170D0000}"/>
            </a:ext>
          </a:extLst>
        </xdr:cNvPr>
        <xdr:cNvPicPr>
          <a:picLocks noChangeAspect="1"/>
        </xdr:cNvPicPr>
      </xdr:nvPicPr>
      <xdr:blipFill>
        <a:blip xmlns:r="http://schemas.openxmlformats.org/officeDocument/2006/relationships" r:embed="rId723">
          <a:extLst>
            <a:ext uri="{28A0092B-C50C-407E-A947-70E740481C1C}">
              <a14:useLocalDpi xmlns:a14="http://schemas.microsoft.com/office/drawing/2010/main" val="0"/>
            </a:ext>
          </a:extLst>
        </a:blip>
        <a:stretch>
          <a:fillRect/>
        </a:stretch>
      </xdr:blipFill>
      <xdr:spPr>
        <a:xfrm>
          <a:off x="8072438" y="156210000"/>
          <a:ext cx="1522800" cy="1522800"/>
        </a:xfrm>
        <a:prstGeom prst="rect">
          <a:avLst/>
        </a:prstGeom>
      </xdr:spPr>
    </xdr:pic>
    <xdr:clientData/>
  </xdr:twoCellAnchor>
  <xdr:twoCellAnchor>
    <xdr:from>
      <xdr:col>7</xdr:col>
      <xdr:colOff>0</xdr:colOff>
      <xdr:row>82</xdr:row>
      <xdr:rowOff>0</xdr:rowOff>
    </xdr:from>
    <xdr:to>
      <xdr:col>7</xdr:col>
      <xdr:colOff>1522800</xdr:colOff>
      <xdr:row>82</xdr:row>
      <xdr:rowOff>1522800</xdr:rowOff>
    </xdr:to>
    <xdr:pic>
      <xdr:nvPicPr>
        <xdr:cNvPr id="3352" name="그림 3351">
          <a:extLst>
            <a:ext uri="{FF2B5EF4-FFF2-40B4-BE49-F238E27FC236}">
              <a16:creationId xmlns:a16="http://schemas.microsoft.com/office/drawing/2014/main" id="{00000000-0008-0000-0400-0000180D0000}"/>
            </a:ext>
          </a:extLst>
        </xdr:cNvPr>
        <xdr:cNvPicPr>
          <a:picLocks noChangeAspect="1"/>
        </xdr:cNvPicPr>
      </xdr:nvPicPr>
      <xdr:blipFill>
        <a:blip xmlns:r="http://schemas.openxmlformats.org/officeDocument/2006/relationships" r:embed="rId724">
          <a:extLst>
            <a:ext uri="{28A0092B-C50C-407E-A947-70E740481C1C}">
              <a14:useLocalDpi xmlns:a14="http://schemas.microsoft.com/office/drawing/2010/main" val="0"/>
            </a:ext>
          </a:extLst>
        </a:blip>
        <a:stretch>
          <a:fillRect/>
        </a:stretch>
      </xdr:blipFill>
      <xdr:spPr>
        <a:xfrm>
          <a:off x="14358938" y="156210000"/>
          <a:ext cx="1522800" cy="1522800"/>
        </a:xfrm>
        <a:prstGeom prst="rect">
          <a:avLst/>
        </a:prstGeom>
      </xdr:spPr>
    </xdr:pic>
    <xdr:clientData/>
  </xdr:twoCellAnchor>
  <xdr:twoCellAnchor>
    <xdr:from>
      <xdr:col>5</xdr:col>
      <xdr:colOff>0</xdr:colOff>
      <xdr:row>82</xdr:row>
      <xdr:rowOff>0</xdr:rowOff>
    </xdr:from>
    <xdr:to>
      <xdr:col>5</xdr:col>
      <xdr:colOff>1522800</xdr:colOff>
      <xdr:row>82</xdr:row>
      <xdr:rowOff>1522800</xdr:rowOff>
    </xdr:to>
    <xdr:pic>
      <xdr:nvPicPr>
        <xdr:cNvPr id="3353" name="그림 3352">
          <a:extLst>
            <a:ext uri="{FF2B5EF4-FFF2-40B4-BE49-F238E27FC236}">
              <a16:creationId xmlns:a16="http://schemas.microsoft.com/office/drawing/2014/main" id="{00000000-0008-0000-0400-0000190D0000}"/>
            </a:ext>
          </a:extLst>
        </xdr:cNvPr>
        <xdr:cNvPicPr>
          <a:picLocks noChangeAspect="1"/>
        </xdr:cNvPicPr>
      </xdr:nvPicPr>
      <xdr:blipFill>
        <a:blip xmlns:r="http://schemas.openxmlformats.org/officeDocument/2006/relationships" r:embed="rId725">
          <a:extLst>
            <a:ext uri="{28A0092B-C50C-407E-A947-70E740481C1C}">
              <a14:useLocalDpi xmlns:a14="http://schemas.microsoft.com/office/drawing/2010/main" val="0"/>
            </a:ext>
          </a:extLst>
        </a:blip>
        <a:stretch>
          <a:fillRect/>
        </a:stretch>
      </xdr:blipFill>
      <xdr:spPr>
        <a:xfrm>
          <a:off x="10167938" y="156210000"/>
          <a:ext cx="1522800" cy="1522800"/>
        </a:xfrm>
        <a:prstGeom prst="rect">
          <a:avLst/>
        </a:prstGeom>
      </xdr:spPr>
    </xdr:pic>
    <xdr:clientData/>
  </xdr:twoCellAnchor>
  <xdr:twoCellAnchor>
    <xdr:from>
      <xdr:col>6</xdr:col>
      <xdr:colOff>0</xdr:colOff>
      <xdr:row>140</xdr:row>
      <xdr:rowOff>0</xdr:rowOff>
    </xdr:from>
    <xdr:to>
      <xdr:col>6</xdr:col>
      <xdr:colOff>1522800</xdr:colOff>
      <xdr:row>140</xdr:row>
      <xdr:rowOff>1522800</xdr:rowOff>
    </xdr:to>
    <xdr:pic>
      <xdr:nvPicPr>
        <xdr:cNvPr id="3355" name="그림 3354">
          <a:extLst>
            <a:ext uri="{FF2B5EF4-FFF2-40B4-BE49-F238E27FC236}">
              <a16:creationId xmlns:a16="http://schemas.microsoft.com/office/drawing/2014/main" id="{00000000-0008-0000-0400-00001B0D0000}"/>
            </a:ext>
          </a:extLst>
        </xdr:cNvPr>
        <xdr:cNvPicPr>
          <a:picLocks noChangeAspect="1"/>
        </xdr:cNvPicPr>
      </xdr:nvPicPr>
      <xdr:blipFill>
        <a:blip xmlns:r="http://schemas.openxmlformats.org/officeDocument/2006/relationships" r:embed="rId726">
          <a:extLst>
            <a:ext uri="{28A0092B-C50C-407E-A947-70E740481C1C}">
              <a14:useLocalDpi xmlns:a14="http://schemas.microsoft.com/office/drawing/2010/main" val="0"/>
            </a:ext>
          </a:extLst>
        </a:blip>
        <a:stretch>
          <a:fillRect/>
        </a:stretch>
      </xdr:blipFill>
      <xdr:spPr>
        <a:xfrm>
          <a:off x="12263438" y="266700000"/>
          <a:ext cx="1522800" cy="1522800"/>
        </a:xfrm>
        <a:prstGeom prst="rect">
          <a:avLst/>
        </a:prstGeom>
      </xdr:spPr>
    </xdr:pic>
    <xdr:clientData/>
  </xdr:twoCellAnchor>
  <xdr:twoCellAnchor>
    <xdr:from>
      <xdr:col>4</xdr:col>
      <xdr:colOff>0</xdr:colOff>
      <xdr:row>140</xdr:row>
      <xdr:rowOff>0</xdr:rowOff>
    </xdr:from>
    <xdr:to>
      <xdr:col>4</xdr:col>
      <xdr:colOff>1522800</xdr:colOff>
      <xdr:row>140</xdr:row>
      <xdr:rowOff>1522800</xdr:rowOff>
    </xdr:to>
    <xdr:pic>
      <xdr:nvPicPr>
        <xdr:cNvPr id="3356" name="그림 3355">
          <a:extLst>
            <a:ext uri="{FF2B5EF4-FFF2-40B4-BE49-F238E27FC236}">
              <a16:creationId xmlns:a16="http://schemas.microsoft.com/office/drawing/2014/main" id="{00000000-0008-0000-0400-00001C0D0000}"/>
            </a:ext>
          </a:extLst>
        </xdr:cNvPr>
        <xdr:cNvPicPr>
          <a:picLocks noChangeAspect="1"/>
        </xdr:cNvPicPr>
      </xdr:nvPicPr>
      <xdr:blipFill>
        <a:blip xmlns:r="http://schemas.openxmlformats.org/officeDocument/2006/relationships" r:embed="rId727">
          <a:extLst>
            <a:ext uri="{28A0092B-C50C-407E-A947-70E740481C1C}">
              <a14:useLocalDpi xmlns:a14="http://schemas.microsoft.com/office/drawing/2010/main" val="0"/>
            </a:ext>
          </a:extLst>
        </a:blip>
        <a:stretch>
          <a:fillRect/>
        </a:stretch>
      </xdr:blipFill>
      <xdr:spPr>
        <a:xfrm>
          <a:off x="8072438" y="266700000"/>
          <a:ext cx="1522800" cy="1522800"/>
        </a:xfrm>
        <a:prstGeom prst="rect">
          <a:avLst/>
        </a:prstGeom>
      </xdr:spPr>
    </xdr:pic>
    <xdr:clientData/>
  </xdr:twoCellAnchor>
  <xdr:twoCellAnchor>
    <xdr:from>
      <xdr:col>7</xdr:col>
      <xdr:colOff>0</xdr:colOff>
      <xdr:row>140</xdr:row>
      <xdr:rowOff>0</xdr:rowOff>
    </xdr:from>
    <xdr:to>
      <xdr:col>7</xdr:col>
      <xdr:colOff>1522800</xdr:colOff>
      <xdr:row>140</xdr:row>
      <xdr:rowOff>1522800</xdr:rowOff>
    </xdr:to>
    <xdr:pic>
      <xdr:nvPicPr>
        <xdr:cNvPr id="3357" name="그림 3356">
          <a:extLst>
            <a:ext uri="{FF2B5EF4-FFF2-40B4-BE49-F238E27FC236}">
              <a16:creationId xmlns:a16="http://schemas.microsoft.com/office/drawing/2014/main" id="{00000000-0008-0000-0400-00001D0D0000}"/>
            </a:ext>
          </a:extLst>
        </xdr:cNvPr>
        <xdr:cNvPicPr>
          <a:picLocks noChangeAspect="1"/>
        </xdr:cNvPicPr>
      </xdr:nvPicPr>
      <xdr:blipFill>
        <a:blip xmlns:r="http://schemas.openxmlformats.org/officeDocument/2006/relationships" r:embed="rId728">
          <a:extLst>
            <a:ext uri="{28A0092B-C50C-407E-A947-70E740481C1C}">
              <a14:useLocalDpi xmlns:a14="http://schemas.microsoft.com/office/drawing/2010/main" val="0"/>
            </a:ext>
          </a:extLst>
        </a:blip>
        <a:stretch>
          <a:fillRect/>
        </a:stretch>
      </xdr:blipFill>
      <xdr:spPr>
        <a:xfrm>
          <a:off x="14358938" y="266700000"/>
          <a:ext cx="1522800" cy="1522800"/>
        </a:xfrm>
        <a:prstGeom prst="rect">
          <a:avLst/>
        </a:prstGeom>
      </xdr:spPr>
    </xdr:pic>
    <xdr:clientData/>
  </xdr:twoCellAnchor>
  <xdr:twoCellAnchor>
    <xdr:from>
      <xdr:col>5</xdr:col>
      <xdr:colOff>0</xdr:colOff>
      <xdr:row>140</xdr:row>
      <xdr:rowOff>0</xdr:rowOff>
    </xdr:from>
    <xdr:to>
      <xdr:col>5</xdr:col>
      <xdr:colOff>1522800</xdr:colOff>
      <xdr:row>140</xdr:row>
      <xdr:rowOff>1522800</xdr:rowOff>
    </xdr:to>
    <xdr:pic>
      <xdr:nvPicPr>
        <xdr:cNvPr id="3358" name="그림 3357">
          <a:extLst>
            <a:ext uri="{FF2B5EF4-FFF2-40B4-BE49-F238E27FC236}">
              <a16:creationId xmlns:a16="http://schemas.microsoft.com/office/drawing/2014/main" id="{00000000-0008-0000-0400-00001E0D0000}"/>
            </a:ext>
          </a:extLst>
        </xdr:cNvPr>
        <xdr:cNvPicPr>
          <a:picLocks noChangeAspect="1"/>
        </xdr:cNvPicPr>
      </xdr:nvPicPr>
      <xdr:blipFill>
        <a:blip xmlns:r="http://schemas.openxmlformats.org/officeDocument/2006/relationships" r:embed="rId729">
          <a:extLst>
            <a:ext uri="{28A0092B-C50C-407E-A947-70E740481C1C}">
              <a14:useLocalDpi xmlns:a14="http://schemas.microsoft.com/office/drawing/2010/main" val="0"/>
            </a:ext>
          </a:extLst>
        </a:blip>
        <a:stretch>
          <a:fillRect/>
        </a:stretch>
      </xdr:blipFill>
      <xdr:spPr>
        <a:xfrm>
          <a:off x="10167938" y="266700000"/>
          <a:ext cx="1522800" cy="1522800"/>
        </a:xfrm>
        <a:prstGeom prst="rect">
          <a:avLst/>
        </a:prstGeom>
      </xdr:spPr>
    </xdr:pic>
    <xdr:clientData/>
  </xdr:twoCellAnchor>
  <xdr:twoCellAnchor>
    <xdr:from>
      <xdr:col>6</xdr:col>
      <xdr:colOff>0</xdr:colOff>
      <xdr:row>128</xdr:row>
      <xdr:rowOff>0</xdr:rowOff>
    </xdr:from>
    <xdr:to>
      <xdr:col>6</xdr:col>
      <xdr:colOff>1522800</xdr:colOff>
      <xdr:row>128</xdr:row>
      <xdr:rowOff>1522800</xdr:rowOff>
    </xdr:to>
    <xdr:pic>
      <xdr:nvPicPr>
        <xdr:cNvPr id="3360" name="그림 3359">
          <a:extLst>
            <a:ext uri="{FF2B5EF4-FFF2-40B4-BE49-F238E27FC236}">
              <a16:creationId xmlns:a16="http://schemas.microsoft.com/office/drawing/2014/main" id="{00000000-0008-0000-0400-0000200D0000}"/>
            </a:ext>
          </a:extLst>
        </xdr:cNvPr>
        <xdr:cNvPicPr>
          <a:picLocks noChangeAspect="1"/>
        </xdr:cNvPicPr>
      </xdr:nvPicPr>
      <xdr:blipFill>
        <a:blip xmlns:r="http://schemas.openxmlformats.org/officeDocument/2006/relationships" r:embed="rId730">
          <a:extLst>
            <a:ext uri="{28A0092B-C50C-407E-A947-70E740481C1C}">
              <a14:useLocalDpi xmlns:a14="http://schemas.microsoft.com/office/drawing/2010/main" val="0"/>
            </a:ext>
          </a:extLst>
        </a:blip>
        <a:stretch>
          <a:fillRect/>
        </a:stretch>
      </xdr:blipFill>
      <xdr:spPr>
        <a:xfrm>
          <a:off x="12263438" y="243840000"/>
          <a:ext cx="1522800" cy="1522800"/>
        </a:xfrm>
        <a:prstGeom prst="rect">
          <a:avLst/>
        </a:prstGeom>
      </xdr:spPr>
    </xdr:pic>
    <xdr:clientData/>
  </xdr:twoCellAnchor>
  <xdr:twoCellAnchor>
    <xdr:from>
      <xdr:col>4</xdr:col>
      <xdr:colOff>0</xdr:colOff>
      <xdr:row>128</xdr:row>
      <xdr:rowOff>0</xdr:rowOff>
    </xdr:from>
    <xdr:to>
      <xdr:col>4</xdr:col>
      <xdr:colOff>1522800</xdr:colOff>
      <xdr:row>128</xdr:row>
      <xdr:rowOff>1522800</xdr:rowOff>
    </xdr:to>
    <xdr:pic>
      <xdr:nvPicPr>
        <xdr:cNvPr id="3361" name="그림 3360">
          <a:extLst>
            <a:ext uri="{FF2B5EF4-FFF2-40B4-BE49-F238E27FC236}">
              <a16:creationId xmlns:a16="http://schemas.microsoft.com/office/drawing/2014/main" id="{00000000-0008-0000-0400-0000210D0000}"/>
            </a:ext>
          </a:extLst>
        </xdr:cNvPr>
        <xdr:cNvPicPr>
          <a:picLocks noChangeAspect="1"/>
        </xdr:cNvPicPr>
      </xdr:nvPicPr>
      <xdr:blipFill>
        <a:blip xmlns:r="http://schemas.openxmlformats.org/officeDocument/2006/relationships" r:embed="rId731">
          <a:extLst>
            <a:ext uri="{28A0092B-C50C-407E-A947-70E740481C1C}">
              <a14:useLocalDpi xmlns:a14="http://schemas.microsoft.com/office/drawing/2010/main" val="0"/>
            </a:ext>
          </a:extLst>
        </a:blip>
        <a:stretch>
          <a:fillRect/>
        </a:stretch>
      </xdr:blipFill>
      <xdr:spPr>
        <a:xfrm>
          <a:off x="8072438" y="243840000"/>
          <a:ext cx="1522800" cy="1522800"/>
        </a:xfrm>
        <a:prstGeom prst="rect">
          <a:avLst/>
        </a:prstGeom>
      </xdr:spPr>
    </xdr:pic>
    <xdr:clientData/>
  </xdr:twoCellAnchor>
  <xdr:twoCellAnchor>
    <xdr:from>
      <xdr:col>7</xdr:col>
      <xdr:colOff>0</xdr:colOff>
      <xdr:row>128</xdr:row>
      <xdr:rowOff>0</xdr:rowOff>
    </xdr:from>
    <xdr:to>
      <xdr:col>7</xdr:col>
      <xdr:colOff>1522800</xdr:colOff>
      <xdr:row>128</xdr:row>
      <xdr:rowOff>1522800</xdr:rowOff>
    </xdr:to>
    <xdr:pic>
      <xdr:nvPicPr>
        <xdr:cNvPr id="3362" name="그림 3361">
          <a:extLst>
            <a:ext uri="{FF2B5EF4-FFF2-40B4-BE49-F238E27FC236}">
              <a16:creationId xmlns:a16="http://schemas.microsoft.com/office/drawing/2014/main" id="{00000000-0008-0000-0400-0000220D0000}"/>
            </a:ext>
          </a:extLst>
        </xdr:cNvPr>
        <xdr:cNvPicPr>
          <a:picLocks noChangeAspect="1"/>
        </xdr:cNvPicPr>
      </xdr:nvPicPr>
      <xdr:blipFill>
        <a:blip xmlns:r="http://schemas.openxmlformats.org/officeDocument/2006/relationships" r:embed="rId732">
          <a:extLst>
            <a:ext uri="{28A0092B-C50C-407E-A947-70E740481C1C}">
              <a14:useLocalDpi xmlns:a14="http://schemas.microsoft.com/office/drawing/2010/main" val="0"/>
            </a:ext>
          </a:extLst>
        </a:blip>
        <a:stretch>
          <a:fillRect/>
        </a:stretch>
      </xdr:blipFill>
      <xdr:spPr>
        <a:xfrm>
          <a:off x="14358938" y="243840000"/>
          <a:ext cx="1522800" cy="1522800"/>
        </a:xfrm>
        <a:prstGeom prst="rect">
          <a:avLst/>
        </a:prstGeom>
      </xdr:spPr>
    </xdr:pic>
    <xdr:clientData/>
  </xdr:twoCellAnchor>
  <xdr:twoCellAnchor>
    <xdr:from>
      <xdr:col>5</xdr:col>
      <xdr:colOff>0</xdr:colOff>
      <xdr:row>128</xdr:row>
      <xdr:rowOff>0</xdr:rowOff>
    </xdr:from>
    <xdr:to>
      <xdr:col>5</xdr:col>
      <xdr:colOff>1522800</xdr:colOff>
      <xdr:row>128</xdr:row>
      <xdr:rowOff>1522800</xdr:rowOff>
    </xdr:to>
    <xdr:pic>
      <xdr:nvPicPr>
        <xdr:cNvPr id="3363" name="그림 3362">
          <a:extLst>
            <a:ext uri="{FF2B5EF4-FFF2-40B4-BE49-F238E27FC236}">
              <a16:creationId xmlns:a16="http://schemas.microsoft.com/office/drawing/2014/main" id="{00000000-0008-0000-0400-0000230D0000}"/>
            </a:ext>
          </a:extLst>
        </xdr:cNvPr>
        <xdr:cNvPicPr>
          <a:picLocks noChangeAspect="1"/>
        </xdr:cNvPicPr>
      </xdr:nvPicPr>
      <xdr:blipFill>
        <a:blip xmlns:r="http://schemas.openxmlformats.org/officeDocument/2006/relationships" r:embed="rId733">
          <a:extLst>
            <a:ext uri="{28A0092B-C50C-407E-A947-70E740481C1C}">
              <a14:useLocalDpi xmlns:a14="http://schemas.microsoft.com/office/drawing/2010/main" val="0"/>
            </a:ext>
          </a:extLst>
        </a:blip>
        <a:stretch>
          <a:fillRect/>
        </a:stretch>
      </xdr:blipFill>
      <xdr:spPr>
        <a:xfrm>
          <a:off x="10167938" y="243840000"/>
          <a:ext cx="1522800" cy="1522800"/>
        </a:xfrm>
        <a:prstGeom prst="rect">
          <a:avLst/>
        </a:prstGeom>
      </xdr:spPr>
    </xdr:pic>
    <xdr:clientData/>
  </xdr:twoCellAnchor>
  <xdr:twoCellAnchor>
    <xdr:from>
      <xdr:col>6</xdr:col>
      <xdr:colOff>0</xdr:colOff>
      <xdr:row>131</xdr:row>
      <xdr:rowOff>0</xdr:rowOff>
    </xdr:from>
    <xdr:to>
      <xdr:col>6</xdr:col>
      <xdr:colOff>1522800</xdr:colOff>
      <xdr:row>131</xdr:row>
      <xdr:rowOff>1522800</xdr:rowOff>
    </xdr:to>
    <xdr:pic>
      <xdr:nvPicPr>
        <xdr:cNvPr id="3365" name="그림 3364">
          <a:extLst>
            <a:ext uri="{FF2B5EF4-FFF2-40B4-BE49-F238E27FC236}">
              <a16:creationId xmlns:a16="http://schemas.microsoft.com/office/drawing/2014/main" id="{00000000-0008-0000-0400-0000250D0000}"/>
            </a:ext>
          </a:extLst>
        </xdr:cNvPr>
        <xdr:cNvPicPr>
          <a:picLocks noChangeAspect="1"/>
        </xdr:cNvPicPr>
      </xdr:nvPicPr>
      <xdr:blipFill>
        <a:blip xmlns:r="http://schemas.openxmlformats.org/officeDocument/2006/relationships" r:embed="rId734">
          <a:extLst>
            <a:ext uri="{28A0092B-C50C-407E-A947-70E740481C1C}">
              <a14:useLocalDpi xmlns:a14="http://schemas.microsoft.com/office/drawing/2010/main" val="0"/>
            </a:ext>
          </a:extLst>
        </a:blip>
        <a:stretch>
          <a:fillRect/>
        </a:stretch>
      </xdr:blipFill>
      <xdr:spPr>
        <a:xfrm>
          <a:off x="12263438" y="249555000"/>
          <a:ext cx="1522800" cy="1522800"/>
        </a:xfrm>
        <a:prstGeom prst="rect">
          <a:avLst/>
        </a:prstGeom>
      </xdr:spPr>
    </xdr:pic>
    <xdr:clientData/>
  </xdr:twoCellAnchor>
  <xdr:twoCellAnchor>
    <xdr:from>
      <xdr:col>4</xdr:col>
      <xdr:colOff>0</xdr:colOff>
      <xdr:row>131</xdr:row>
      <xdr:rowOff>0</xdr:rowOff>
    </xdr:from>
    <xdr:to>
      <xdr:col>4</xdr:col>
      <xdr:colOff>1522800</xdr:colOff>
      <xdr:row>131</xdr:row>
      <xdr:rowOff>1522800</xdr:rowOff>
    </xdr:to>
    <xdr:pic>
      <xdr:nvPicPr>
        <xdr:cNvPr id="3366" name="그림 3365">
          <a:extLst>
            <a:ext uri="{FF2B5EF4-FFF2-40B4-BE49-F238E27FC236}">
              <a16:creationId xmlns:a16="http://schemas.microsoft.com/office/drawing/2014/main" id="{00000000-0008-0000-0400-0000260D0000}"/>
            </a:ext>
          </a:extLst>
        </xdr:cNvPr>
        <xdr:cNvPicPr>
          <a:picLocks noChangeAspect="1"/>
        </xdr:cNvPicPr>
      </xdr:nvPicPr>
      <xdr:blipFill>
        <a:blip xmlns:r="http://schemas.openxmlformats.org/officeDocument/2006/relationships" r:embed="rId735">
          <a:extLst>
            <a:ext uri="{28A0092B-C50C-407E-A947-70E740481C1C}">
              <a14:useLocalDpi xmlns:a14="http://schemas.microsoft.com/office/drawing/2010/main" val="0"/>
            </a:ext>
          </a:extLst>
        </a:blip>
        <a:stretch>
          <a:fillRect/>
        </a:stretch>
      </xdr:blipFill>
      <xdr:spPr>
        <a:xfrm>
          <a:off x="8072438" y="249555000"/>
          <a:ext cx="1522800" cy="1522800"/>
        </a:xfrm>
        <a:prstGeom prst="rect">
          <a:avLst/>
        </a:prstGeom>
      </xdr:spPr>
    </xdr:pic>
    <xdr:clientData/>
  </xdr:twoCellAnchor>
  <xdr:twoCellAnchor>
    <xdr:from>
      <xdr:col>7</xdr:col>
      <xdr:colOff>0</xdr:colOff>
      <xdr:row>131</xdr:row>
      <xdr:rowOff>0</xdr:rowOff>
    </xdr:from>
    <xdr:to>
      <xdr:col>7</xdr:col>
      <xdr:colOff>1522800</xdr:colOff>
      <xdr:row>131</xdr:row>
      <xdr:rowOff>1522800</xdr:rowOff>
    </xdr:to>
    <xdr:pic>
      <xdr:nvPicPr>
        <xdr:cNvPr id="3367" name="그림 3366">
          <a:extLst>
            <a:ext uri="{FF2B5EF4-FFF2-40B4-BE49-F238E27FC236}">
              <a16:creationId xmlns:a16="http://schemas.microsoft.com/office/drawing/2014/main" id="{00000000-0008-0000-0400-0000270D0000}"/>
            </a:ext>
          </a:extLst>
        </xdr:cNvPr>
        <xdr:cNvPicPr>
          <a:picLocks noChangeAspect="1"/>
        </xdr:cNvPicPr>
      </xdr:nvPicPr>
      <xdr:blipFill>
        <a:blip xmlns:r="http://schemas.openxmlformats.org/officeDocument/2006/relationships" r:embed="rId736">
          <a:extLst>
            <a:ext uri="{28A0092B-C50C-407E-A947-70E740481C1C}">
              <a14:useLocalDpi xmlns:a14="http://schemas.microsoft.com/office/drawing/2010/main" val="0"/>
            </a:ext>
          </a:extLst>
        </a:blip>
        <a:stretch>
          <a:fillRect/>
        </a:stretch>
      </xdr:blipFill>
      <xdr:spPr>
        <a:xfrm>
          <a:off x="14358938" y="249555000"/>
          <a:ext cx="1522800" cy="1522800"/>
        </a:xfrm>
        <a:prstGeom prst="rect">
          <a:avLst/>
        </a:prstGeom>
      </xdr:spPr>
    </xdr:pic>
    <xdr:clientData/>
  </xdr:twoCellAnchor>
  <xdr:twoCellAnchor>
    <xdr:from>
      <xdr:col>5</xdr:col>
      <xdr:colOff>0</xdr:colOff>
      <xdr:row>131</xdr:row>
      <xdr:rowOff>0</xdr:rowOff>
    </xdr:from>
    <xdr:to>
      <xdr:col>5</xdr:col>
      <xdr:colOff>1522800</xdr:colOff>
      <xdr:row>131</xdr:row>
      <xdr:rowOff>1522800</xdr:rowOff>
    </xdr:to>
    <xdr:pic>
      <xdr:nvPicPr>
        <xdr:cNvPr id="3368" name="그림 3367">
          <a:extLst>
            <a:ext uri="{FF2B5EF4-FFF2-40B4-BE49-F238E27FC236}">
              <a16:creationId xmlns:a16="http://schemas.microsoft.com/office/drawing/2014/main" id="{00000000-0008-0000-0400-0000280D0000}"/>
            </a:ext>
          </a:extLst>
        </xdr:cNvPr>
        <xdr:cNvPicPr>
          <a:picLocks noChangeAspect="1"/>
        </xdr:cNvPicPr>
      </xdr:nvPicPr>
      <xdr:blipFill>
        <a:blip xmlns:r="http://schemas.openxmlformats.org/officeDocument/2006/relationships" r:embed="rId737">
          <a:extLst>
            <a:ext uri="{28A0092B-C50C-407E-A947-70E740481C1C}">
              <a14:useLocalDpi xmlns:a14="http://schemas.microsoft.com/office/drawing/2010/main" val="0"/>
            </a:ext>
          </a:extLst>
        </a:blip>
        <a:stretch>
          <a:fillRect/>
        </a:stretch>
      </xdr:blipFill>
      <xdr:spPr>
        <a:xfrm>
          <a:off x="10167938" y="249555000"/>
          <a:ext cx="1522800" cy="1522800"/>
        </a:xfrm>
        <a:prstGeom prst="rect">
          <a:avLst/>
        </a:prstGeom>
      </xdr:spPr>
    </xdr:pic>
    <xdr:clientData/>
  </xdr:twoCellAnchor>
  <xdr:twoCellAnchor>
    <xdr:from>
      <xdr:col>6</xdr:col>
      <xdr:colOff>0</xdr:colOff>
      <xdr:row>153</xdr:row>
      <xdr:rowOff>0</xdr:rowOff>
    </xdr:from>
    <xdr:to>
      <xdr:col>6</xdr:col>
      <xdr:colOff>1522800</xdr:colOff>
      <xdr:row>153</xdr:row>
      <xdr:rowOff>1522800</xdr:rowOff>
    </xdr:to>
    <xdr:pic>
      <xdr:nvPicPr>
        <xdr:cNvPr id="3370" name="그림 3369">
          <a:extLst>
            <a:ext uri="{FF2B5EF4-FFF2-40B4-BE49-F238E27FC236}">
              <a16:creationId xmlns:a16="http://schemas.microsoft.com/office/drawing/2014/main" id="{00000000-0008-0000-0400-00002A0D0000}"/>
            </a:ext>
          </a:extLst>
        </xdr:cNvPr>
        <xdr:cNvPicPr>
          <a:picLocks noChangeAspect="1"/>
        </xdr:cNvPicPr>
      </xdr:nvPicPr>
      <xdr:blipFill>
        <a:blip xmlns:r="http://schemas.openxmlformats.org/officeDocument/2006/relationships" r:embed="rId738">
          <a:extLst>
            <a:ext uri="{28A0092B-C50C-407E-A947-70E740481C1C}">
              <a14:useLocalDpi xmlns:a14="http://schemas.microsoft.com/office/drawing/2010/main" val="0"/>
            </a:ext>
          </a:extLst>
        </a:blip>
        <a:stretch>
          <a:fillRect/>
        </a:stretch>
      </xdr:blipFill>
      <xdr:spPr>
        <a:xfrm>
          <a:off x="12263438" y="291465000"/>
          <a:ext cx="1522800" cy="1522800"/>
        </a:xfrm>
        <a:prstGeom prst="rect">
          <a:avLst/>
        </a:prstGeom>
      </xdr:spPr>
    </xdr:pic>
    <xdr:clientData/>
  </xdr:twoCellAnchor>
  <xdr:twoCellAnchor>
    <xdr:from>
      <xdr:col>4</xdr:col>
      <xdr:colOff>0</xdr:colOff>
      <xdr:row>153</xdr:row>
      <xdr:rowOff>0</xdr:rowOff>
    </xdr:from>
    <xdr:to>
      <xdr:col>4</xdr:col>
      <xdr:colOff>1522800</xdr:colOff>
      <xdr:row>153</xdr:row>
      <xdr:rowOff>1522800</xdr:rowOff>
    </xdr:to>
    <xdr:pic>
      <xdr:nvPicPr>
        <xdr:cNvPr id="3371" name="그림 3370">
          <a:extLst>
            <a:ext uri="{FF2B5EF4-FFF2-40B4-BE49-F238E27FC236}">
              <a16:creationId xmlns:a16="http://schemas.microsoft.com/office/drawing/2014/main" id="{00000000-0008-0000-0400-00002B0D0000}"/>
            </a:ext>
          </a:extLst>
        </xdr:cNvPr>
        <xdr:cNvPicPr>
          <a:picLocks noChangeAspect="1"/>
        </xdr:cNvPicPr>
      </xdr:nvPicPr>
      <xdr:blipFill>
        <a:blip xmlns:r="http://schemas.openxmlformats.org/officeDocument/2006/relationships" r:embed="rId739">
          <a:extLst>
            <a:ext uri="{28A0092B-C50C-407E-A947-70E740481C1C}">
              <a14:useLocalDpi xmlns:a14="http://schemas.microsoft.com/office/drawing/2010/main" val="0"/>
            </a:ext>
          </a:extLst>
        </a:blip>
        <a:stretch>
          <a:fillRect/>
        </a:stretch>
      </xdr:blipFill>
      <xdr:spPr>
        <a:xfrm>
          <a:off x="8072438" y="291465000"/>
          <a:ext cx="1522800" cy="1522800"/>
        </a:xfrm>
        <a:prstGeom prst="rect">
          <a:avLst/>
        </a:prstGeom>
      </xdr:spPr>
    </xdr:pic>
    <xdr:clientData/>
  </xdr:twoCellAnchor>
  <xdr:twoCellAnchor>
    <xdr:from>
      <xdr:col>7</xdr:col>
      <xdr:colOff>0</xdr:colOff>
      <xdr:row>153</xdr:row>
      <xdr:rowOff>0</xdr:rowOff>
    </xdr:from>
    <xdr:to>
      <xdr:col>7</xdr:col>
      <xdr:colOff>1522800</xdr:colOff>
      <xdr:row>153</xdr:row>
      <xdr:rowOff>1522800</xdr:rowOff>
    </xdr:to>
    <xdr:pic>
      <xdr:nvPicPr>
        <xdr:cNvPr id="3372" name="그림 3371">
          <a:extLst>
            <a:ext uri="{FF2B5EF4-FFF2-40B4-BE49-F238E27FC236}">
              <a16:creationId xmlns:a16="http://schemas.microsoft.com/office/drawing/2014/main" id="{00000000-0008-0000-0400-00002C0D0000}"/>
            </a:ext>
          </a:extLst>
        </xdr:cNvPr>
        <xdr:cNvPicPr>
          <a:picLocks noChangeAspect="1"/>
        </xdr:cNvPicPr>
      </xdr:nvPicPr>
      <xdr:blipFill>
        <a:blip xmlns:r="http://schemas.openxmlformats.org/officeDocument/2006/relationships" r:embed="rId740">
          <a:extLst>
            <a:ext uri="{28A0092B-C50C-407E-A947-70E740481C1C}">
              <a14:useLocalDpi xmlns:a14="http://schemas.microsoft.com/office/drawing/2010/main" val="0"/>
            </a:ext>
          </a:extLst>
        </a:blip>
        <a:stretch>
          <a:fillRect/>
        </a:stretch>
      </xdr:blipFill>
      <xdr:spPr>
        <a:xfrm>
          <a:off x="14358938" y="291465000"/>
          <a:ext cx="1522800" cy="1522800"/>
        </a:xfrm>
        <a:prstGeom prst="rect">
          <a:avLst/>
        </a:prstGeom>
      </xdr:spPr>
    </xdr:pic>
    <xdr:clientData/>
  </xdr:twoCellAnchor>
  <xdr:twoCellAnchor>
    <xdr:from>
      <xdr:col>5</xdr:col>
      <xdr:colOff>0</xdr:colOff>
      <xdr:row>153</xdr:row>
      <xdr:rowOff>0</xdr:rowOff>
    </xdr:from>
    <xdr:to>
      <xdr:col>5</xdr:col>
      <xdr:colOff>1522800</xdr:colOff>
      <xdr:row>153</xdr:row>
      <xdr:rowOff>1522800</xdr:rowOff>
    </xdr:to>
    <xdr:pic>
      <xdr:nvPicPr>
        <xdr:cNvPr id="3373" name="그림 3372">
          <a:extLst>
            <a:ext uri="{FF2B5EF4-FFF2-40B4-BE49-F238E27FC236}">
              <a16:creationId xmlns:a16="http://schemas.microsoft.com/office/drawing/2014/main" id="{00000000-0008-0000-0400-00002D0D0000}"/>
            </a:ext>
          </a:extLst>
        </xdr:cNvPr>
        <xdr:cNvPicPr>
          <a:picLocks noChangeAspect="1"/>
        </xdr:cNvPicPr>
      </xdr:nvPicPr>
      <xdr:blipFill>
        <a:blip xmlns:r="http://schemas.openxmlformats.org/officeDocument/2006/relationships" r:embed="rId741">
          <a:extLst>
            <a:ext uri="{28A0092B-C50C-407E-A947-70E740481C1C}">
              <a14:useLocalDpi xmlns:a14="http://schemas.microsoft.com/office/drawing/2010/main" val="0"/>
            </a:ext>
          </a:extLst>
        </a:blip>
        <a:stretch>
          <a:fillRect/>
        </a:stretch>
      </xdr:blipFill>
      <xdr:spPr>
        <a:xfrm>
          <a:off x="10167938" y="291465000"/>
          <a:ext cx="1522800" cy="1522800"/>
        </a:xfrm>
        <a:prstGeom prst="rect">
          <a:avLst/>
        </a:prstGeom>
      </xdr:spPr>
    </xdr:pic>
    <xdr:clientData/>
  </xdr:twoCellAnchor>
  <xdr:twoCellAnchor>
    <xdr:from>
      <xdr:col>6</xdr:col>
      <xdr:colOff>0</xdr:colOff>
      <xdr:row>138</xdr:row>
      <xdr:rowOff>0</xdr:rowOff>
    </xdr:from>
    <xdr:to>
      <xdr:col>6</xdr:col>
      <xdr:colOff>1522800</xdr:colOff>
      <xdr:row>138</xdr:row>
      <xdr:rowOff>1522800</xdr:rowOff>
    </xdr:to>
    <xdr:pic>
      <xdr:nvPicPr>
        <xdr:cNvPr id="3375" name="그림 3374">
          <a:extLst>
            <a:ext uri="{FF2B5EF4-FFF2-40B4-BE49-F238E27FC236}">
              <a16:creationId xmlns:a16="http://schemas.microsoft.com/office/drawing/2014/main" id="{00000000-0008-0000-0400-00002F0D0000}"/>
            </a:ext>
          </a:extLst>
        </xdr:cNvPr>
        <xdr:cNvPicPr>
          <a:picLocks noChangeAspect="1"/>
        </xdr:cNvPicPr>
      </xdr:nvPicPr>
      <xdr:blipFill>
        <a:blip xmlns:r="http://schemas.openxmlformats.org/officeDocument/2006/relationships" r:embed="rId742">
          <a:extLst>
            <a:ext uri="{28A0092B-C50C-407E-A947-70E740481C1C}">
              <a14:useLocalDpi xmlns:a14="http://schemas.microsoft.com/office/drawing/2010/main" val="0"/>
            </a:ext>
          </a:extLst>
        </a:blip>
        <a:stretch>
          <a:fillRect/>
        </a:stretch>
      </xdr:blipFill>
      <xdr:spPr>
        <a:xfrm>
          <a:off x="12263438" y="262890000"/>
          <a:ext cx="1522800" cy="1522800"/>
        </a:xfrm>
        <a:prstGeom prst="rect">
          <a:avLst/>
        </a:prstGeom>
      </xdr:spPr>
    </xdr:pic>
    <xdr:clientData/>
  </xdr:twoCellAnchor>
  <xdr:twoCellAnchor>
    <xdr:from>
      <xdr:col>4</xdr:col>
      <xdr:colOff>0</xdr:colOff>
      <xdr:row>138</xdr:row>
      <xdr:rowOff>0</xdr:rowOff>
    </xdr:from>
    <xdr:to>
      <xdr:col>4</xdr:col>
      <xdr:colOff>1522800</xdr:colOff>
      <xdr:row>138</xdr:row>
      <xdr:rowOff>1522800</xdr:rowOff>
    </xdr:to>
    <xdr:pic>
      <xdr:nvPicPr>
        <xdr:cNvPr id="3376" name="그림 3375">
          <a:extLst>
            <a:ext uri="{FF2B5EF4-FFF2-40B4-BE49-F238E27FC236}">
              <a16:creationId xmlns:a16="http://schemas.microsoft.com/office/drawing/2014/main" id="{00000000-0008-0000-0400-0000300D0000}"/>
            </a:ext>
          </a:extLst>
        </xdr:cNvPr>
        <xdr:cNvPicPr>
          <a:picLocks noChangeAspect="1"/>
        </xdr:cNvPicPr>
      </xdr:nvPicPr>
      <xdr:blipFill>
        <a:blip xmlns:r="http://schemas.openxmlformats.org/officeDocument/2006/relationships" r:embed="rId743">
          <a:extLst>
            <a:ext uri="{28A0092B-C50C-407E-A947-70E740481C1C}">
              <a14:useLocalDpi xmlns:a14="http://schemas.microsoft.com/office/drawing/2010/main" val="0"/>
            </a:ext>
          </a:extLst>
        </a:blip>
        <a:stretch>
          <a:fillRect/>
        </a:stretch>
      </xdr:blipFill>
      <xdr:spPr>
        <a:xfrm>
          <a:off x="8072438" y="262890000"/>
          <a:ext cx="1522800" cy="1522800"/>
        </a:xfrm>
        <a:prstGeom prst="rect">
          <a:avLst/>
        </a:prstGeom>
      </xdr:spPr>
    </xdr:pic>
    <xdr:clientData/>
  </xdr:twoCellAnchor>
  <xdr:twoCellAnchor>
    <xdr:from>
      <xdr:col>7</xdr:col>
      <xdr:colOff>0</xdr:colOff>
      <xdr:row>138</xdr:row>
      <xdr:rowOff>0</xdr:rowOff>
    </xdr:from>
    <xdr:to>
      <xdr:col>7</xdr:col>
      <xdr:colOff>1522800</xdr:colOff>
      <xdr:row>138</xdr:row>
      <xdr:rowOff>1522800</xdr:rowOff>
    </xdr:to>
    <xdr:pic>
      <xdr:nvPicPr>
        <xdr:cNvPr id="3377" name="그림 3376">
          <a:extLst>
            <a:ext uri="{FF2B5EF4-FFF2-40B4-BE49-F238E27FC236}">
              <a16:creationId xmlns:a16="http://schemas.microsoft.com/office/drawing/2014/main" id="{00000000-0008-0000-0400-0000310D0000}"/>
            </a:ext>
          </a:extLst>
        </xdr:cNvPr>
        <xdr:cNvPicPr>
          <a:picLocks noChangeAspect="1"/>
        </xdr:cNvPicPr>
      </xdr:nvPicPr>
      <xdr:blipFill>
        <a:blip xmlns:r="http://schemas.openxmlformats.org/officeDocument/2006/relationships" r:embed="rId744">
          <a:extLst>
            <a:ext uri="{28A0092B-C50C-407E-A947-70E740481C1C}">
              <a14:useLocalDpi xmlns:a14="http://schemas.microsoft.com/office/drawing/2010/main" val="0"/>
            </a:ext>
          </a:extLst>
        </a:blip>
        <a:stretch>
          <a:fillRect/>
        </a:stretch>
      </xdr:blipFill>
      <xdr:spPr>
        <a:xfrm>
          <a:off x="14358938" y="262890000"/>
          <a:ext cx="1522800" cy="1522800"/>
        </a:xfrm>
        <a:prstGeom prst="rect">
          <a:avLst/>
        </a:prstGeom>
      </xdr:spPr>
    </xdr:pic>
    <xdr:clientData/>
  </xdr:twoCellAnchor>
  <xdr:twoCellAnchor>
    <xdr:from>
      <xdr:col>5</xdr:col>
      <xdr:colOff>0</xdr:colOff>
      <xdr:row>138</xdr:row>
      <xdr:rowOff>0</xdr:rowOff>
    </xdr:from>
    <xdr:to>
      <xdr:col>5</xdr:col>
      <xdr:colOff>1522800</xdr:colOff>
      <xdr:row>138</xdr:row>
      <xdr:rowOff>1522800</xdr:rowOff>
    </xdr:to>
    <xdr:pic>
      <xdr:nvPicPr>
        <xdr:cNvPr id="3378" name="그림 3377">
          <a:extLst>
            <a:ext uri="{FF2B5EF4-FFF2-40B4-BE49-F238E27FC236}">
              <a16:creationId xmlns:a16="http://schemas.microsoft.com/office/drawing/2014/main" id="{00000000-0008-0000-0400-0000320D0000}"/>
            </a:ext>
          </a:extLst>
        </xdr:cNvPr>
        <xdr:cNvPicPr>
          <a:picLocks noChangeAspect="1"/>
        </xdr:cNvPicPr>
      </xdr:nvPicPr>
      <xdr:blipFill>
        <a:blip xmlns:r="http://schemas.openxmlformats.org/officeDocument/2006/relationships" r:embed="rId745">
          <a:extLst>
            <a:ext uri="{28A0092B-C50C-407E-A947-70E740481C1C}">
              <a14:useLocalDpi xmlns:a14="http://schemas.microsoft.com/office/drawing/2010/main" val="0"/>
            </a:ext>
          </a:extLst>
        </a:blip>
        <a:stretch>
          <a:fillRect/>
        </a:stretch>
      </xdr:blipFill>
      <xdr:spPr>
        <a:xfrm>
          <a:off x="10167938" y="262890000"/>
          <a:ext cx="1522800" cy="1522800"/>
        </a:xfrm>
        <a:prstGeom prst="rect">
          <a:avLst/>
        </a:prstGeom>
      </xdr:spPr>
    </xdr:pic>
    <xdr:clientData/>
  </xdr:twoCellAnchor>
  <xdr:twoCellAnchor>
    <xdr:from>
      <xdr:col>6</xdr:col>
      <xdr:colOff>0</xdr:colOff>
      <xdr:row>141</xdr:row>
      <xdr:rowOff>0</xdr:rowOff>
    </xdr:from>
    <xdr:to>
      <xdr:col>6</xdr:col>
      <xdr:colOff>1522800</xdr:colOff>
      <xdr:row>141</xdr:row>
      <xdr:rowOff>1522800</xdr:rowOff>
    </xdr:to>
    <xdr:pic>
      <xdr:nvPicPr>
        <xdr:cNvPr id="3380" name="그림 3379">
          <a:extLst>
            <a:ext uri="{FF2B5EF4-FFF2-40B4-BE49-F238E27FC236}">
              <a16:creationId xmlns:a16="http://schemas.microsoft.com/office/drawing/2014/main" id="{00000000-0008-0000-0400-0000340D0000}"/>
            </a:ext>
          </a:extLst>
        </xdr:cNvPr>
        <xdr:cNvPicPr>
          <a:picLocks noChangeAspect="1"/>
        </xdr:cNvPicPr>
      </xdr:nvPicPr>
      <xdr:blipFill>
        <a:blip xmlns:r="http://schemas.openxmlformats.org/officeDocument/2006/relationships" r:embed="rId746">
          <a:extLst>
            <a:ext uri="{28A0092B-C50C-407E-A947-70E740481C1C}">
              <a14:useLocalDpi xmlns:a14="http://schemas.microsoft.com/office/drawing/2010/main" val="0"/>
            </a:ext>
          </a:extLst>
        </a:blip>
        <a:stretch>
          <a:fillRect/>
        </a:stretch>
      </xdr:blipFill>
      <xdr:spPr>
        <a:xfrm>
          <a:off x="12263438" y="268605000"/>
          <a:ext cx="1522800" cy="1522800"/>
        </a:xfrm>
        <a:prstGeom prst="rect">
          <a:avLst/>
        </a:prstGeom>
      </xdr:spPr>
    </xdr:pic>
    <xdr:clientData/>
  </xdr:twoCellAnchor>
  <xdr:twoCellAnchor>
    <xdr:from>
      <xdr:col>12</xdr:col>
      <xdr:colOff>0</xdr:colOff>
      <xdr:row>141</xdr:row>
      <xdr:rowOff>0</xdr:rowOff>
    </xdr:from>
    <xdr:to>
      <xdr:col>12</xdr:col>
      <xdr:colOff>1522800</xdr:colOff>
      <xdr:row>141</xdr:row>
      <xdr:rowOff>1522800</xdr:rowOff>
    </xdr:to>
    <xdr:pic>
      <xdr:nvPicPr>
        <xdr:cNvPr id="3381" name="그림 3380">
          <a:extLst>
            <a:ext uri="{FF2B5EF4-FFF2-40B4-BE49-F238E27FC236}">
              <a16:creationId xmlns:a16="http://schemas.microsoft.com/office/drawing/2014/main" id="{00000000-0008-0000-0400-0000350D0000}"/>
            </a:ext>
          </a:extLst>
        </xdr:cNvPr>
        <xdr:cNvPicPr>
          <a:picLocks noChangeAspect="1"/>
        </xdr:cNvPicPr>
      </xdr:nvPicPr>
      <xdr:blipFill>
        <a:blip xmlns:r="http://schemas.openxmlformats.org/officeDocument/2006/relationships" r:embed="rId747">
          <a:extLst>
            <a:ext uri="{28A0092B-C50C-407E-A947-70E740481C1C}">
              <a14:useLocalDpi xmlns:a14="http://schemas.microsoft.com/office/drawing/2010/main" val="0"/>
            </a:ext>
          </a:extLst>
        </a:blip>
        <a:stretch>
          <a:fillRect/>
        </a:stretch>
      </xdr:blipFill>
      <xdr:spPr>
        <a:xfrm>
          <a:off x="24836438" y="268605000"/>
          <a:ext cx="1522800" cy="1522800"/>
        </a:xfrm>
        <a:prstGeom prst="rect">
          <a:avLst/>
        </a:prstGeom>
      </xdr:spPr>
    </xdr:pic>
    <xdr:clientData/>
  </xdr:twoCellAnchor>
  <xdr:twoCellAnchor>
    <xdr:from>
      <xdr:col>7</xdr:col>
      <xdr:colOff>0</xdr:colOff>
      <xdr:row>141</xdr:row>
      <xdr:rowOff>0</xdr:rowOff>
    </xdr:from>
    <xdr:to>
      <xdr:col>7</xdr:col>
      <xdr:colOff>1522800</xdr:colOff>
      <xdr:row>141</xdr:row>
      <xdr:rowOff>1522800</xdr:rowOff>
    </xdr:to>
    <xdr:pic>
      <xdr:nvPicPr>
        <xdr:cNvPr id="3382" name="그림 3381">
          <a:extLst>
            <a:ext uri="{FF2B5EF4-FFF2-40B4-BE49-F238E27FC236}">
              <a16:creationId xmlns:a16="http://schemas.microsoft.com/office/drawing/2014/main" id="{00000000-0008-0000-0400-0000360D0000}"/>
            </a:ext>
          </a:extLst>
        </xdr:cNvPr>
        <xdr:cNvPicPr>
          <a:picLocks noChangeAspect="1"/>
        </xdr:cNvPicPr>
      </xdr:nvPicPr>
      <xdr:blipFill>
        <a:blip xmlns:r="http://schemas.openxmlformats.org/officeDocument/2006/relationships" r:embed="rId748">
          <a:extLst>
            <a:ext uri="{28A0092B-C50C-407E-A947-70E740481C1C}">
              <a14:useLocalDpi xmlns:a14="http://schemas.microsoft.com/office/drawing/2010/main" val="0"/>
            </a:ext>
          </a:extLst>
        </a:blip>
        <a:stretch>
          <a:fillRect/>
        </a:stretch>
      </xdr:blipFill>
      <xdr:spPr>
        <a:xfrm>
          <a:off x="14358938" y="268605000"/>
          <a:ext cx="1522800" cy="1522800"/>
        </a:xfrm>
        <a:prstGeom prst="rect">
          <a:avLst/>
        </a:prstGeom>
      </xdr:spPr>
    </xdr:pic>
    <xdr:clientData/>
  </xdr:twoCellAnchor>
  <xdr:twoCellAnchor>
    <xdr:from>
      <xdr:col>5</xdr:col>
      <xdr:colOff>0</xdr:colOff>
      <xdr:row>141</xdr:row>
      <xdr:rowOff>0</xdr:rowOff>
    </xdr:from>
    <xdr:to>
      <xdr:col>5</xdr:col>
      <xdr:colOff>1522800</xdr:colOff>
      <xdr:row>141</xdr:row>
      <xdr:rowOff>1522800</xdr:rowOff>
    </xdr:to>
    <xdr:pic>
      <xdr:nvPicPr>
        <xdr:cNvPr id="3383" name="그림 3382">
          <a:extLst>
            <a:ext uri="{FF2B5EF4-FFF2-40B4-BE49-F238E27FC236}">
              <a16:creationId xmlns:a16="http://schemas.microsoft.com/office/drawing/2014/main" id="{00000000-0008-0000-0400-0000370D0000}"/>
            </a:ext>
          </a:extLst>
        </xdr:cNvPr>
        <xdr:cNvPicPr>
          <a:picLocks noChangeAspect="1"/>
        </xdr:cNvPicPr>
      </xdr:nvPicPr>
      <xdr:blipFill>
        <a:blip xmlns:r="http://schemas.openxmlformats.org/officeDocument/2006/relationships" r:embed="rId749">
          <a:extLst>
            <a:ext uri="{28A0092B-C50C-407E-A947-70E740481C1C}">
              <a14:useLocalDpi xmlns:a14="http://schemas.microsoft.com/office/drawing/2010/main" val="0"/>
            </a:ext>
          </a:extLst>
        </a:blip>
        <a:stretch>
          <a:fillRect/>
        </a:stretch>
      </xdr:blipFill>
      <xdr:spPr>
        <a:xfrm>
          <a:off x="10167938" y="268605000"/>
          <a:ext cx="1522800" cy="1522800"/>
        </a:xfrm>
        <a:prstGeom prst="rect">
          <a:avLst/>
        </a:prstGeom>
      </xdr:spPr>
    </xdr:pic>
    <xdr:clientData/>
  </xdr:twoCellAnchor>
  <xdr:twoCellAnchor>
    <xdr:from>
      <xdr:col>6</xdr:col>
      <xdr:colOff>0</xdr:colOff>
      <xdr:row>135</xdr:row>
      <xdr:rowOff>0</xdr:rowOff>
    </xdr:from>
    <xdr:to>
      <xdr:col>6</xdr:col>
      <xdr:colOff>1522800</xdr:colOff>
      <xdr:row>135</xdr:row>
      <xdr:rowOff>1522800</xdr:rowOff>
    </xdr:to>
    <xdr:pic>
      <xdr:nvPicPr>
        <xdr:cNvPr id="3385" name="그림 3384">
          <a:extLst>
            <a:ext uri="{FF2B5EF4-FFF2-40B4-BE49-F238E27FC236}">
              <a16:creationId xmlns:a16="http://schemas.microsoft.com/office/drawing/2014/main" id="{00000000-0008-0000-0400-0000390D0000}"/>
            </a:ext>
          </a:extLst>
        </xdr:cNvPr>
        <xdr:cNvPicPr>
          <a:picLocks noChangeAspect="1"/>
        </xdr:cNvPicPr>
      </xdr:nvPicPr>
      <xdr:blipFill>
        <a:blip xmlns:r="http://schemas.openxmlformats.org/officeDocument/2006/relationships" r:embed="rId750">
          <a:extLst>
            <a:ext uri="{28A0092B-C50C-407E-A947-70E740481C1C}">
              <a14:useLocalDpi xmlns:a14="http://schemas.microsoft.com/office/drawing/2010/main" val="0"/>
            </a:ext>
          </a:extLst>
        </a:blip>
        <a:stretch>
          <a:fillRect/>
        </a:stretch>
      </xdr:blipFill>
      <xdr:spPr>
        <a:xfrm>
          <a:off x="12263438" y="257175000"/>
          <a:ext cx="1522800" cy="1522800"/>
        </a:xfrm>
        <a:prstGeom prst="rect">
          <a:avLst/>
        </a:prstGeom>
      </xdr:spPr>
    </xdr:pic>
    <xdr:clientData/>
  </xdr:twoCellAnchor>
  <xdr:twoCellAnchor>
    <xdr:from>
      <xdr:col>4</xdr:col>
      <xdr:colOff>0</xdr:colOff>
      <xdr:row>135</xdr:row>
      <xdr:rowOff>0</xdr:rowOff>
    </xdr:from>
    <xdr:to>
      <xdr:col>4</xdr:col>
      <xdr:colOff>1522800</xdr:colOff>
      <xdr:row>135</xdr:row>
      <xdr:rowOff>1522800</xdr:rowOff>
    </xdr:to>
    <xdr:pic>
      <xdr:nvPicPr>
        <xdr:cNvPr id="3386" name="그림 3385">
          <a:extLst>
            <a:ext uri="{FF2B5EF4-FFF2-40B4-BE49-F238E27FC236}">
              <a16:creationId xmlns:a16="http://schemas.microsoft.com/office/drawing/2014/main" id="{00000000-0008-0000-0400-00003A0D0000}"/>
            </a:ext>
          </a:extLst>
        </xdr:cNvPr>
        <xdr:cNvPicPr>
          <a:picLocks noChangeAspect="1"/>
        </xdr:cNvPicPr>
      </xdr:nvPicPr>
      <xdr:blipFill>
        <a:blip xmlns:r="http://schemas.openxmlformats.org/officeDocument/2006/relationships" r:embed="rId751">
          <a:extLst>
            <a:ext uri="{28A0092B-C50C-407E-A947-70E740481C1C}">
              <a14:useLocalDpi xmlns:a14="http://schemas.microsoft.com/office/drawing/2010/main" val="0"/>
            </a:ext>
          </a:extLst>
        </a:blip>
        <a:stretch>
          <a:fillRect/>
        </a:stretch>
      </xdr:blipFill>
      <xdr:spPr>
        <a:xfrm>
          <a:off x="8072438" y="257175000"/>
          <a:ext cx="1522800" cy="1522800"/>
        </a:xfrm>
        <a:prstGeom prst="rect">
          <a:avLst/>
        </a:prstGeom>
      </xdr:spPr>
    </xdr:pic>
    <xdr:clientData/>
  </xdr:twoCellAnchor>
  <xdr:twoCellAnchor>
    <xdr:from>
      <xdr:col>7</xdr:col>
      <xdr:colOff>0</xdr:colOff>
      <xdr:row>135</xdr:row>
      <xdr:rowOff>0</xdr:rowOff>
    </xdr:from>
    <xdr:to>
      <xdr:col>7</xdr:col>
      <xdr:colOff>1522800</xdr:colOff>
      <xdr:row>135</xdr:row>
      <xdr:rowOff>1522800</xdr:rowOff>
    </xdr:to>
    <xdr:pic>
      <xdr:nvPicPr>
        <xdr:cNvPr id="3387" name="그림 3386">
          <a:extLst>
            <a:ext uri="{FF2B5EF4-FFF2-40B4-BE49-F238E27FC236}">
              <a16:creationId xmlns:a16="http://schemas.microsoft.com/office/drawing/2014/main" id="{00000000-0008-0000-0400-00003B0D0000}"/>
            </a:ext>
          </a:extLst>
        </xdr:cNvPr>
        <xdr:cNvPicPr>
          <a:picLocks noChangeAspect="1"/>
        </xdr:cNvPicPr>
      </xdr:nvPicPr>
      <xdr:blipFill>
        <a:blip xmlns:r="http://schemas.openxmlformats.org/officeDocument/2006/relationships" r:embed="rId752">
          <a:extLst>
            <a:ext uri="{28A0092B-C50C-407E-A947-70E740481C1C}">
              <a14:useLocalDpi xmlns:a14="http://schemas.microsoft.com/office/drawing/2010/main" val="0"/>
            </a:ext>
          </a:extLst>
        </a:blip>
        <a:stretch>
          <a:fillRect/>
        </a:stretch>
      </xdr:blipFill>
      <xdr:spPr>
        <a:xfrm>
          <a:off x="14358938" y="257175000"/>
          <a:ext cx="1522800" cy="1522800"/>
        </a:xfrm>
        <a:prstGeom prst="rect">
          <a:avLst/>
        </a:prstGeom>
      </xdr:spPr>
    </xdr:pic>
    <xdr:clientData/>
  </xdr:twoCellAnchor>
  <xdr:twoCellAnchor>
    <xdr:from>
      <xdr:col>5</xdr:col>
      <xdr:colOff>0</xdr:colOff>
      <xdr:row>135</xdr:row>
      <xdr:rowOff>0</xdr:rowOff>
    </xdr:from>
    <xdr:to>
      <xdr:col>5</xdr:col>
      <xdr:colOff>1522800</xdr:colOff>
      <xdr:row>135</xdr:row>
      <xdr:rowOff>1522800</xdr:rowOff>
    </xdr:to>
    <xdr:pic>
      <xdr:nvPicPr>
        <xdr:cNvPr id="3388" name="그림 3387">
          <a:extLst>
            <a:ext uri="{FF2B5EF4-FFF2-40B4-BE49-F238E27FC236}">
              <a16:creationId xmlns:a16="http://schemas.microsoft.com/office/drawing/2014/main" id="{00000000-0008-0000-0400-00003C0D0000}"/>
            </a:ext>
          </a:extLst>
        </xdr:cNvPr>
        <xdr:cNvPicPr>
          <a:picLocks noChangeAspect="1"/>
        </xdr:cNvPicPr>
      </xdr:nvPicPr>
      <xdr:blipFill>
        <a:blip xmlns:r="http://schemas.openxmlformats.org/officeDocument/2006/relationships" r:embed="rId753">
          <a:extLst>
            <a:ext uri="{28A0092B-C50C-407E-A947-70E740481C1C}">
              <a14:useLocalDpi xmlns:a14="http://schemas.microsoft.com/office/drawing/2010/main" val="0"/>
            </a:ext>
          </a:extLst>
        </a:blip>
        <a:stretch>
          <a:fillRect/>
        </a:stretch>
      </xdr:blipFill>
      <xdr:spPr>
        <a:xfrm>
          <a:off x="10167938" y="257175000"/>
          <a:ext cx="1522800" cy="1522800"/>
        </a:xfrm>
        <a:prstGeom prst="rect">
          <a:avLst/>
        </a:prstGeom>
      </xdr:spPr>
    </xdr:pic>
    <xdr:clientData/>
  </xdr:twoCellAnchor>
  <xdr:twoCellAnchor>
    <xdr:from>
      <xdr:col>5</xdr:col>
      <xdr:colOff>0</xdr:colOff>
      <xdr:row>132</xdr:row>
      <xdr:rowOff>0</xdr:rowOff>
    </xdr:from>
    <xdr:to>
      <xdr:col>5</xdr:col>
      <xdr:colOff>1522800</xdr:colOff>
      <xdr:row>132</xdr:row>
      <xdr:rowOff>1522800</xdr:rowOff>
    </xdr:to>
    <xdr:pic>
      <xdr:nvPicPr>
        <xdr:cNvPr id="3390" name="그림 3389">
          <a:extLst>
            <a:ext uri="{FF2B5EF4-FFF2-40B4-BE49-F238E27FC236}">
              <a16:creationId xmlns:a16="http://schemas.microsoft.com/office/drawing/2014/main" id="{00000000-0008-0000-0400-00003E0D0000}"/>
            </a:ext>
          </a:extLst>
        </xdr:cNvPr>
        <xdr:cNvPicPr>
          <a:picLocks noChangeAspect="1"/>
        </xdr:cNvPicPr>
      </xdr:nvPicPr>
      <xdr:blipFill>
        <a:blip xmlns:r="http://schemas.openxmlformats.org/officeDocument/2006/relationships" r:embed="rId754">
          <a:extLst>
            <a:ext uri="{28A0092B-C50C-407E-A947-70E740481C1C}">
              <a14:useLocalDpi xmlns:a14="http://schemas.microsoft.com/office/drawing/2010/main" val="0"/>
            </a:ext>
          </a:extLst>
        </a:blip>
        <a:stretch>
          <a:fillRect/>
        </a:stretch>
      </xdr:blipFill>
      <xdr:spPr>
        <a:xfrm>
          <a:off x="10167938" y="251460000"/>
          <a:ext cx="1522800" cy="1522800"/>
        </a:xfrm>
        <a:prstGeom prst="rect">
          <a:avLst/>
        </a:prstGeom>
      </xdr:spPr>
    </xdr:pic>
    <xdr:clientData/>
  </xdr:twoCellAnchor>
  <xdr:twoCellAnchor>
    <xdr:from>
      <xdr:col>6</xdr:col>
      <xdr:colOff>0</xdr:colOff>
      <xdr:row>132</xdr:row>
      <xdr:rowOff>0</xdr:rowOff>
    </xdr:from>
    <xdr:to>
      <xdr:col>6</xdr:col>
      <xdr:colOff>1522800</xdr:colOff>
      <xdr:row>132</xdr:row>
      <xdr:rowOff>1522800</xdr:rowOff>
    </xdr:to>
    <xdr:pic>
      <xdr:nvPicPr>
        <xdr:cNvPr id="3391" name="그림 3390">
          <a:extLst>
            <a:ext uri="{FF2B5EF4-FFF2-40B4-BE49-F238E27FC236}">
              <a16:creationId xmlns:a16="http://schemas.microsoft.com/office/drawing/2014/main" id="{00000000-0008-0000-0400-00003F0D0000}"/>
            </a:ext>
          </a:extLst>
        </xdr:cNvPr>
        <xdr:cNvPicPr>
          <a:picLocks noChangeAspect="1"/>
        </xdr:cNvPicPr>
      </xdr:nvPicPr>
      <xdr:blipFill>
        <a:blip xmlns:r="http://schemas.openxmlformats.org/officeDocument/2006/relationships" r:embed="rId755">
          <a:extLst>
            <a:ext uri="{28A0092B-C50C-407E-A947-70E740481C1C}">
              <a14:useLocalDpi xmlns:a14="http://schemas.microsoft.com/office/drawing/2010/main" val="0"/>
            </a:ext>
          </a:extLst>
        </a:blip>
        <a:stretch>
          <a:fillRect/>
        </a:stretch>
      </xdr:blipFill>
      <xdr:spPr>
        <a:xfrm>
          <a:off x="12263438" y="251460000"/>
          <a:ext cx="1522800" cy="1522800"/>
        </a:xfrm>
        <a:prstGeom prst="rect">
          <a:avLst/>
        </a:prstGeom>
      </xdr:spPr>
    </xdr:pic>
    <xdr:clientData/>
  </xdr:twoCellAnchor>
  <xdr:twoCellAnchor>
    <xdr:from>
      <xdr:col>4</xdr:col>
      <xdr:colOff>0</xdr:colOff>
      <xdr:row>132</xdr:row>
      <xdr:rowOff>0</xdr:rowOff>
    </xdr:from>
    <xdr:to>
      <xdr:col>4</xdr:col>
      <xdr:colOff>1522800</xdr:colOff>
      <xdr:row>132</xdr:row>
      <xdr:rowOff>1522800</xdr:rowOff>
    </xdr:to>
    <xdr:pic>
      <xdr:nvPicPr>
        <xdr:cNvPr id="3392" name="그림 3391">
          <a:extLst>
            <a:ext uri="{FF2B5EF4-FFF2-40B4-BE49-F238E27FC236}">
              <a16:creationId xmlns:a16="http://schemas.microsoft.com/office/drawing/2014/main" id="{00000000-0008-0000-0400-0000400D0000}"/>
            </a:ext>
          </a:extLst>
        </xdr:cNvPr>
        <xdr:cNvPicPr>
          <a:picLocks noChangeAspect="1"/>
        </xdr:cNvPicPr>
      </xdr:nvPicPr>
      <xdr:blipFill>
        <a:blip xmlns:r="http://schemas.openxmlformats.org/officeDocument/2006/relationships" r:embed="rId756">
          <a:extLst>
            <a:ext uri="{28A0092B-C50C-407E-A947-70E740481C1C}">
              <a14:useLocalDpi xmlns:a14="http://schemas.microsoft.com/office/drawing/2010/main" val="0"/>
            </a:ext>
          </a:extLst>
        </a:blip>
        <a:stretch>
          <a:fillRect/>
        </a:stretch>
      </xdr:blipFill>
      <xdr:spPr>
        <a:xfrm>
          <a:off x="8072438" y="251460000"/>
          <a:ext cx="1522800" cy="1522800"/>
        </a:xfrm>
        <a:prstGeom prst="rect">
          <a:avLst/>
        </a:prstGeom>
      </xdr:spPr>
    </xdr:pic>
    <xdr:clientData/>
  </xdr:twoCellAnchor>
  <xdr:twoCellAnchor>
    <xdr:from>
      <xdr:col>7</xdr:col>
      <xdr:colOff>0</xdr:colOff>
      <xdr:row>132</xdr:row>
      <xdr:rowOff>0</xdr:rowOff>
    </xdr:from>
    <xdr:to>
      <xdr:col>7</xdr:col>
      <xdr:colOff>1522800</xdr:colOff>
      <xdr:row>132</xdr:row>
      <xdr:rowOff>1522800</xdr:rowOff>
    </xdr:to>
    <xdr:pic>
      <xdr:nvPicPr>
        <xdr:cNvPr id="3393" name="그림 3392">
          <a:extLst>
            <a:ext uri="{FF2B5EF4-FFF2-40B4-BE49-F238E27FC236}">
              <a16:creationId xmlns:a16="http://schemas.microsoft.com/office/drawing/2014/main" id="{00000000-0008-0000-0400-0000410D0000}"/>
            </a:ext>
          </a:extLst>
        </xdr:cNvPr>
        <xdr:cNvPicPr>
          <a:picLocks noChangeAspect="1"/>
        </xdr:cNvPicPr>
      </xdr:nvPicPr>
      <xdr:blipFill>
        <a:blip xmlns:r="http://schemas.openxmlformats.org/officeDocument/2006/relationships" r:embed="rId757">
          <a:extLst>
            <a:ext uri="{28A0092B-C50C-407E-A947-70E740481C1C}">
              <a14:useLocalDpi xmlns:a14="http://schemas.microsoft.com/office/drawing/2010/main" val="0"/>
            </a:ext>
          </a:extLst>
        </a:blip>
        <a:stretch>
          <a:fillRect/>
        </a:stretch>
      </xdr:blipFill>
      <xdr:spPr>
        <a:xfrm>
          <a:off x="14358938" y="251460000"/>
          <a:ext cx="1522800" cy="1522800"/>
        </a:xfrm>
        <a:prstGeom prst="rect">
          <a:avLst/>
        </a:prstGeom>
      </xdr:spPr>
    </xdr:pic>
    <xdr:clientData/>
  </xdr:twoCellAnchor>
  <xdr:twoCellAnchor>
    <xdr:from>
      <xdr:col>6</xdr:col>
      <xdr:colOff>0</xdr:colOff>
      <xdr:row>129</xdr:row>
      <xdr:rowOff>0</xdr:rowOff>
    </xdr:from>
    <xdr:to>
      <xdr:col>6</xdr:col>
      <xdr:colOff>1522800</xdr:colOff>
      <xdr:row>129</xdr:row>
      <xdr:rowOff>1522800</xdr:rowOff>
    </xdr:to>
    <xdr:pic>
      <xdr:nvPicPr>
        <xdr:cNvPr id="3395" name="그림 3394">
          <a:extLst>
            <a:ext uri="{FF2B5EF4-FFF2-40B4-BE49-F238E27FC236}">
              <a16:creationId xmlns:a16="http://schemas.microsoft.com/office/drawing/2014/main" id="{00000000-0008-0000-0400-0000430D0000}"/>
            </a:ext>
          </a:extLst>
        </xdr:cNvPr>
        <xdr:cNvPicPr>
          <a:picLocks noChangeAspect="1"/>
        </xdr:cNvPicPr>
      </xdr:nvPicPr>
      <xdr:blipFill>
        <a:blip xmlns:r="http://schemas.openxmlformats.org/officeDocument/2006/relationships" r:embed="rId758">
          <a:extLst>
            <a:ext uri="{28A0092B-C50C-407E-A947-70E740481C1C}">
              <a14:useLocalDpi xmlns:a14="http://schemas.microsoft.com/office/drawing/2010/main" val="0"/>
            </a:ext>
          </a:extLst>
        </a:blip>
        <a:stretch>
          <a:fillRect/>
        </a:stretch>
      </xdr:blipFill>
      <xdr:spPr>
        <a:xfrm>
          <a:off x="12263438" y="245745000"/>
          <a:ext cx="1522800" cy="1522800"/>
        </a:xfrm>
        <a:prstGeom prst="rect">
          <a:avLst/>
        </a:prstGeom>
      </xdr:spPr>
    </xdr:pic>
    <xdr:clientData/>
  </xdr:twoCellAnchor>
  <xdr:twoCellAnchor>
    <xdr:from>
      <xdr:col>4</xdr:col>
      <xdr:colOff>0</xdr:colOff>
      <xdr:row>129</xdr:row>
      <xdr:rowOff>0</xdr:rowOff>
    </xdr:from>
    <xdr:to>
      <xdr:col>4</xdr:col>
      <xdr:colOff>1522800</xdr:colOff>
      <xdr:row>129</xdr:row>
      <xdr:rowOff>1522800</xdr:rowOff>
    </xdr:to>
    <xdr:pic>
      <xdr:nvPicPr>
        <xdr:cNvPr id="3396" name="그림 3395">
          <a:extLst>
            <a:ext uri="{FF2B5EF4-FFF2-40B4-BE49-F238E27FC236}">
              <a16:creationId xmlns:a16="http://schemas.microsoft.com/office/drawing/2014/main" id="{00000000-0008-0000-0400-0000440D0000}"/>
            </a:ext>
          </a:extLst>
        </xdr:cNvPr>
        <xdr:cNvPicPr>
          <a:picLocks noChangeAspect="1"/>
        </xdr:cNvPicPr>
      </xdr:nvPicPr>
      <xdr:blipFill>
        <a:blip xmlns:r="http://schemas.openxmlformats.org/officeDocument/2006/relationships" r:embed="rId759">
          <a:extLst>
            <a:ext uri="{28A0092B-C50C-407E-A947-70E740481C1C}">
              <a14:useLocalDpi xmlns:a14="http://schemas.microsoft.com/office/drawing/2010/main" val="0"/>
            </a:ext>
          </a:extLst>
        </a:blip>
        <a:stretch>
          <a:fillRect/>
        </a:stretch>
      </xdr:blipFill>
      <xdr:spPr>
        <a:xfrm>
          <a:off x="8072438" y="245745000"/>
          <a:ext cx="1522800" cy="1522800"/>
        </a:xfrm>
        <a:prstGeom prst="rect">
          <a:avLst/>
        </a:prstGeom>
      </xdr:spPr>
    </xdr:pic>
    <xdr:clientData/>
  </xdr:twoCellAnchor>
  <xdr:twoCellAnchor>
    <xdr:from>
      <xdr:col>7</xdr:col>
      <xdr:colOff>0</xdr:colOff>
      <xdr:row>129</xdr:row>
      <xdr:rowOff>0</xdr:rowOff>
    </xdr:from>
    <xdr:to>
      <xdr:col>7</xdr:col>
      <xdr:colOff>1522800</xdr:colOff>
      <xdr:row>129</xdr:row>
      <xdr:rowOff>1522800</xdr:rowOff>
    </xdr:to>
    <xdr:pic>
      <xdr:nvPicPr>
        <xdr:cNvPr id="3397" name="그림 3396">
          <a:extLst>
            <a:ext uri="{FF2B5EF4-FFF2-40B4-BE49-F238E27FC236}">
              <a16:creationId xmlns:a16="http://schemas.microsoft.com/office/drawing/2014/main" id="{00000000-0008-0000-0400-0000450D0000}"/>
            </a:ext>
          </a:extLst>
        </xdr:cNvPr>
        <xdr:cNvPicPr>
          <a:picLocks noChangeAspect="1"/>
        </xdr:cNvPicPr>
      </xdr:nvPicPr>
      <xdr:blipFill>
        <a:blip xmlns:r="http://schemas.openxmlformats.org/officeDocument/2006/relationships" r:embed="rId760">
          <a:extLst>
            <a:ext uri="{28A0092B-C50C-407E-A947-70E740481C1C}">
              <a14:useLocalDpi xmlns:a14="http://schemas.microsoft.com/office/drawing/2010/main" val="0"/>
            </a:ext>
          </a:extLst>
        </a:blip>
        <a:stretch>
          <a:fillRect/>
        </a:stretch>
      </xdr:blipFill>
      <xdr:spPr>
        <a:xfrm>
          <a:off x="14358938" y="245745000"/>
          <a:ext cx="1522800" cy="1522800"/>
        </a:xfrm>
        <a:prstGeom prst="rect">
          <a:avLst/>
        </a:prstGeom>
      </xdr:spPr>
    </xdr:pic>
    <xdr:clientData/>
  </xdr:twoCellAnchor>
  <xdr:twoCellAnchor>
    <xdr:from>
      <xdr:col>5</xdr:col>
      <xdr:colOff>0</xdr:colOff>
      <xdr:row>129</xdr:row>
      <xdr:rowOff>0</xdr:rowOff>
    </xdr:from>
    <xdr:to>
      <xdr:col>5</xdr:col>
      <xdr:colOff>1522800</xdr:colOff>
      <xdr:row>129</xdr:row>
      <xdr:rowOff>1522800</xdr:rowOff>
    </xdr:to>
    <xdr:pic>
      <xdr:nvPicPr>
        <xdr:cNvPr id="3398" name="그림 3397">
          <a:extLst>
            <a:ext uri="{FF2B5EF4-FFF2-40B4-BE49-F238E27FC236}">
              <a16:creationId xmlns:a16="http://schemas.microsoft.com/office/drawing/2014/main" id="{00000000-0008-0000-0400-0000460D0000}"/>
            </a:ext>
          </a:extLst>
        </xdr:cNvPr>
        <xdr:cNvPicPr>
          <a:picLocks noChangeAspect="1"/>
        </xdr:cNvPicPr>
      </xdr:nvPicPr>
      <xdr:blipFill>
        <a:blip xmlns:r="http://schemas.openxmlformats.org/officeDocument/2006/relationships" r:embed="rId761">
          <a:extLst>
            <a:ext uri="{28A0092B-C50C-407E-A947-70E740481C1C}">
              <a14:useLocalDpi xmlns:a14="http://schemas.microsoft.com/office/drawing/2010/main" val="0"/>
            </a:ext>
          </a:extLst>
        </a:blip>
        <a:stretch>
          <a:fillRect/>
        </a:stretch>
      </xdr:blipFill>
      <xdr:spPr>
        <a:xfrm>
          <a:off x="10167938" y="245745000"/>
          <a:ext cx="1522800" cy="1522800"/>
        </a:xfrm>
        <a:prstGeom prst="rect">
          <a:avLst/>
        </a:prstGeom>
      </xdr:spPr>
    </xdr:pic>
    <xdr:clientData/>
  </xdr:twoCellAnchor>
  <xdr:twoCellAnchor>
    <xdr:from>
      <xdr:col>6</xdr:col>
      <xdr:colOff>0</xdr:colOff>
      <xdr:row>32</xdr:row>
      <xdr:rowOff>0</xdr:rowOff>
    </xdr:from>
    <xdr:to>
      <xdr:col>6</xdr:col>
      <xdr:colOff>1522800</xdr:colOff>
      <xdr:row>32</xdr:row>
      <xdr:rowOff>1522800</xdr:rowOff>
    </xdr:to>
    <xdr:pic>
      <xdr:nvPicPr>
        <xdr:cNvPr id="3400" name="그림 3399">
          <a:extLst>
            <a:ext uri="{FF2B5EF4-FFF2-40B4-BE49-F238E27FC236}">
              <a16:creationId xmlns:a16="http://schemas.microsoft.com/office/drawing/2014/main" id="{00000000-0008-0000-0400-0000480D0000}"/>
            </a:ext>
          </a:extLst>
        </xdr:cNvPr>
        <xdr:cNvPicPr>
          <a:picLocks noChangeAspect="1"/>
        </xdr:cNvPicPr>
      </xdr:nvPicPr>
      <xdr:blipFill>
        <a:blip xmlns:r="http://schemas.openxmlformats.org/officeDocument/2006/relationships" r:embed="rId762">
          <a:extLst>
            <a:ext uri="{28A0092B-C50C-407E-A947-70E740481C1C}">
              <a14:useLocalDpi xmlns:a14="http://schemas.microsoft.com/office/drawing/2010/main" val="0"/>
            </a:ext>
          </a:extLst>
        </a:blip>
        <a:stretch>
          <a:fillRect/>
        </a:stretch>
      </xdr:blipFill>
      <xdr:spPr>
        <a:xfrm>
          <a:off x="12001500" y="60960000"/>
          <a:ext cx="1522800" cy="1522800"/>
        </a:xfrm>
        <a:prstGeom prst="rect">
          <a:avLst/>
        </a:prstGeom>
      </xdr:spPr>
    </xdr:pic>
    <xdr:clientData/>
  </xdr:twoCellAnchor>
  <xdr:twoCellAnchor>
    <xdr:from>
      <xdr:col>4</xdr:col>
      <xdr:colOff>0</xdr:colOff>
      <xdr:row>32</xdr:row>
      <xdr:rowOff>0</xdr:rowOff>
    </xdr:from>
    <xdr:to>
      <xdr:col>4</xdr:col>
      <xdr:colOff>1522800</xdr:colOff>
      <xdr:row>32</xdr:row>
      <xdr:rowOff>1522800</xdr:rowOff>
    </xdr:to>
    <xdr:pic>
      <xdr:nvPicPr>
        <xdr:cNvPr id="3401" name="그림 3400">
          <a:extLst>
            <a:ext uri="{FF2B5EF4-FFF2-40B4-BE49-F238E27FC236}">
              <a16:creationId xmlns:a16="http://schemas.microsoft.com/office/drawing/2014/main" id="{00000000-0008-0000-0400-0000490D0000}"/>
            </a:ext>
          </a:extLst>
        </xdr:cNvPr>
        <xdr:cNvPicPr>
          <a:picLocks noChangeAspect="1"/>
        </xdr:cNvPicPr>
      </xdr:nvPicPr>
      <xdr:blipFill>
        <a:blip xmlns:r="http://schemas.openxmlformats.org/officeDocument/2006/relationships" r:embed="rId763">
          <a:extLst>
            <a:ext uri="{28A0092B-C50C-407E-A947-70E740481C1C}">
              <a14:useLocalDpi xmlns:a14="http://schemas.microsoft.com/office/drawing/2010/main" val="0"/>
            </a:ext>
          </a:extLst>
        </a:blip>
        <a:stretch>
          <a:fillRect/>
        </a:stretch>
      </xdr:blipFill>
      <xdr:spPr>
        <a:xfrm>
          <a:off x="7810500" y="60960000"/>
          <a:ext cx="1522800" cy="1522800"/>
        </a:xfrm>
        <a:prstGeom prst="rect">
          <a:avLst/>
        </a:prstGeom>
      </xdr:spPr>
    </xdr:pic>
    <xdr:clientData/>
  </xdr:twoCellAnchor>
  <xdr:twoCellAnchor>
    <xdr:from>
      <xdr:col>7</xdr:col>
      <xdr:colOff>0</xdr:colOff>
      <xdr:row>32</xdr:row>
      <xdr:rowOff>0</xdr:rowOff>
    </xdr:from>
    <xdr:to>
      <xdr:col>7</xdr:col>
      <xdr:colOff>1522800</xdr:colOff>
      <xdr:row>32</xdr:row>
      <xdr:rowOff>1522800</xdr:rowOff>
    </xdr:to>
    <xdr:pic>
      <xdr:nvPicPr>
        <xdr:cNvPr id="3402" name="그림 3401">
          <a:extLst>
            <a:ext uri="{FF2B5EF4-FFF2-40B4-BE49-F238E27FC236}">
              <a16:creationId xmlns:a16="http://schemas.microsoft.com/office/drawing/2014/main" id="{00000000-0008-0000-0400-00004A0D0000}"/>
            </a:ext>
          </a:extLst>
        </xdr:cNvPr>
        <xdr:cNvPicPr>
          <a:picLocks noChangeAspect="1"/>
        </xdr:cNvPicPr>
      </xdr:nvPicPr>
      <xdr:blipFill>
        <a:blip xmlns:r="http://schemas.openxmlformats.org/officeDocument/2006/relationships" r:embed="rId764">
          <a:extLst>
            <a:ext uri="{28A0092B-C50C-407E-A947-70E740481C1C}">
              <a14:useLocalDpi xmlns:a14="http://schemas.microsoft.com/office/drawing/2010/main" val="0"/>
            </a:ext>
          </a:extLst>
        </a:blip>
        <a:stretch>
          <a:fillRect/>
        </a:stretch>
      </xdr:blipFill>
      <xdr:spPr>
        <a:xfrm>
          <a:off x="14097000" y="60960000"/>
          <a:ext cx="1522800" cy="1522800"/>
        </a:xfrm>
        <a:prstGeom prst="rect">
          <a:avLst/>
        </a:prstGeom>
      </xdr:spPr>
    </xdr:pic>
    <xdr:clientData/>
  </xdr:twoCellAnchor>
  <xdr:twoCellAnchor>
    <xdr:from>
      <xdr:col>5</xdr:col>
      <xdr:colOff>0</xdr:colOff>
      <xdr:row>32</xdr:row>
      <xdr:rowOff>0</xdr:rowOff>
    </xdr:from>
    <xdr:to>
      <xdr:col>5</xdr:col>
      <xdr:colOff>1522800</xdr:colOff>
      <xdr:row>32</xdr:row>
      <xdr:rowOff>1522800</xdr:rowOff>
    </xdr:to>
    <xdr:pic>
      <xdr:nvPicPr>
        <xdr:cNvPr id="3403" name="그림 3402">
          <a:extLst>
            <a:ext uri="{FF2B5EF4-FFF2-40B4-BE49-F238E27FC236}">
              <a16:creationId xmlns:a16="http://schemas.microsoft.com/office/drawing/2014/main" id="{00000000-0008-0000-0400-00004B0D0000}"/>
            </a:ext>
          </a:extLst>
        </xdr:cNvPr>
        <xdr:cNvPicPr>
          <a:picLocks noChangeAspect="1"/>
        </xdr:cNvPicPr>
      </xdr:nvPicPr>
      <xdr:blipFill>
        <a:blip xmlns:r="http://schemas.openxmlformats.org/officeDocument/2006/relationships" r:embed="rId765">
          <a:extLst>
            <a:ext uri="{28A0092B-C50C-407E-A947-70E740481C1C}">
              <a14:useLocalDpi xmlns:a14="http://schemas.microsoft.com/office/drawing/2010/main" val="0"/>
            </a:ext>
          </a:extLst>
        </a:blip>
        <a:stretch>
          <a:fillRect/>
        </a:stretch>
      </xdr:blipFill>
      <xdr:spPr>
        <a:xfrm>
          <a:off x="9906000" y="60960000"/>
          <a:ext cx="1522800" cy="1522800"/>
        </a:xfrm>
        <a:prstGeom prst="rect">
          <a:avLst/>
        </a:prstGeom>
      </xdr:spPr>
    </xdr:pic>
    <xdr:clientData/>
  </xdr:twoCellAnchor>
  <xdr:twoCellAnchor>
    <xdr:from>
      <xdr:col>4</xdr:col>
      <xdr:colOff>2302</xdr:colOff>
      <xdr:row>23</xdr:row>
      <xdr:rowOff>0</xdr:rowOff>
    </xdr:from>
    <xdr:to>
      <xdr:col>4</xdr:col>
      <xdr:colOff>1525102</xdr:colOff>
      <xdr:row>23</xdr:row>
      <xdr:rowOff>1522800</xdr:rowOff>
    </xdr:to>
    <xdr:pic>
      <xdr:nvPicPr>
        <xdr:cNvPr id="3405" name="그림 3404">
          <a:extLst>
            <a:ext uri="{FF2B5EF4-FFF2-40B4-BE49-F238E27FC236}">
              <a16:creationId xmlns:a16="http://schemas.microsoft.com/office/drawing/2014/main" id="{00000000-0008-0000-0400-00004D0D0000}"/>
            </a:ext>
          </a:extLst>
        </xdr:cNvPr>
        <xdr:cNvPicPr>
          <a:picLocks noChangeAspect="1"/>
        </xdr:cNvPicPr>
      </xdr:nvPicPr>
      <xdr:blipFill>
        <a:blip xmlns:r="http://schemas.openxmlformats.org/officeDocument/2006/relationships" r:embed="rId766">
          <a:extLst>
            <a:ext uri="{28A0092B-C50C-407E-A947-70E740481C1C}">
              <a14:useLocalDpi xmlns:a14="http://schemas.microsoft.com/office/drawing/2010/main" val="0"/>
            </a:ext>
          </a:extLst>
        </a:blip>
        <a:stretch>
          <a:fillRect/>
        </a:stretch>
      </xdr:blipFill>
      <xdr:spPr>
        <a:xfrm>
          <a:off x="7812802" y="43815000"/>
          <a:ext cx="1522800" cy="1522800"/>
        </a:xfrm>
        <a:prstGeom prst="rect">
          <a:avLst/>
        </a:prstGeom>
      </xdr:spPr>
    </xdr:pic>
    <xdr:clientData/>
  </xdr:twoCellAnchor>
  <xdr:twoCellAnchor>
    <xdr:from>
      <xdr:col>6</xdr:col>
      <xdr:colOff>768</xdr:colOff>
      <xdr:row>23</xdr:row>
      <xdr:rowOff>0</xdr:rowOff>
    </xdr:from>
    <xdr:to>
      <xdr:col>6</xdr:col>
      <xdr:colOff>1523568</xdr:colOff>
      <xdr:row>23</xdr:row>
      <xdr:rowOff>1522800</xdr:rowOff>
    </xdr:to>
    <xdr:pic>
      <xdr:nvPicPr>
        <xdr:cNvPr id="3406" name="그림 3405">
          <a:extLst>
            <a:ext uri="{FF2B5EF4-FFF2-40B4-BE49-F238E27FC236}">
              <a16:creationId xmlns:a16="http://schemas.microsoft.com/office/drawing/2014/main" id="{00000000-0008-0000-0400-00004E0D0000}"/>
            </a:ext>
          </a:extLst>
        </xdr:cNvPr>
        <xdr:cNvPicPr>
          <a:picLocks noChangeAspect="1"/>
        </xdr:cNvPicPr>
      </xdr:nvPicPr>
      <xdr:blipFill>
        <a:blip xmlns:r="http://schemas.openxmlformats.org/officeDocument/2006/relationships" r:embed="rId767">
          <a:extLst>
            <a:ext uri="{28A0092B-C50C-407E-A947-70E740481C1C}">
              <a14:useLocalDpi xmlns:a14="http://schemas.microsoft.com/office/drawing/2010/main" val="0"/>
            </a:ext>
          </a:extLst>
        </a:blip>
        <a:stretch>
          <a:fillRect/>
        </a:stretch>
      </xdr:blipFill>
      <xdr:spPr>
        <a:xfrm>
          <a:off x="12002268" y="43815000"/>
          <a:ext cx="1522800" cy="1522800"/>
        </a:xfrm>
        <a:prstGeom prst="rect">
          <a:avLst/>
        </a:prstGeom>
      </xdr:spPr>
    </xdr:pic>
    <xdr:clientData/>
  </xdr:twoCellAnchor>
  <xdr:twoCellAnchor>
    <xdr:from>
      <xdr:col>7</xdr:col>
      <xdr:colOff>0</xdr:colOff>
      <xdr:row>23</xdr:row>
      <xdr:rowOff>0</xdr:rowOff>
    </xdr:from>
    <xdr:to>
      <xdr:col>7</xdr:col>
      <xdr:colOff>1522800</xdr:colOff>
      <xdr:row>23</xdr:row>
      <xdr:rowOff>1522800</xdr:rowOff>
    </xdr:to>
    <xdr:pic>
      <xdr:nvPicPr>
        <xdr:cNvPr id="3407" name="그림 3406">
          <a:extLst>
            <a:ext uri="{FF2B5EF4-FFF2-40B4-BE49-F238E27FC236}">
              <a16:creationId xmlns:a16="http://schemas.microsoft.com/office/drawing/2014/main" id="{00000000-0008-0000-0400-00004F0D0000}"/>
            </a:ext>
          </a:extLst>
        </xdr:cNvPr>
        <xdr:cNvPicPr>
          <a:picLocks noChangeAspect="1"/>
        </xdr:cNvPicPr>
      </xdr:nvPicPr>
      <xdr:blipFill>
        <a:blip xmlns:r="http://schemas.openxmlformats.org/officeDocument/2006/relationships" r:embed="rId768">
          <a:extLst>
            <a:ext uri="{28A0092B-C50C-407E-A947-70E740481C1C}">
              <a14:useLocalDpi xmlns:a14="http://schemas.microsoft.com/office/drawing/2010/main" val="0"/>
            </a:ext>
          </a:extLst>
        </a:blip>
        <a:stretch>
          <a:fillRect/>
        </a:stretch>
      </xdr:blipFill>
      <xdr:spPr>
        <a:xfrm>
          <a:off x="14097000" y="43815000"/>
          <a:ext cx="1522800" cy="1522800"/>
        </a:xfrm>
        <a:prstGeom prst="rect">
          <a:avLst/>
        </a:prstGeom>
      </xdr:spPr>
    </xdr:pic>
    <xdr:clientData/>
  </xdr:twoCellAnchor>
  <xdr:twoCellAnchor>
    <xdr:from>
      <xdr:col>5</xdr:col>
      <xdr:colOff>1535</xdr:colOff>
      <xdr:row>23</xdr:row>
      <xdr:rowOff>0</xdr:rowOff>
    </xdr:from>
    <xdr:to>
      <xdr:col>5</xdr:col>
      <xdr:colOff>1524335</xdr:colOff>
      <xdr:row>23</xdr:row>
      <xdr:rowOff>1522800</xdr:rowOff>
    </xdr:to>
    <xdr:pic>
      <xdr:nvPicPr>
        <xdr:cNvPr id="3408" name="그림 3407">
          <a:extLst>
            <a:ext uri="{FF2B5EF4-FFF2-40B4-BE49-F238E27FC236}">
              <a16:creationId xmlns:a16="http://schemas.microsoft.com/office/drawing/2014/main" id="{00000000-0008-0000-0400-0000500D0000}"/>
            </a:ext>
          </a:extLst>
        </xdr:cNvPr>
        <xdr:cNvPicPr>
          <a:picLocks noChangeAspect="1"/>
        </xdr:cNvPicPr>
      </xdr:nvPicPr>
      <xdr:blipFill>
        <a:blip xmlns:r="http://schemas.openxmlformats.org/officeDocument/2006/relationships" r:embed="rId769">
          <a:extLst>
            <a:ext uri="{28A0092B-C50C-407E-A947-70E740481C1C}">
              <a14:useLocalDpi xmlns:a14="http://schemas.microsoft.com/office/drawing/2010/main" val="0"/>
            </a:ext>
          </a:extLst>
        </a:blip>
        <a:stretch>
          <a:fillRect/>
        </a:stretch>
      </xdr:blipFill>
      <xdr:spPr>
        <a:xfrm>
          <a:off x="9907535" y="43815000"/>
          <a:ext cx="1522800" cy="1522800"/>
        </a:xfrm>
        <a:prstGeom prst="rect">
          <a:avLst/>
        </a:prstGeom>
      </xdr:spPr>
    </xdr:pic>
    <xdr:clientData/>
  </xdr:twoCellAnchor>
  <xdr:twoCellAnchor editAs="oneCell">
    <xdr:from>
      <xdr:col>3</xdr:col>
      <xdr:colOff>0</xdr:colOff>
      <xdr:row>109</xdr:row>
      <xdr:rowOff>0</xdr:rowOff>
    </xdr:from>
    <xdr:to>
      <xdr:col>3</xdr:col>
      <xdr:colOff>1522800</xdr:colOff>
      <xdr:row>109</xdr:row>
      <xdr:rowOff>1522800</xdr:rowOff>
    </xdr:to>
    <xdr:pic>
      <xdr:nvPicPr>
        <xdr:cNvPr id="3435" name="그림 3434">
          <a:extLst>
            <a:ext uri="{FF2B5EF4-FFF2-40B4-BE49-F238E27FC236}">
              <a16:creationId xmlns:a16="http://schemas.microsoft.com/office/drawing/2014/main" id="{00000000-0008-0000-0400-00006B0D0000}"/>
            </a:ext>
          </a:extLst>
        </xdr:cNvPr>
        <xdr:cNvPicPr>
          <a:picLocks noChangeAspect="1"/>
        </xdr:cNvPicPr>
      </xdr:nvPicPr>
      <xdr:blipFill>
        <a:blip xmlns:r="http://schemas.openxmlformats.org/officeDocument/2006/relationships" r:embed="rId770">
          <a:extLst>
            <a:ext uri="{28A0092B-C50C-407E-A947-70E740481C1C}">
              <a14:useLocalDpi xmlns:a14="http://schemas.microsoft.com/office/drawing/2010/main" val="0"/>
            </a:ext>
          </a:extLst>
        </a:blip>
        <a:stretch>
          <a:fillRect/>
        </a:stretch>
      </xdr:blipFill>
      <xdr:spPr>
        <a:xfrm>
          <a:off x="5976938" y="207645000"/>
          <a:ext cx="1522800" cy="1522800"/>
        </a:xfrm>
        <a:prstGeom prst="rect">
          <a:avLst/>
        </a:prstGeom>
      </xdr:spPr>
    </xdr:pic>
    <xdr:clientData/>
  </xdr:twoCellAnchor>
  <xdr:twoCellAnchor editAs="oneCell">
    <xdr:from>
      <xdr:col>3</xdr:col>
      <xdr:colOff>0</xdr:colOff>
      <xdr:row>110</xdr:row>
      <xdr:rowOff>0</xdr:rowOff>
    </xdr:from>
    <xdr:to>
      <xdr:col>3</xdr:col>
      <xdr:colOff>1522800</xdr:colOff>
      <xdr:row>110</xdr:row>
      <xdr:rowOff>1522800</xdr:rowOff>
    </xdr:to>
    <xdr:pic>
      <xdr:nvPicPr>
        <xdr:cNvPr id="3436" name="그림 3435">
          <a:extLst>
            <a:ext uri="{FF2B5EF4-FFF2-40B4-BE49-F238E27FC236}">
              <a16:creationId xmlns:a16="http://schemas.microsoft.com/office/drawing/2014/main" id="{00000000-0008-0000-0400-00006C0D0000}"/>
            </a:ext>
          </a:extLst>
        </xdr:cNvPr>
        <xdr:cNvPicPr>
          <a:picLocks noChangeAspect="1"/>
        </xdr:cNvPicPr>
      </xdr:nvPicPr>
      <xdr:blipFill>
        <a:blip xmlns:r="http://schemas.openxmlformats.org/officeDocument/2006/relationships" r:embed="rId771">
          <a:extLst>
            <a:ext uri="{28A0092B-C50C-407E-A947-70E740481C1C}">
              <a14:useLocalDpi xmlns:a14="http://schemas.microsoft.com/office/drawing/2010/main" val="0"/>
            </a:ext>
          </a:extLst>
        </a:blip>
        <a:stretch>
          <a:fillRect/>
        </a:stretch>
      </xdr:blipFill>
      <xdr:spPr>
        <a:xfrm>
          <a:off x="5976938" y="209550000"/>
          <a:ext cx="1522800" cy="1522800"/>
        </a:xfrm>
        <a:prstGeom prst="rect">
          <a:avLst/>
        </a:prstGeom>
      </xdr:spPr>
    </xdr:pic>
    <xdr:clientData/>
  </xdr:twoCellAnchor>
  <xdr:twoCellAnchor editAs="oneCell">
    <xdr:from>
      <xdr:col>3</xdr:col>
      <xdr:colOff>0</xdr:colOff>
      <xdr:row>4</xdr:row>
      <xdr:rowOff>0</xdr:rowOff>
    </xdr:from>
    <xdr:to>
      <xdr:col>3</xdr:col>
      <xdr:colOff>1522800</xdr:colOff>
      <xdr:row>4</xdr:row>
      <xdr:rowOff>1522800</xdr:rowOff>
    </xdr:to>
    <xdr:pic>
      <xdr:nvPicPr>
        <xdr:cNvPr id="3438" name="그림 3437">
          <a:extLst>
            <a:ext uri="{FF2B5EF4-FFF2-40B4-BE49-F238E27FC236}">
              <a16:creationId xmlns:a16="http://schemas.microsoft.com/office/drawing/2014/main" id="{00000000-0008-0000-0400-00006E0D0000}"/>
            </a:ext>
          </a:extLst>
        </xdr:cNvPr>
        <xdr:cNvPicPr>
          <a:picLocks noChangeAspect="1"/>
        </xdr:cNvPicPr>
      </xdr:nvPicPr>
      <xdr:blipFill>
        <a:blip xmlns:r="http://schemas.openxmlformats.org/officeDocument/2006/relationships" r:embed="rId772">
          <a:extLst>
            <a:ext uri="{28A0092B-C50C-407E-A947-70E740481C1C}">
              <a14:useLocalDpi xmlns:a14="http://schemas.microsoft.com/office/drawing/2010/main" val="0"/>
            </a:ext>
          </a:extLst>
        </a:blip>
        <a:stretch>
          <a:fillRect/>
        </a:stretch>
      </xdr:blipFill>
      <xdr:spPr>
        <a:xfrm>
          <a:off x="5715000" y="7620000"/>
          <a:ext cx="1522800" cy="1522800"/>
        </a:xfrm>
        <a:prstGeom prst="rect">
          <a:avLst/>
        </a:prstGeom>
      </xdr:spPr>
    </xdr:pic>
    <xdr:clientData/>
  </xdr:twoCellAnchor>
  <xdr:twoCellAnchor editAs="oneCell">
    <xdr:from>
      <xdr:col>3</xdr:col>
      <xdr:colOff>0</xdr:colOff>
      <xdr:row>5</xdr:row>
      <xdr:rowOff>0</xdr:rowOff>
    </xdr:from>
    <xdr:to>
      <xdr:col>3</xdr:col>
      <xdr:colOff>1522800</xdr:colOff>
      <xdr:row>5</xdr:row>
      <xdr:rowOff>1522800</xdr:rowOff>
    </xdr:to>
    <xdr:pic>
      <xdr:nvPicPr>
        <xdr:cNvPr id="3440" name="그림 3439">
          <a:extLst>
            <a:ext uri="{FF2B5EF4-FFF2-40B4-BE49-F238E27FC236}">
              <a16:creationId xmlns:a16="http://schemas.microsoft.com/office/drawing/2014/main" id="{00000000-0008-0000-0400-0000700D0000}"/>
            </a:ext>
          </a:extLst>
        </xdr:cNvPr>
        <xdr:cNvPicPr>
          <a:picLocks noChangeAspect="1"/>
        </xdr:cNvPicPr>
      </xdr:nvPicPr>
      <xdr:blipFill>
        <a:blip xmlns:r="http://schemas.openxmlformats.org/officeDocument/2006/relationships" r:embed="rId773">
          <a:extLst>
            <a:ext uri="{28A0092B-C50C-407E-A947-70E740481C1C}">
              <a14:useLocalDpi xmlns:a14="http://schemas.microsoft.com/office/drawing/2010/main" val="0"/>
            </a:ext>
          </a:extLst>
        </a:blip>
        <a:stretch>
          <a:fillRect/>
        </a:stretch>
      </xdr:blipFill>
      <xdr:spPr>
        <a:xfrm>
          <a:off x="5976938" y="9525000"/>
          <a:ext cx="1522800" cy="1522800"/>
        </a:xfrm>
        <a:prstGeom prst="rect">
          <a:avLst/>
        </a:prstGeom>
      </xdr:spPr>
    </xdr:pic>
    <xdr:clientData/>
  </xdr:twoCellAnchor>
  <xdr:twoCellAnchor editAs="oneCell">
    <xdr:from>
      <xdr:col>3</xdr:col>
      <xdr:colOff>0</xdr:colOff>
      <xdr:row>3</xdr:row>
      <xdr:rowOff>0</xdr:rowOff>
    </xdr:from>
    <xdr:to>
      <xdr:col>3</xdr:col>
      <xdr:colOff>1522800</xdr:colOff>
      <xdr:row>3</xdr:row>
      <xdr:rowOff>1522800</xdr:rowOff>
    </xdr:to>
    <xdr:pic>
      <xdr:nvPicPr>
        <xdr:cNvPr id="3442" name="그림 3441">
          <a:extLst>
            <a:ext uri="{FF2B5EF4-FFF2-40B4-BE49-F238E27FC236}">
              <a16:creationId xmlns:a16="http://schemas.microsoft.com/office/drawing/2014/main" id="{00000000-0008-0000-0400-0000720D0000}"/>
            </a:ext>
          </a:extLst>
        </xdr:cNvPr>
        <xdr:cNvPicPr>
          <a:picLocks noChangeAspect="1"/>
        </xdr:cNvPicPr>
      </xdr:nvPicPr>
      <xdr:blipFill>
        <a:blip xmlns:r="http://schemas.openxmlformats.org/officeDocument/2006/relationships" r:embed="rId774">
          <a:extLst>
            <a:ext uri="{28A0092B-C50C-407E-A947-70E740481C1C}">
              <a14:useLocalDpi xmlns:a14="http://schemas.microsoft.com/office/drawing/2010/main" val="0"/>
            </a:ext>
          </a:extLst>
        </a:blip>
        <a:stretch>
          <a:fillRect/>
        </a:stretch>
      </xdr:blipFill>
      <xdr:spPr>
        <a:xfrm>
          <a:off x="5715000" y="5715000"/>
          <a:ext cx="1522800" cy="1522800"/>
        </a:xfrm>
        <a:prstGeom prst="rect">
          <a:avLst/>
        </a:prstGeom>
      </xdr:spPr>
    </xdr:pic>
    <xdr:clientData/>
  </xdr:twoCellAnchor>
  <xdr:twoCellAnchor editAs="oneCell">
    <xdr:from>
      <xdr:col>3</xdr:col>
      <xdr:colOff>0</xdr:colOff>
      <xdr:row>8</xdr:row>
      <xdr:rowOff>0</xdr:rowOff>
    </xdr:from>
    <xdr:to>
      <xdr:col>3</xdr:col>
      <xdr:colOff>1522800</xdr:colOff>
      <xdr:row>8</xdr:row>
      <xdr:rowOff>1522800</xdr:rowOff>
    </xdr:to>
    <xdr:pic>
      <xdr:nvPicPr>
        <xdr:cNvPr id="3444" name="그림 3443">
          <a:extLst>
            <a:ext uri="{FF2B5EF4-FFF2-40B4-BE49-F238E27FC236}">
              <a16:creationId xmlns:a16="http://schemas.microsoft.com/office/drawing/2014/main" id="{00000000-0008-0000-0400-0000740D0000}"/>
            </a:ext>
          </a:extLst>
        </xdr:cNvPr>
        <xdr:cNvPicPr>
          <a:picLocks noChangeAspect="1"/>
        </xdr:cNvPicPr>
      </xdr:nvPicPr>
      <xdr:blipFill>
        <a:blip xmlns:r="http://schemas.openxmlformats.org/officeDocument/2006/relationships" r:embed="rId775">
          <a:extLst>
            <a:ext uri="{28A0092B-C50C-407E-A947-70E740481C1C}">
              <a14:useLocalDpi xmlns:a14="http://schemas.microsoft.com/office/drawing/2010/main" val="0"/>
            </a:ext>
          </a:extLst>
        </a:blip>
        <a:stretch>
          <a:fillRect/>
        </a:stretch>
      </xdr:blipFill>
      <xdr:spPr>
        <a:xfrm>
          <a:off x="5976938" y="15240000"/>
          <a:ext cx="1522800" cy="1522800"/>
        </a:xfrm>
        <a:prstGeom prst="rect">
          <a:avLst/>
        </a:prstGeom>
      </xdr:spPr>
    </xdr:pic>
    <xdr:clientData/>
  </xdr:twoCellAnchor>
  <xdr:twoCellAnchor editAs="oneCell">
    <xdr:from>
      <xdr:col>3</xdr:col>
      <xdr:colOff>0</xdr:colOff>
      <xdr:row>6</xdr:row>
      <xdr:rowOff>0</xdr:rowOff>
    </xdr:from>
    <xdr:to>
      <xdr:col>3</xdr:col>
      <xdr:colOff>1522800</xdr:colOff>
      <xdr:row>6</xdr:row>
      <xdr:rowOff>1522800</xdr:rowOff>
    </xdr:to>
    <xdr:pic>
      <xdr:nvPicPr>
        <xdr:cNvPr id="3446" name="그림 3445">
          <a:extLst>
            <a:ext uri="{FF2B5EF4-FFF2-40B4-BE49-F238E27FC236}">
              <a16:creationId xmlns:a16="http://schemas.microsoft.com/office/drawing/2014/main" id="{00000000-0008-0000-0400-0000760D0000}"/>
            </a:ext>
          </a:extLst>
        </xdr:cNvPr>
        <xdr:cNvPicPr>
          <a:picLocks noChangeAspect="1"/>
        </xdr:cNvPicPr>
      </xdr:nvPicPr>
      <xdr:blipFill>
        <a:blip xmlns:r="http://schemas.openxmlformats.org/officeDocument/2006/relationships" r:embed="rId776">
          <a:extLst>
            <a:ext uri="{28A0092B-C50C-407E-A947-70E740481C1C}">
              <a14:useLocalDpi xmlns:a14="http://schemas.microsoft.com/office/drawing/2010/main" val="0"/>
            </a:ext>
          </a:extLst>
        </a:blip>
        <a:stretch>
          <a:fillRect/>
        </a:stretch>
      </xdr:blipFill>
      <xdr:spPr>
        <a:xfrm>
          <a:off x="5976938" y="11430000"/>
          <a:ext cx="1522800" cy="1522800"/>
        </a:xfrm>
        <a:prstGeom prst="rect">
          <a:avLst/>
        </a:prstGeom>
      </xdr:spPr>
    </xdr:pic>
    <xdr:clientData/>
  </xdr:twoCellAnchor>
  <xdr:twoCellAnchor editAs="oneCell">
    <xdr:from>
      <xdr:col>3</xdr:col>
      <xdr:colOff>0</xdr:colOff>
      <xdr:row>7</xdr:row>
      <xdr:rowOff>0</xdr:rowOff>
    </xdr:from>
    <xdr:to>
      <xdr:col>3</xdr:col>
      <xdr:colOff>1522800</xdr:colOff>
      <xdr:row>7</xdr:row>
      <xdr:rowOff>1522800</xdr:rowOff>
    </xdr:to>
    <xdr:pic>
      <xdr:nvPicPr>
        <xdr:cNvPr id="3448" name="그림 3447">
          <a:extLst>
            <a:ext uri="{FF2B5EF4-FFF2-40B4-BE49-F238E27FC236}">
              <a16:creationId xmlns:a16="http://schemas.microsoft.com/office/drawing/2014/main" id="{00000000-0008-0000-0400-0000780D0000}"/>
            </a:ext>
          </a:extLst>
        </xdr:cNvPr>
        <xdr:cNvPicPr>
          <a:picLocks noChangeAspect="1"/>
        </xdr:cNvPicPr>
      </xdr:nvPicPr>
      <xdr:blipFill>
        <a:blip xmlns:r="http://schemas.openxmlformats.org/officeDocument/2006/relationships" r:embed="rId777">
          <a:extLst>
            <a:ext uri="{28A0092B-C50C-407E-A947-70E740481C1C}">
              <a14:useLocalDpi xmlns:a14="http://schemas.microsoft.com/office/drawing/2010/main" val="0"/>
            </a:ext>
          </a:extLst>
        </a:blip>
        <a:stretch>
          <a:fillRect/>
        </a:stretch>
      </xdr:blipFill>
      <xdr:spPr>
        <a:xfrm>
          <a:off x="5976938" y="13335000"/>
          <a:ext cx="1522800" cy="1522800"/>
        </a:xfrm>
        <a:prstGeom prst="rect">
          <a:avLst/>
        </a:prstGeom>
      </xdr:spPr>
    </xdr:pic>
    <xdr:clientData/>
  </xdr:twoCellAnchor>
  <xdr:twoCellAnchor editAs="oneCell">
    <xdr:from>
      <xdr:col>3</xdr:col>
      <xdr:colOff>0</xdr:colOff>
      <xdr:row>11</xdr:row>
      <xdr:rowOff>0</xdr:rowOff>
    </xdr:from>
    <xdr:to>
      <xdr:col>3</xdr:col>
      <xdr:colOff>1522800</xdr:colOff>
      <xdr:row>11</xdr:row>
      <xdr:rowOff>1522800</xdr:rowOff>
    </xdr:to>
    <xdr:pic>
      <xdr:nvPicPr>
        <xdr:cNvPr id="3463" name="그림 3462">
          <a:extLst>
            <a:ext uri="{FF2B5EF4-FFF2-40B4-BE49-F238E27FC236}">
              <a16:creationId xmlns:a16="http://schemas.microsoft.com/office/drawing/2014/main" id="{00000000-0008-0000-0400-0000870D0000}"/>
            </a:ext>
          </a:extLst>
        </xdr:cNvPr>
        <xdr:cNvPicPr>
          <a:picLocks noChangeAspect="1"/>
        </xdr:cNvPicPr>
      </xdr:nvPicPr>
      <xdr:blipFill>
        <a:blip xmlns:r="http://schemas.openxmlformats.org/officeDocument/2006/relationships" r:embed="rId778">
          <a:extLst>
            <a:ext uri="{28A0092B-C50C-407E-A947-70E740481C1C}">
              <a14:useLocalDpi xmlns:a14="http://schemas.microsoft.com/office/drawing/2010/main" val="0"/>
            </a:ext>
          </a:extLst>
        </a:blip>
        <a:stretch>
          <a:fillRect/>
        </a:stretch>
      </xdr:blipFill>
      <xdr:spPr>
        <a:xfrm>
          <a:off x="5715000" y="20955000"/>
          <a:ext cx="1522800" cy="1522800"/>
        </a:xfrm>
        <a:prstGeom prst="rect">
          <a:avLst/>
        </a:prstGeom>
      </xdr:spPr>
    </xdr:pic>
    <xdr:clientData/>
  </xdr:twoCellAnchor>
  <xdr:twoCellAnchor editAs="oneCell">
    <xdr:from>
      <xdr:col>3</xdr:col>
      <xdr:colOff>0</xdr:colOff>
      <xdr:row>10</xdr:row>
      <xdr:rowOff>0</xdr:rowOff>
    </xdr:from>
    <xdr:to>
      <xdr:col>3</xdr:col>
      <xdr:colOff>1522800</xdr:colOff>
      <xdr:row>10</xdr:row>
      <xdr:rowOff>1522800</xdr:rowOff>
    </xdr:to>
    <xdr:pic>
      <xdr:nvPicPr>
        <xdr:cNvPr id="3464" name="그림 3463">
          <a:extLst>
            <a:ext uri="{FF2B5EF4-FFF2-40B4-BE49-F238E27FC236}">
              <a16:creationId xmlns:a16="http://schemas.microsoft.com/office/drawing/2014/main" id="{00000000-0008-0000-0400-0000880D0000}"/>
            </a:ext>
          </a:extLst>
        </xdr:cNvPr>
        <xdr:cNvPicPr>
          <a:picLocks noChangeAspect="1"/>
        </xdr:cNvPicPr>
      </xdr:nvPicPr>
      <xdr:blipFill>
        <a:blip xmlns:r="http://schemas.openxmlformats.org/officeDocument/2006/relationships" r:embed="rId779">
          <a:extLst>
            <a:ext uri="{28A0092B-C50C-407E-A947-70E740481C1C}">
              <a14:useLocalDpi xmlns:a14="http://schemas.microsoft.com/office/drawing/2010/main" val="0"/>
            </a:ext>
          </a:extLst>
        </a:blip>
        <a:stretch>
          <a:fillRect/>
        </a:stretch>
      </xdr:blipFill>
      <xdr:spPr>
        <a:xfrm>
          <a:off x="5715000" y="19050000"/>
          <a:ext cx="1522800" cy="1522800"/>
        </a:xfrm>
        <a:prstGeom prst="rect">
          <a:avLst/>
        </a:prstGeom>
      </xdr:spPr>
    </xdr:pic>
    <xdr:clientData/>
  </xdr:twoCellAnchor>
  <xdr:twoCellAnchor editAs="oneCell">
    <xdr:from>
      <xdr:col>3</xdr:col>
      <xdr:colOff>0</xdr:colOff>
      <xdr:row>14</xdr:row>
      <xdr:rowOff>0</xdr:rowOff>
    </xdr:from>
    <xdr:to>
      <xdr:col>3</xdr:col>
      <xdr:colOff>1522800</xdr:colOff>
      <xdr:row>14</xdr:row>
      <xdr:rowOff>1522800</xdr:rowOff>
    </xdr:to>
    <xdr:pic>
      <xdr:nvPicPr>
        <xdr:cNvPr id="3465" name="그림 3464">
          <a:extLst>
            <a:ext uri="{FF2B5EF4-FFF2-40B4-BE49-F238E27FC236}">
              <a16:creationId xmlns:a16="http://schemas.microsoft.com/office/drawing/2014/main" id="{00000000-0008-0000-0400-0000890D0000}"/>
            </a:ext>
          </a:extLst>
        </xdr:cNvPr>
        <xdr:cNvPicPr>
          <a:picLocks noChangeAspect="1"/>
        </xdr:cNvPicPr>
      </xdr:nvPicPr>
      <xdr:blipFill>
        <a:blip xmlns:r="http://schemas.openxmlformats.org/officeDocument/2006/relationships" r:embed="rId780">
          <a:extLst>
            <a:ext uri="{28A0092B-C50C-407E-A947-70E740481C1C}">
              <a14:useLocalDpi xmlns:a14="http://schemas.microsoft.com/office/drawing/2010/main" val="0"/>
            </a:ext>
          </a:extLst>
        </a:blip>
        <a:stretch>
          <a:fillRect/>
        </a:stretch>
      </xdr:blipFill>
      <xdr:spPr>
        <a:xfrm>
          <a:off x="5715000" y="26670000"/>
          <a:ext cx="1522800" cy="1522800"/>
        </a:xfrm>
        <a:prstGeom prst="rect">
          <a:avLst/>
        </a:prstGeom>
      </xdr:spPr>
    </xdr:pic>
    <xdr:clientData/>
  </xdr:twoCellAnchor>
  <xdr:twoCellAnchor editAs="oneCell">
    <xdr:from>
      <xdr:col>3</xdr:col>
      <xdr:colOff>0</xdr:colOff>
      <xdr:row>16</xdr:row>
      <xdr:rowOff>0</xdr:rowOff>
    </xdr:from>
    <xdr:to>
      <xdr:col>3</xdr:col>
      <xdr:colOff>1522800</xdr:colOff>
      <xdr:row>16</xdr:row>
      <xdr:rowOff>1522800</xdr:rowOff>
    </xdr:to>
    <xdr:pic>
      <xdr:nvPicPr>
        <xdr:cNvPr id="3466" name="그림 3465">
          <a:extLst>
            <a:ext uri="{FF2B5EF4-FFF2-40B4-BE49-F238E27FC236}">
              <a16:creationId xmlns:a16="http://schemas.microsoft.com/office/drawing/2014/main" id="{00000000-0008-0000-0400-00008A0D0000}"/>
            </a:ext>
          </a:extLst>
        </xdr:cNvPr>
        <xdr:cNvPicPr>
          <a:picLocks noChangeAspect="1"/>
        </xdr:cNvPicPr>
      </xdr:nvPicPr>
      <xdr:blipFill>
        <a:blip xmlns:r="http://schemas.openxmlformats.org/officeDocument/2006/relationships" r:embed="rId781">
          <a:extLst>
            <a:ext uri="{28A0092B-C50C-407E-A947-70E740481C1C}">
              <a14:useLocalDpi xmlns:a14="http://schemas.microsoft.com/office/drawing/2010/main" val="0"/>
            </a:ext>
          </a:extLst>
        </a:blip>
        <a:stretch>
          <a:fillRect/>
        </a:stretch>
      </xdr:blipFill>
      <xdr:spPr>
        <a:xfrm>
          <a:off x="5738813" y="24765000"/>
          <a:ext cx="1522800" cy="1522800"/>
        </a:xfrm>
        <a:prstGeom prst="rect">
          <a:avLst/>
        </a:prstGeom>
      </xdr:spPr>
    </xdr:pic>
    <xdr:clientData/>
  </xdr:twoCellAnchor>
  <xdr:twoCellAnchor editAs="oneCell">
    <xdr:from>
      <xdr:col>3</xdr:col>
      <xdr:colOff>0</xdr:colOff>
      <xdr:row>11</xdr:row>
      <xdr:rowOff>1882388</xdr:rowOff>
    </xdr:from>
    <xdr:to>
      <xdr:col>3</xdr:col>
      <xdr:colOff>1522800</xdr:colOff>
      <xdr:row>12</xdr:row>
      <xdr:rowOff>1520970</xdr:rowOff>
    </xdr:to>
    <xdr:pic>
      <xdr:nvPicPr>
        <xdr:cNvPr id="3467" name="그림 3466">
          <a:extLst>
            <a:ext uri="{FF2B5EF4-FFF2-40B4-BE49-F238E27FC236}">
              <a16:creationId xmlns:a16="http://schemas.microsoft.com/office/drawing/2014/main" id="{00000000-0008-0000-0400-00008B0D0000}"/>
            </a:ext>
          </a:extLst>
        </xdr:cNvPr>
        <xdr:cNvPicPr>
          <a:picLocks noChangeAspect="1"/>
        </xdr:cNvPicPr>
      </xdr:nvPicPr>
      <xdr:blipFill>
        <a:blip xmlns:r="http://schemas.openxmlformats.org/officeDocument/2006/relationships" r:embed="rId782">
          <a:extLst>
            <a:ext uri="{28A0092B-C50C-407E-A947-70E740481C1C}">
              <a14:useLocalDpi xmlns:a14="http://schemas.microsoft.com/office/drawing/2010/main" val="0"/>
            </a:ext>
          </a:extLst>
        </a:blip>
        <a:stretch>
          <a:fillRect/>
        </a:stretch>
      </xdr:blipFill>
      <xdr:spPr>
        <a:xfrm>
          <a:off x="5715000" y="22837388"/>
          <a:ext cx="1522800" cy="1522800"/>
        </a:xfrm>
        <a:prstGeom prst="rect">
          <a:avLst/>
        </a:prstGeom>
      </xdr:spPr>
    </xdr:pic>
    <xdr:clientData/>
  </xdr:twoCellAnchor>
  <xdr:twoCellAnchor editAs="oneCell">
    <xdr:from>
      <xdr:col>3</xdr:col>
      <xdr:colOff>0</xdr:colOff>
      <xdr:row>15</xdr:row>
      <xdr:rowOff>0</xdr:rowOff>
    </xdr:from>
    <xdr:to>
      <xdr:col>3</xdr:col>
      <xdr:colOff>1522800</xdr:colOff>
      <xdr:row>15</xdr:row>
      <xdr:rowOff>1522800</xdr:rowOff>
    </xdr:to>
    <xdr:pic>
      <xdr:nvPicPr>
        <xdr:cNvPr id="3468" name="그림 3467">
          <a:extLst>
            <a:ext uri="{FF2B5EF4-FFF2-40B4-BE49-F238E27FC236}">
              <a16:creationId xmlns:a16="http://schemas.microsoft.com/office/drawing/2014/main" id="{00000000-0008-0000-0400-00008C0D0000}"/>
            </a:ext>
          </a:extLst>
        </xdr:cNvPr>
        <xdr:cNvPicPr>
          <a:picLocks noChangeAspect="1"/>
        </xdr:cNvPicPr>
      </xdr:nvPicPr>
      <xdr:blipFill>
        <a:blip xmlns:r="http://schemas.openxmlformats.org/officeDocument/2006/relationships" r:embed="rId783">
          <a:extLst>
            <a:ext uri="{28A0092B-C50C-407E-A947-70E740481C1C}">
              <a14:useLocalDpi xmlns:a14="http://schemas.microsoft.com/office/drawing/2010/main" val="0"/>
            </a:ext>
          </a:extLst>
        </a:blip>
        <a:stretch>
          <a:fillRect/>
        </a:stretch>
      </xdr:blipFill>
      <xdr:spPr>
        <a:xfrm>
          <a:off x="5738813" y="23217188"/>
          <a:ext cx="1522800" cy="1522800"/>
        </a:xfrm>
        <a:prstGeom prst="rect">
          <a:avLst/>
        </a:prstGeom>
      </xdr:spPr>
    </xdr:pic>
    <xdr:clientData/>
  </xdr:twoCellAnchor>
  <xdr:twoCellAnchor editAs="oneCell">
    <xdr:from>
      <xdr:col>3</xdr:col>
      <xdr:colOff>0</xdr:colOff>
      <xdr:row>13</xdr:row>
      <xdr:rowOff>0</xdr:rowOff>
    </xdr:from>
    <xdr:to>
      <xdr:col>3</xdr:col>
      <xdr:colOff>1522800</xdr:colOff>
      <xdr:row>13</xdr:row>
      <xdr:rowOff>1522800</xdr:rowOff>
    </xdr:to>
    <xdr:pic>
      <xdr:nvPicPr>
        <xdr:cNvPr id="3469" name="그림 3468">
          <a:extLst>
            <a:ext uri="{FF2B5EF4-FFF2-40B4-BE49-F238E27FC236}">
              <a16:creationId xmlns:a16="http://schemas.microsoft.com/office/drawing/2014/main" id="{00000000-0008-0000-0400-00008D0D0000}"/>
            </a:ext>
          </a:extLst>
        </xdr:cNvPr>
        <xdr:cNvPicPr>
          <a:picLocks noChangeAspect="1"/>
        </xdr:cNvPicPr>
      </xdr:nvPicPr>
      <xdr:blipFill>
        <a:blip xmlns:r="http://schemas.openxmlformats.org/officeDocument/2006/relationships" r:embed="rId784">
          <a:extLst>
            <a:ext uri="{28A0092B-C50C-407E-A947-70E740481C1C}">
              <a14:useLocalDpi xmlns:a14="http://schemas.microsoft.com/office/drawing/2010/main" val="0"/>
            </a:ext>
          </a:extLst>
        </a:blip>
        <a:stretch>
          <a:fillRect/>
        </a:stretch>
      </xdr:blipFill>
      <xdr:spPr>
        <a:xfrm>
          <a:off x="5715000" y="24765000"/>
          <a:ext cx="1522800" cy="1522800"/>
        </a:xfrm>
        <a:prstGeom prst="rect">
          <a:avLst/>
        </a:prstGeom>
      </xdr:spPr>
    </xdr:pic>
    <xdr:clientData/>
  </xdr:twoCellAnchor>
  <xdr:twoCellAnchor editAs="oneCell">
    <xdr:from>
      <xdr:col>3</xdr:col>
      <xdr:colOff>0</xdr:colOff>
      <xdr:row>17</xdr:row>
      <xdr:rowOff>0</xdr:rowOff>
    </xdr:from>
    <xdr:to>
      <xdr:col>3</xdr:col>
      <xdr:colOff>1522800</xdr:colOff>
      <xdr:row>17</xdr:row>
      <xdr:rowOff>1522800</xdr:rowOff>
    </xdr:to>
    <xdr:pic>
      <xdr:nvPicPr>
        <xdr:cNvPr id="3471" name="그림 3470">
          <a:extLst>
            <a:ext uri="{FF2B5EF4-FFF2-40B4-BE49-F238E27FC236}">
              <a16:creationId xmlns:a16="http://schemas.microsoft.com/office/drawing/2014/main" id="{00000000-0008-0000-0400-00008F0D0000}"/>
            </a:ext>
          </a:extLst>
        </xdr:cNvPr>
        <xdr:cNvPicPr>
          <a:picLocks noChangeAspect="1"/>
        </xdr:cNvPicPr>
      </xdr:nvPicPr>
      <xdr:blipFill>
        <a:blip xmlns:r="http://schemas.openxmlformats.org/officeDocument/2006/relationships" r:embed="rId785">
          <a:extLst>
            <a:ext uri="{28A0092B-C50C-407E-A947-70E740481C1C}">
              <a14:useLocalDpi xmlns:a14="http://schemas.microsoft.com/office/drawing/2010/main" val="0"/>
            </a:ext>
          </a:extLst>
        </a:blip>
        <a:stretch>
          <a:fillRect/>
        </a:stretch>
      </xdr:blipFill>
      <xdr:spPr>
        <a:xfrm>
          <a:off x="5715000" y="32385000"/>
          <a:ext cx="1522800" cy="1522800"/>
        </a:xfrm>
        <a:prstGeom prst="rect">
          <a:avLst/>
        </a:prstGeom>
      </xdr:spPr>
    </xdr:pic>
    <xdr:clientData/>
  </xdr:twoCellAnchor>
  <xdr:twoCellAnchor editAs="oneCell">
    <xdr:from>
      <xdr:col>3</xdr:col>
      <xdr:colOff>0</xdr:colOff>
      <xdr:row>18</xdr:row>
      <xdr:rowOff>0</xdr:rowOff>
    </xdr:from>
    <xdr:to>
      <xdr:col>3</xdr:col>
      <xdr:colOff>1522800</xdr:colOff>
      <xdr:row>18</xdr:row>
      <xdr:rowOff>1522800</xdr:rowOff>
    </xdr:to>
    <xdr:pic>
      <xdr:nvPicPr>
        <xdr:cNvPr id="3473" name="그림 3472">
          <a:extLst>
            <a:ext uri="{FF2B5EF4-FFF2-40B4-BE49-F238E27FC236}">
              <a16:creationId xmlns:a16="http://schemas.microsoft.com/office/drawing/2014/main" id="{00000000-0008-0000-0400-0000910D0000}"/>
            </a:ext>
          </a:extLst>
        </xdr:cNvPr>
        <xdr:cNvPicPr>
          <a:picLocks noChangeAspect="1"/>
        </xdr:cNvPicPr>
      </xdr:nvPicPr>
      <xdr:blipFill>
        <a:blip xmlns:r="http://schemas.openxmlformats.org/officeDocument/2006/relationships" r:embed="rId786">
          <a:extLst>
            <a:ext uri="{28A0092B-C50C-407E-A947-70E740481C1C}">
              <a14:useLocalDpi xmlns:a14="http://schemas.microsoft.com/office/drawing/2010/main" val="0"/>
            </a:ext>
          </a:extLst>
        </a:blip>
        <a:stretch>
          <a:fillRect/>
        </a:stretch>
      </xdr:blipFill>
      <xdr:spPr>
        <a:xfrm>
          <a:off x="5715000" y="34290000"/>
          <a:ext cx="1522800" cy="1522800"/>
        </a:xfrm>
        <a:prstGeom prst="rect">
          <a:avLst/>
        </a:prstGeom>
      </xdr:spPr>
    </xdr:pic>
    <xdr:clientData/>
  </xdr:twoCellAnchor>
  <xdr:twoCellAnchor editAs="oneCell">
    <xdr:from>
      <xdr:col>3</xdr:col>
      <xdr:colOff>0</xdr:colOff>
      <xdr:row>19</xdr:row>
      <xdr:rowOff>0</xdr:rowOff>
    </xdr:from>
    <xdr:to>
      <xdr:col>3</xdr:col>
      <xdr:colOff>1522800</xdr:colOff>
      <xdr:row>19</xdr:row>
      <xdr:rowOff>1522800</xdr:rowOff>
    </xdr:to>
    <xdr:pic>
      <xdr:nvPicPr>
        <xdr:cNvPr id="3475" name="그림 3474">
          <a:extLst>
            <a:ext uri="{FF2B5EF4-FFF2-40B4-BE49-F238E27FC236}">
              <a16:creationId xmlns:a16="http://schemas.microsoft.com/office/drawing/2014/main" id="{00000000-0008-0000-0400-0000930D0000}"/>
            </a:ext>
          </a:extLst>
        </xdr:cNvPr>
        <xdr:cNvPicPr>
          <a:picLocks noChangeAspect="1"/>
        </xdr:cNvPicPr>
      </xdr:nvPicPr>
      <xdr:blipFill>
        <a:blip xmlns:r="http://schemas.openxmlformats.org/officeDocument/2006/relationships" r:embed="rId787">
          <a:extLst>
            <a:ext uri="{28A0092B-C50C-407E-A947-70E740481C1C}">
              <a14:useLocalDpi xmlns:a14="http://schemas.microsoft.com/office/drawing/2010/main" val="0"/>
            </a:ext>
          </a:extLst>
        </a:blip>
        <a:stretch>
          <a:fillRect/>
        </a:stretch>
      </xdr:blipFill>
      <xdr:spPr>
        <a:xfrm>
          <a:off x="5976938" y="36195000"/>
          <a:ext cx="1522800" cy="1522800"/>
        </a:xfrm>
        <a:prstGeom prst="rect">
          <a:avLst/>
        </a:prstGeom>
      </xdr:spPr>
    </xdr:pic>
    <xdr:clientData/>
  </xdr:twoCellAnchor>
  <xdr:twoCellAnchor editAs="oneCell">
    <xdr:from>
      <xdr:col>3</xdr:col>
      <xdr:colOff>0</xdr:colOff>
      <xdr:row>44</xdr:row>
      <xdr:rowOff>0</xdr:rowOff>
    </xdr:from>
    <xdr:to>
      <xdr:col>3</xdr:col>
      <xdr:colOff>1522800</xdr:colOff>
      <xdr:row>44</xdr:row>
      <xdr:rowOff>1522800</xdr:rowOff>
    </xdr:to>
    <xdr:pic>
      <xdr:nvPicPr>
        <xdr:cNvPr id="3478" name="그림 3477">
          <a:extLst>
            <a:ext uri="{FF2B5EF4-FFF2-40B4-BE49-F238E27FC236}">
              <a16:creationId xmlns:a16="http://schemas.microsoft.com/office/drawing/2014/main" id="{00000000-0008-0000-0400-0000960D0000}"/>
            </a:ext>
          </a:extLst>
        </xdr:cNvPr>
        <xdr:cNvPicPr>
          <a:picLocks noChangeAspect="1"/>
        </xdr:cNvPicPr>
      </xdr:nvPicPr>
      <xdr:blipFill>
        <a:blip xmlns:r="http://schemas.openxmlformats.org/officeDocument/2006/relationships" r:embed="rId788">
          <a:extLst>
            <a:ext uri="{28A0092B-C50C-407E-A947-70E740481C1C}">
              <a14:useLocalDpi xmlns:a14="http://schemas.microsoft.com/office/drawing/2010/main" val="0"/>
            </a:ext>
          </a:extLst>
        </a:blip>
        <a:stretch>
          <a:fillRect/>
        </a:stretch>
      </xdr:blipFill>
      <xdr:spPr>
        <a:xfrm>
          <a:off x="5715000" y="83820000"/>
          <a:ext cx="1522800" cy="1522800"/>
        </a:xfrm>
        <a:prstGeom prst="rect">
          <a:avLst/>
        </a:prstGeom>
      </xdr:spPr>
    </xdr:pic>
    <xdr:clientData/>
  </xdr:twoCellAnchor>
  <xdr:twoCellAnchor editAs="oneCell">
    <xdr:from>
      <xdr:col>3</xdr:col>
      <xdr:colOff>0</xdr:colOff>
      <xdr:row>24</xdr:row>
      <xdr:rowOff>0</xdr:rowOff>
    </xdr:from>
    <xdr:to>
      <xdr:col>3</xdr:col>
      <xdr:colOff>1522800</xdr:colOff>
      <xdr:row>24</xdr:row>
      <xdr:rowOff>1522800</xdr:rowOff>
    </xdr:to>
    <xdr:pic>
      <xdr:nvPicPr>
        <xdr:cNvPr id="3492" name="그림 3491">
          <a:extLst>
            <a:ext uri="{FF2B5EF4-FFF2-40B4-BE49-F238E27FC236}">
              <a16:creationId xmlns:a16="http://schemas.microsoft.com/office/drawing/2014/main" id="{00000000-0008-0000-0400-0000A40D0000}"/>
            </a:ext>
          </a:extLst>
        </xdr:cNvPr>
        <xdr:cNvPicPr>
          <a:picLocks noChangeAspect="1"/>
        </xdr:cNvPicPr>
      </xdr:nvPicPr>
      <xdr:blipFill>
        <a:blip xmlns:r="http://schemas.openxmlformats.org/officeDocument/2006/relationships" r:embed="rId789">
          <a:extLst>
            <a:ext uri="{28A0092B-C50C-407E-A947-70E740481C1C}">
              <a14:useLocalDpi xmlns:a14="http://schemas.microsoft.com/office/drawing/2010/main" val="0"/>
            </a:ext>
          </a:extLst>
        </a:blip>
        <a:stretch>
          <a:fillRect/>
        </a:stretch>
      </xdr:blipFill>
      <xdr:spPr>
        <a:xfrm>
          <a:off x="5715000" y="45720000"/>
          <a:ext cx="1522800" cy="1522800"/>
        </a:xfrm>
        <a:prstGeom prst="rect">
          <a:avLst/>
        </a:prstGeom>
      </xdr:spPr>
    </xdr:pic>
    <xdr:clientData/>
  </xdr:twoCellAnchor>
  <xdr:twoCellAnchor editAs="oneCell">
    <xdr:from>
      <xdr:col>3</xdr:col>
      <xdr:colOff>0</xdr:colOff>
      <xdr:row>20</xdr:row>
      <xdr:rowOff>0</xdr:rowOff>
    </xdr:from>
    <xdr:to>
      <xdr:col>3</xdr:col>
      <xdr:colOff>1522800</xdr:colOff>
      <xdr:row>20</xdr:row>
      <xdr:rowOff>1522800</xdr:rowOff>
    </xdr:to>
    <xdr:pic>
      <xdr:nvPicPr>
        <xdr:cNvPr id="3494" name="그림 3493">
          <a:extLst>
            <a:ext uri="{FF2B5EF4-FFF2-40B4-BE49-F238E27FC236}">
              <a16:creationId xmlns:a16="http://schemas.microsoft.com/office/drawing/2014/main" id="{00000000-0008-0000-0400-0000A60D0000}"/>
            </a:ext>
          </a:extLst>
        </xdr:cNvPr>
        <xdr:cNvPicPr>
          <a:picLocks noChangeAspect="1"/>
        </xdr:cNvPicPr>
      </xdr:nvPicPr>
      <xdr:blipFill>
        <a:blip xmlns:r="http://schemas.openxmlformats.org/officeDocument/2006/relationships" r:embed="rId790">
          <a:extLst>
            <a:ext uri="{28A0092B-C50C-407E-A947-70E740481C1C}">
              <a14:useLocalDpi xmlns:a14="http://schemas.microsoft.com/office/drawing/2010/main" val="0"/>
            </a:ext>
          </a:extLst>
        </a:blip>
        <a:stretch>
          <a:fillRect/>
        </a:stretch>
      </xdr:blipFill>
      <xdr:spPr>
        <a:xfrm>
          <a:off x="5715000" y="38100000"/>
          <a:ext cx="1522800" cy="1522800"/>
        </a:xfrm>
        <a:prstGeom prst="rect">
          <a:avLst/>
        </a:prstGeom>
      </xdr:spPr>
    </xdr:pic>
    <xdr:clientData/>
  </xdr:twoCellAnchor>
  <xdr:twoCellAnchor editAs="oneCell">
    <xdr:from>
      <xdr:col>3</xdr:col>
      <xdr:colOff>0</xdr:colOff>
      <xdr:row>25</xdr:row>
      <xdr:rowOff>0</xdr:rowOff>
    </xdr:from>
    <xdr:to>
      <xdr:col>3</xdr:col>
      <xdr:colOff>1522800</xdr:colOff>
      <xdr:row>25</xdr:row>
      <xdr:rowOff>1522800</xdr:rowOff>
    </xdr:to>
    <xdr:pic>
      <xdr:nvPicPr>
        <xdr:cNvPr id="3495" name="그림 3494">
          <a:extLst>
            <a:ext uri="{FF2B5EF4-FFF2-40B4-BE49-F238E27FC236}">
              <a16:creationId xmlns:a16="http://schemas.microsoft.com/office/drawing/2014/main" id="{00000000-0008-0000-0400-0000A70D0000}"/>
            </a:ext>
          </a:extLst>
        </xdr:cNvPr>
        <xdr:cNvPicPr>
          <a:picLocks noChangeAspect="1"/>
        </xdr:cNvPicPr>
      </xdr:nvPicPr>
      <xdr:blipFill>
        <a:blip xmlns:r="http://schemas.openxmlformats.org/officeDocument/2006/relationships" r:embed="rId791">
          <a:extLst>
            <a:ext uri="{28A0092B-C50C-407E-A947-70E740481C1C}">
              <a14:useLocalDpi xmlns:a14="http://schemas.microsoft.com/office/drawing/2010/main" val="0"/>
            </a:ext>
          </a:extLst>
        </a:blip>
        <a:stretch>
          <a:fillRect/>
        </a:stretch>
      </xdr:blipFill>
      <xdr:spPr>
        <a:xfrm>
          <a:off x="5715000" y="47625000"/>
          <a:ext cx="1522800" cy="1522800"/>
        </a:xfrm>
        <a:prstGeom prst="rect">
          <a:avLst/>
        </a:prstGeom>
      </xdr:spPr>
    </xdr:pic>
    <xdr:clientData/>
  </xdr:twoCellAnchor>
  <xdr:twoCellAnchor editAs="oneCell">
    <xdr:from>
      <xdr:col>3</xdr:col>
      <xdr:colOff>0</xdr:colOff>
      <xdr:row>27</xdr:row>
      <xdr:rowOff>0</xdr:rowOff>
    </xdr:from>
    <xdr:to>
      <xdr:col>3</xdr:col>
      <xdr:colOff>1522800</xdr:colOff>
      <xdr:row>27</xdr:row>
      <xdr:rowOff>1522800</xdr:rowOff>
    </xdr:to>
    <xdr:pic>
      <xdr:nvPicPr>
        <xdr:cNvPr id="3496" name="그림 3495">
          <a:extLst>
            <a:ext uri="{FF2B5EF4-FFF2-40B4-BE49-F238E27FC236}">
              <a16:creationId xmlns:a16="http://schemas.microsoft.com/office/drawing/2014/main" id="{00000000-0008-0000-0400-0000A80D0000}"/>
            </a:ext>
          </a:extLst>
        </xdr:cNvPr>
        <xdr:cNvPicPr>
          <a:picLocks noChangeAspect="1"/>
        </xdr:cNvPicPr>
      </xdr:nvPicPr>
      <xdr:blipFill>
        <a:blip xmlns:r="http://schemas.openxmlformats.org/officeDocument/2006/relationships" r:embed="rId792">
          <a:extLst>
            <a:ext uri="{28A0092B-C50C-407E-A947-70E740481C1C}">
              <a14:useLocalDpi xmlns:a14="http://schemas.microsoft.com/office/drawing/2010/main" val="0"/>
            </a:ext>
          </a:extLst>
        </a:blip>
        <a:stretch>
          <a:fillRect/>
        </a:stretch>
      </xdr:blipFill>
      <xdr:spPr>
        <a:xfrm>
          <a:off x="5715000" y="51435000"/>
          <a:ext cx="1522800" cy="1522800"/>
        </a:xfrm>
        <a:prstGeom prst="rect">
          <a:avLst/>
        </a:prstGeom>
      </xdr:spPr>
    </xdr:pic>
    <xdr:clientData/>
  </xdr:twoCellAnchor>
  <xdr:twoCellAnchor editAs="oneCell">
    <xdr:from>
      <xdr:col>3</xdr:col>
      <xdr:colOff>0</xdr:colOff>
      <xdr:row>21</xdr:row>
      <xdr:rowOff>0</xdr:rowOff>
    </xdr:from>
    <xdr:to>
      <xdr:col>3</xdr:col>
      <xdr:colOff>1522800</xdr:colOff>
      <xdr:row>21</xdr:row>
      <xdr:rowOff>1522800</xdr:rowOff>
    </xdr:to>
    <xdr:pic>
      <xdr:nvPicPr>
        <xdr:cNvPr id="3497" name="그림 3496">
          <a:extLst>
            <a:ext uri="{FF2B5EF4-FFF2-40B4-BE49-F238E27FC236}">
              <a16:creationId xmlns:a16="http://schemas.microsoft.com/office/drawing/2014/main" id="{00000000-0008-0000-0400-0000A90D0000}"/>
            </a:ext>
          </a:extLst>
        </xdr:cNvPr>
        <xdr:cNvPicPr>
          <a:picLocks noChangeAspect="1"/>
        </xdr:cNvPicPr>
      </xdr:nvPicPr>
      <xdr:blipFill>
        <a:blip xmlns:r="http://schemas.openxmlformats.org/officeDocument/2006/relationships" r:embed="rId793">
          <a:extLst>
            <a:ext uri="{28A0092B-C50C-407E-A947-70E740481C1C}">
              <a14:useLocalDpi xmlns:a14="http://schemas.microsoft.com/office/drawing/2010/main" val="0"/>
            </a:ext>
          </a:extLst>
        </a:blip>
        <a:stretch>
          <a:fillRect/>
        </a:stretch>
      </xdr:blipFill>
      <xdr:spPr>
        <a:xfrm>
          <a:off x="5715000" y="40005000"/>
          <a:ext cx="1522800" cy="1522800"/>
        </a:xfrm>
        <a:prstGeom prst="rect">
          <a:avLst/>
        </a:prstGeom>
      </xdr:spPr>
    </xdr:pic>
    <xdr:clientData/>
  </xdr:twoCellAnchor>
  <xdr:twoCellAnchor editAs="oneCell">
    <xdr:from>
      <xdr:col>3</xdr:col>
      <xdr:colOff>0</xdr:colOff>
      <xdr:row>23</xdr:row>
      <xdr:rowOff>0</xdr:rowOff>
    </xdr:from>
    <xdr:to>
      <xdr:col>3</xdr:col>
      <xdr:colOff>1522800</xdr:colOff>
      <xdr:row>23</xdr:row>
      <xdr:rowOff>1522800</xdr:rowOff>
    </xdr:to>
    <xdr:pic>
      <xdr:nvPicPr>
        <xdr:cNvPr id="3499" name="그림 3498">
          <a:extLst>
            <a:ext uri="{FF2B5EF4-FFF2-40B4-BE49-F238E27FC236}">
              <a16:creationId xmlns:a16="http://schemas.microsoft.com/office/drawing/2014/main" id="{00000000-0008-0000-0400-0000AB0D0000}"/>
            </a:ext>
          </a:extLst>
        </xdr:cNvPr>
        <xdr:cNvPicPr>
          <a:picLocks noChangeAspect="1"/>
        </xdr:cNvPicPr>
      </xdr:nvPicPr>
      <xdr:blipFill>
        <a:blip xmlns:r="http://schemas.openxmlformats.org/officeDocument/2006/relationships" r:embed="rId794">
          <a:extLst>
            <a:ext uri="{28A0092B-C50C-407E-A947-70E740481C1C}">
              <a14:useLocalDpi xmlns:a14="http://schemas.microsoft.com/office/drawing/2010/main" val="0"/>
            </a:ext>
          </a:extLst>
        </a:blip>
        <a:stretch>
          <a:fillRect/>
        </a:stretch>
      </xdr:blipFill>
      <xdr:spPr>
        <a:xfrm>
          <a:off x="5715000" y="43815000"/>
          <a:ext cx="1522800" cy="1522800"/>
        </a:xfrm>
        <a:prstGeom prst="rect">
          <a:avLst/>
        </a:prstGeom>
      </xdr:spPr>
    </xdr:pic>
    <xdr:clientData/>
  </xdr:twoCellAnchor>
  <xdr:twoCellAnchor editAs="oneCell">
    <xdr:from>
      <xdr:col>3</xdr:col>
      <xdr:colOff>0</xdr:colOff>
      <xdr:row>29</xdr:row>
      <xdr:rowOff>0</xdr:rowOff>
    </xdr:from>
    <xdr:to>
      <xdr:col>3</xdr:col>
      <xdr:colOff>1522800</xdr:colOff>
      <xdr:row>29</xdr:row>
      <xdr:rowOff>1522800</xdr:rowOff>
    </xdr:to>
    <xdr:pic>
      <xdr:nvPicPr>
        <xdr:cNvPr id="3500" name="그림 3499">
          <a:extLst>
            <a:ext uri="{FF2B5EF4-FFF2-40B4-BE49-F238E27FC236}">
              <a16:creationId xmlns:a16="http://schemas.microsoft.com/office/drawing/2014/main" id="{00000000-0008-0000-0400-0000AC0D0000}"/>
            </a:ext>
          </a:extLst>
        </xdr:cNvPr>
        <xdr:cNvPicPr>
          <a:picLocks noChangeAspect="1"/>
        </xdr:cNvPicPr>
      </xdr:nvPicPr>
      <xdr:blipFill>
        <a:blip xmlns:r="http://schemas.openxmlformats.org/officeDocument/2006/relationships" r:embed="rId795">
          <a:extLst>
            <a:ext uri="{28A0092B-C50C-407E-A947-70E740481C1C}">
              <a14:useLocalDpi xmlns:a14="http://schemas.microsoft.com/office/drawing/2010/main" val="0"/>
            </a:ext>
          </a:extLst>
        </a:blip>
        <a:stretch>
          <a:fillRect/>
        </a:stretch>
      </xdr:blipFill>
      <xdr:spPr>
        <a:xfrm>
          <a:off x="5715000" y="55245000"/>
          <a:ext cx="1522800" cy="1522800"/>
        </a:xfrm>
        <a:prstGeom prst="rect">
          <a:avLst/>
        </a:prstGeom>
      </xdr:spPr>
    </xdr:pic>
    <xdr:clientData/>
  </xdr:twoCellAnchor>
  <xdr:twoCellAnchor editAs="oneCell">
    <xdr:from>
      <xdr:col>3</xdr:col>
      <xdr:colOff>0</xdr:colOff>
      <xdr:row>35</xdr:row>
      <xdr:rowOff>0</xdr:rowOff>
    </xdr:from>
    <xdr:to>
      <xdr:col>3</xdr:col>
      <xdr:colOff>1522800</xdr:colOff>
      <xdr:row>35</xdr:row>
      <xdr:rowOff>1522800</xdr:rowOff>
    </xdr:to>
    <xdr:pic>
      <xdr:nvPicPr>
        <xdr:cNvPr id="3501" name="그림 3500">
          <a:extLst>
            <a:ext uri="{FF2B5EF4-FFF2-40B4-BE49-F238E27FC236}">
              <a16:creationId xmlns:a16="http://schemas.microsoft.com/office/drawing/2014/main" id="{00000000-0008-0000-0400-0000AD0D0000}"/>
            </a:ext>
          </a:extLst>
        </xdr:cNvPr>
        <xdr:cNvPicPr>
          <a:picLocks noChangeAspect="1"/>
        </xdr:cNvPicPr>
      </xdr:nvPicPr>
      <xdr:blipFill>
        <a:blip xmlns:r="http://schemas.openxmlformats.org/officeDocument/2006/relationships" r:embed="rId796">
          <a:extLst>
            <a:ext uri="{28A0092B-C50C-407E-A947-70E740481C1C}">
              <a14:useLocalDpi xmlns:a14="http://schemas.microsoft.com/office/drawing/2010/main" val="0"/>
            </a:ext>
          </a:extLst>
        </a:blip>
        <a:stretch>
          <a:fillRect/>
        </a:stretch>
      </xdr:blipFill>
      <xdr:spPr>
        <a:xfrm>
          <a:off x="5715000" y="66675000"/>
          <a:ext cx="1522800" cy="1522800"/>
        </a:xfrm>
        <a:prstGeom prst="rect">
          <a:avLst/>
        </a:prstGeom>
      </xdr:spPr>
    </xdr:pic>
    <xdr:clientData/>
  </xdr:twoCellAnchor>
  <xdr:twoCellAnchor editAs="oneCell">
    <xdr:from>
      <xdr:col>3</xdr:col>
      <xdr:colOff>0</xdr:colOff>
      <xdr:row>30</xdr:row>
      <xdr:rowOff>0</xdr:rowOff>
    </xdr:from>
    <xdr:to>
      <xdr:col>3</xdr:col>
      <xdr:colOff>1522800</xdr:colOff>
      <xdr:row>30</xdr:row>
      <xdr:rowOff>1522800</xdr:rowOff>
    </xdr:to>
    <xdr:pic>
      <xdr:nvPicPr>
        <xdr:cNvPr id="3502" name="그림 3501">
          <a:extLst>
            <a:ext uri="{FF2B5EF4-FFF2-40B4-BE49-F238E27FC236}">
              <a16:creationId xmlns:a16="http://schemas.microsoft.com/office/drawing/2014/main" id="{00000000-0008-0000-0400-0000AE0D0000}"/>
            </a:ext>
          </a:extLst>
        </xdr:cNvPr>
        <xdr:cNvPicPr>
          <a:picLocks noChangeAspect="1"/>
        </xdr:cNvPicPr>
      </xdr:nvPicPr>
      <xdr:blipFill>
        <a:blip xmlns:r="http://schemas.openxmlformats.org/officeDocument/2006/relationships" r:embed="rId797">
          <a:extLst>
            <a:ext uri="{28A0092B-C50C-407E-A947-70E740481C1C}">
              <a14:useLocalDpi xmlns:a14="http://schemas.microsoft.com/office/drawing/2010/main" val="0"/>
            </a:ext>
          </a:extLst>
        </a:blip>
        <a:stretch>
          <a:fillRect/>
        </a:stretch>
      </xdr:blipFill>
      <xdr:spPr>
        <a:xfrm>
          <a:off x="5715000" y="57150000"/>
          <a:ext cx="1522800" cy="1522800"/>
        </a:xfrm>
        <a:prstGeom prst="rect">
          <a:avLst/>
        </a:prstGeom>
      </xdr:spPr>
    </xdr:pic>
    <xdr:clientData/>
  </xdr:twoCellAnchor>
  <xdr:twoCellAnchor editAs="oneCell">
    <xdr:from>
      <xdr:col>3</xdr:col>
      <xdr:colOff>0</xdr:colOff>
      <xdr:row>26</xdr:row>
      <xdr:rowOff>0</xdr:rowOff>
    </xdr:from>
    <xdr:to>
      <xdr:col>3</xdr:col>
      <xdr:colOff>1522800</xdr:colOff>
      <xdr:row>26</xdr:row>
      <xdr:rowOff>1522800</xdr:rowOff>
    </xdr:to>
    <xdr:pic>
      <xdr:nvPicPr>
        <xdr:cNvPr id="3504" name="그림 3503" descr="leona P">
          <a:extLst>
            <a:ext uri="{FF2B5EF4-FFF2-40B4-BE49-F238E27FC236}">
              <a16:creationId xmlns:a16="http://schemas.microsoft.com/office/drawing/2014/main" id="{00000000-0008-0000-0400-0000B00D0000}"/>
            </a:ext>
          </a:extLst>
        </xdr:cNvPr>
        <xdr:cNvPicPr>
          <a:picLocks noChangeAspect="1" noChangeArrowheads="1"/>
        </xdr:cNvPicPr>
      </xdr:nvPicPr>
      <xdr:blipFill>
        <a:blip xmlns:r="http://schemas.openxmlformats.org/officeDocument/2006/relationships" r:embed="rId798">
          <a:extLst>
            <a:ext uri="{28A0092B-C50C-407E-A947-70E740481C1C}">
              <a14:useLocalDpi xmlns:a14="http://schemas.microsoft.com/office/drawing/2010/main" val="0"/>
            </a:ext>
          </a:extLst>
        </a:blip>
        <a:srcRect/>
        <a:stretch>
          <a:fillRect/>
        </a:stretch>
      </xdr:blipFill>
      <xdr:spPr bwMode="auto">
        <a:xfrm>
          <a:off x="5715000"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xdr:row>
      <xdr:rowOff>0</xdr:rowOff>
    </xdr:from>
    <xdr:to>
      <xdr:col>3</xdr:col>
      <xdr:colOff>1522800</xdr:colOff>
      <xdr:row>22</xdr:row>
      <xdr:rowOff>1522800</xdr:rowOff>
    </xdr:to>
    <xdr:pic>
      <xdr:nvPicPr>
        <xdr:cNvPr id="3505" name="그림 3504" descr="rammus P">
          <a:extLst>
            <a:ext uri="{FF2B5EF4-FFF2-40B4-BE49-F238E27FC236}">
              <a16:creationId xmlns:a16="http://schemas.microsoft.com/office/drawing/2014/main" id="{00000000-0008-0000-0400-0000B10D0000}"/>
            </a:ext>
          </a:extLst>
        </xdr:cNvPr>
        <xdr:cNvPicPr>
          <a:picLocks noChangeAspect="1" noChangeArrowheads="1"/>
        </xdr:cNvPicPr>
      </xdr:nvPicPr>
      <xdr:blipFill>
        <a:blip xmlns:r="http://schemas.openxmlformats.org/officeDocument/2006/relationships" r:embed="rId799">
          <a:extLst>
            <a:ext uri="{28A0092B-C50C-407E-A947-70E740481C1C}">
              <a14:useLocalDpi xmlns:a14="http://schemas.microsoft.com/office/drawing/2010/main" val="0"/>
            </a:ext>
          </a:extLst>
        </a:blip>
        <a:srcRect/>
        <a:stretch>
          <a:fillRect/>
        </a:stretch>
      </xdr:blipFill>
      <xdr:spPr bwMode="auto">
        <a:xfrm>
          <a:off x="5715000"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xdr:row>
      <xdr:rowOff>0</xdr:rowOff>
    </xdr:from>
    <xdr:to>
      <xdr:col>3</xdr:col>
      <xdr:colOff>1522800</xdr:colOff>
      <xdr:row>33</xdr:row>
      <xdr:rowOff>1522800</xdr:rowOff>
    </xdr:to>
    <xdr:pic>
      <xdr:nvPicPr>
        <xdr:cNvPr id="3520" name="그림 3519">
          <a:extLst>
            <a:ext uri="{FF2B5EF4-FFF2-40B4-BE49-F238E27FC236}">
              <a16:creationId xmlns:a16="http://schemas.microsoft.com/office/drawing/2014/main" id="{00000000-0008-0000-0400-0000C00D0000}"/>
            </a:ext>
          </a:extLst>
        </xdr:cNvPr>
        <xdr:cNvPicPr>
          <a:picLocks noChangeAspect="1"/>
        </xdr:cNvPicPr>
      </xdr:nvPicPr>
      <xdr:blipFill>
        <a:blip xmlns:r="http://schemas.openxmlformats.org/officeDocument/2006/relationships" r:embed="rId800">
          <a:extLst>
            <a:ext uri="{28A0092B-C50C-407E-A947-70E740481C1C}">
              <a14:useLocalDpi xmlns:a14="http://schemas.microsoft.com/office/drawing/2010/main" val="0"/>
            </a:ext>
          </a:extLst>
        </a:blip>
        <a:stretch>
          <a:fillRect/>
        </a:stretch>
      </xdr:blipFill>
      <xdr:spPr>
        <a:xfrm>
          <a:off x="5715000" y="62865000"/>
          <a:ext cx="1522800" cy="1522800"/>
        </a:xfrm>
        <a:prstGeom prst="rect">
          <a:avLst/>
        </a:prstGeom>
      </xdr:spPr>
    </xdr:pic>
    <xdr:clientData/>
  </xdr:twoCellAnchor>
  <xdr:twoCellAnchor editAs="oneCell">
    <xdr:from>
      <xdr:col>3</xdr:col>
      <xdr:colOff>0</xdr:colOff>
      <xdr:row>36</xdr:row>
      <xdr:rowOff>0</xdr:rowOff>
    </xdr:from>
    <xdr:to>
      <xdr:col>3</xdr:col>
      <xdr:colOff>1522800</xdr:colOff>
      <xdr:row>36</xdr:row>
      <xdr:rowOff>1522800</xdr:rowOff>
    </xdr:to>
    <xdr:pic>
      <xdr:nvPicPr>
        <xdr:cNvPr id="3524" name="그림 3523">
          <a:extLst>
            <a:ext uri="{FF2B5EF4-FFF2-40B4-BE49-F238E27FC236}">
              <a16:creationId xmlns:a16="http://schemas.microsoft.com/office/drawing/2014/main" id="{00000000-0008-0000-0400-0000C40D0000}"/>
            </a:ext>
          </a:extLst>
        </xdr:cNvPr>
        <xdr:cNvPicPr>
          <a:picLocks noChangeAspect="1"/>
        </xdr:cNvPicPr>
      </xdr:nvPicPr>
      <xdr:blipFill>
        <a:blip xmlns:r="http://schemas.openxmlformats.org/officeDocument/2006/relationships" r:embed="rId801">
          <a:extLst>
            <a:ext uri="{28A0092B-C50C-407E-A947-70E740481C1C}">
              <a14:useLocalDpi xmlns:a14="http://schemas.microsoft.com/office/drawing/2010/main" val="0"/>
            </a:ext>
          </a:extLst>
        </a:blip>
        <a:stretch>
          <a:fillRect/>
        </a:stretch>
      </xdr:blipFill>
      <xdr:spPr>
        <a:xfrm>
          <a:off x="5715000" y="68580000"/>
          <a:ext cx="1522800" cy="1522800"/>
        </a:xfrm>
        <a:prstGeom prst="rect">
          <a:avLst/>
        </a:prstGeom>
      </xdr:spPr>
    </xdr:pic>
    <xdr:clientData/>
  </xdr:twoCellAnchor>
  <xdr:twoCellAnchor editAs="oneCell">
    <xdr:from>
      <xdr:col>3</xdr:col>
      <xdr:colOff>0</xdr:colOff>
      <xdr:row>31</xdr:row>
      <xdr:rowOff>0</xdr:rowOff>
    </xdr:from>
    <xdr:to>
      <xdr:col>3</xdr:col>
      <xdr:colOff>1522800</xdr:colOff>
      <xdr:row>31</xdr:row>
      <xdr:rowOff>1522800</xdr:rowOff>
    </xdr:to>
    <xdr:pic>
      <xdr:nvPicPr>
        <xdr:cNvPr id="3525" name="그림 3524">
          <a:extLst>
            <a:ext uri="{FF2B5EF4-FFF2-40B4-BE49-F238E27FC236}">
              <a16:creationId xmlns:a16="http://schemas.microsoft.com/office/drawing/2014/main" id="{00000000-0008-0000-0400-0000C50D0000}"/>
            </a:ext>
          </a:extLst>
        </xdr:cNvPr>
        <xdr:cNvPicPr>
          <a:picLocks noChangeAspect="1"/>
        </xdr:cNvPicPr>
      </xdr:nvPicPr>
      <xdr:blipFill>
        <a:blip xmlns:r="http://schemas.openxmlformats.org/officeDocument/2006/relationships" r:embed="rId802">
          <a:extLst>
            <a:ext uri="{28A0092B-C50C-407E-A947-70E740481C1C}">
              <a14:useLocalDpi xmlns:a14="http://schemas.microsoft.com/office/drawing/2010/main" val="0"/>
            </a:ext>
          </a:extLst>
        </a:blip>
        <a:stretch>
          <a:fillRect/>
        </a:stretch>
      </xdr:blipFill>
      <xdr:spPr>
        <a:xfrm>
          <a:off x="5715000" y="59055000"/>
          <a:ext cx="1522800" cy="1522800"/>
        </a:xfrm>
        <a:prstGeom prst="rect">
          <a:avLst/>
        </a:prstGeom>
      </xdr:spPr>
    </xdr:pic>
    <xdr:clientData/>
  </xdr:twoCellAnchor>
  <xdr:twoCellAnchor editAs="oneCell">
    <xdr:from>
      <xdr:col>3</xdr:col>
      <xdr:colOff>0</xdr:colOff>
      <xdr:row>32</xdr:row>
      <xdr:rowOff>0</xdr:rowOff>
    </xdr:from>
    <xdr:to>
      <xdr:col>3</xdr:col>
      <xdr:colOff>1522800</xdr:colOff>
      <xdr:row>32</xdr:row>
      <xdr:rowOff>1522800</xdr:rowOff>
    </xdr:to>
    <xdr:pic>
      <xdr:nvPicPr>
        <xdr:cNvPr id="3526" name="그림 3525">
          <a:extLst>
            <a:ext uri="{FF2B5EF4-FFF2-40B4-BE49-F238E27FC236}">
              <a16:creationId xmlns:a16="http://schemas.microsoft.com/office/drawing/2014/main" id="{00000000-0008-0000-0400-0000C60D0000}"/>
            </a:ext>
          </a:extLst>
        </xdr:cNvPr>
        <xdr:cNvPicPr>
          <a:picLocks noChangeAspect="1"/>
        </xdr:cNvPicPr>
      </xdr:nvPicPr>
      <xdr:blipFill>
        <a:blip xmlns:r="http://schemas.openxmlformats.org/officeDocument/2006/relationships" r:embed="rId803">
          <a:extLst>
            <a:ext uri="{28A0092B-C50C-407E-A947-70E740481C1C}">
              <a14:useLocalDpi xmlns:a14="http://schemas.microsoft.com/office/drawing/2010/main" val="0"/>
            </a:ext>
          </a:extLst>
        </a:blip>
        <a:stretch>
          <a:fillRect/>
        </a:stretch>
      </xdr:blipFill>
      <xdr:spPr>
        <a:xfrm>
          <a:off x="5715000" y="60960000"/>
          <a:ext cx="1522800" cy="1522800"/>
        </a:xfrm>
        <a:prstGeom prst="rect">
          <a:avLst/>
        </a:prstGeom>
      </xdr:spPr>
    </xdr:pic>
    <xdr:clientData/>
  </xdr:twoCellAnchor>
  <xdr:twoCellAnchor editAs="oneCell">
    <xdr:from>
      <xdr:col>3</xdr:col>
      <xdr:colOff>0</xdr:colOff>
      <xdr:row>37</xdr:row>
      <xdr:rowOff>0</xdr:rowOff>
    </xdr:from>
    <xdr:to>
      <xdr:col>3</xdr:col>
      <xdr:colOff>1522800</xdr:colOff>
      <xdr:row>37</xdr:row>
      <xdr:rowOff>1522800</xdr:rowOff>
    </xdr:to>
    <xdr:pic>
      <xdr:nvPicPr>
        <xdr:cNvPr id="3527" name="그림 3526">
          <a:extLst>
            <a:ext uri="{FF2B5EF4-FFF2-40B4-BE49-F238E27FC236}">
              <a16:creationId xmlns:a16="http://schemas.microsoft.com/office/drawing/2014/main" id="{00000000-0008-0000-0400-0000C70D0000}"/>
            </a:ext>
          </a:extLst>
        </xdr:cNvPr>
        <xdr:cNvPicPr>
          <a:picLocks noChangeAspect="1"/>
        </xdr:cNvPicPr>
      </xdr:nvPicPr>
      <xdr:blipFill>
        <a:blip xmlns:r="http://schemas.openxmlformats.org/officeDocument/2006/relationships" r:embed="rId804">
          <a:extLst>
            <a:ext uri="{28A0092B-C50C-407E-A947-70E740481C1C}">
              <a14:useLocalDpi xmlns:a14="http://schemas.microsoft.com/office/drawing/2010/main" val="0"/>
            </a:ext>
          </a:extLst>
        </a:blip>
        <a:stretch>
          <a:fillRect/>
        </a:stretch>
      </xdr:blipFill>
      <xdr:spPr>
        <a:xfrm>
          <a:off x="5715000" y="70485000"/>
          <a:ext cx="1522800" cy="1522800"/>
        </a:xfrm>
        <a:prstGeom prst="rect">
          <a:avLst/>
        </a:prstGeom>
      </xdr:spPr>
    </xdr:pic>
    <xdr:clientData/>
  </xdr:twoCellAnchor>
  <xdr:twoCellAnchor editAs="oneCell">
    <xdr:from>
      <xdr:col>3</xdr:col>
      <xdr:colOff>0</xdr:colOff>
      <xdr:row>34</xdr:row>
      <xdr:rowOff>0</xdr:rowOff>
    </xdr:from>
    <xdr:to>
      <xdr:col>3</xdr:col>
      <xdr:colOff>1522800</xdr:colOff>
      <xdr:row>34</xdr:row>
      <xdr:rowOff>1522800</xdr:rowOff>
    </xdr:to>
    <xdr:pic>
      <xdr:nvPicPr>
        <xdr:cNvPr id="3528" name="그림 3527">
          <a:extLst>
            <a:ext uri="{FF2B5EF4-FFF2-40B4-BE49-F238E27FC236}">
              <a16:creationId xmlns:a16="http://schemas.microsoft.com/office/drawing/2014/main" id="{00000000-0008-0000-0400-0000C80D0000}"/>
            </a:ext>
          </a:extLst>
        </xdr:cNvPr>
        <xdr:cNvPicPr>
          <a:picLocks noChangeAspect="1"/>
        </xdr:cNvPicPr>
      </xdr:nvPicPr>
      <xdr:blipFill>
        <a:blip xmlns:r="http://schemas.openxmlformats.org/officeDocument/2006/relationships" r:embed="rId805">
          <a:extLst>
            <a:ext uri="{28A0092B-C50C-407E-A947-70E740481C1C}">
              <a14:useLocalDpi xmlns:a14="http://schemas.microsoft.com/office/drawing/2010/main" val="0"/>
            </a:ext>
          </a:extLst>
        </a:blip>
        <a:stretch>
          <a:fillRect/>
        </a:stretch>
      </xdr:blipFill>
      <xdr:spPr>
        <a:xfrm>
          <a:off x="5715000" y="64770000"/>
          <a:ext cx="1522800" cy="1522800"/>
        </a:xfrm>
        <a:prstGeom prst="rect">
          <a:avLst/>
        </a:prstGeom>
      </xdr:spPr>
    </xdr:pic>
    <xdr:clientData/>
  </xdr:twoCellAnchor>
  <xdr:twoCellAnchor editAs="oneCell">
    <xdr:from>
      <xdr:col>3</xdr:col>
      <xdr:colOff>0</xdr:colOff>
      <xdr:row>41</xdr:row>
      <xdr:rowOff>0</xdr:rowOff>
    </xdr:from>
    <xdr:to>
      <xdr:col>3</xdr:col>
      <xdr:colOff>1522800</xdr:colOff>
      <xdr:row>41</xdr:row>
      <xdr:rowOff>1522800</xdr:rowOff>
    </xdr:to>
    <xdr:pic>
      <xdr:nvPicPr>
        <xdr:cNvPr id="3544" name="그림 3543">
          <a:extLst>
            <a:ext uri="{FF2B5EF4-FFF2-40B4-BE49-F238E27FC236}">
              <a16:creationId xmlns:a16="http://schemas.microsoft.com/office/drawing/2014/main" id="{00000000-0008-0000-0400-0000D80D0000}"/>
            </a:ext>
          </a:extLst>
        </xdr:cNvPr>
        <xdr:cNvPicPr>
          <a:picLocks noChangeAspect="1"/>
        </xdr:cNvPicPr>
      </xdr:nvPicPr>
      <xdr:blipFill>
        <a:blip xmlns:r="http://schemas.openxmlformats.org/officeDocument/2006/relationships" r:embed="rId806">
          <a:extLst>
            <a:ext uri="{28A0092B-C50C-407E-A947-70E740481C1C}">
              <a14:useLocalDpi xmlns:a14="http://schemas.microsoft.com/office/drawing/2010/main" val="0"/>
            </a:ext>
          </a:extLst>
        </a:blip>
        <a:stretch>
          <a:fillRect/>
        </a:stretch>
      </xdr:blipFill>
      <xdr:spPr>
        <a:xfrm>
          <a:off x="5715000" y="78105000"/>
          <a:ext cx="1522800" cy="1522800"/>
        </a:xfrm>
        <a:prstGeom prst="rect">
          <a:avLst/>
        </a:prstGeom>
      </xdr:spPr>
    </xdr:pic>
    <xdr:clientData/>
  </xdr:twoCellAnchor>
  <xdr:twoCellAnchor editAs="oneCell">
    <xdr:from>
      <xdr:col>3</xdr:col>
      <xdr:colOff>0</xdr:colOff>
      <xdr:row>40</xdr:row>
      <xdr:rowOff>0</xdr:rowOff>
    </xdr:from>
    <xdr:to>
      <xdr:col>3</xdr:col>
      <xdr:colOff>1522800</xdr:colOff>
      <xdr:row>40</xdr:row>
      <xdr:rowOff>1522800</xdr:rowOff>
    </xdr:to>
    <xdr:pic>
      <xdr:nvPicPr>
        <xdr:cNvPr id="3545" name="그림 3544">
          <a:extLst>
            <a:ext uri="{FF2B5EF4-FFF2-40B4-BE49-F238E27FC236}">
              <a16:creationId xmlns:a16="http://schemas.microsoft.com/office/drawing/2014/main" id="{00000000-0008-0000-0400-0000D90D0000}"/>
            </a:ext>
          </a:extLst>
        </xdr:cNvPr>
        <xdr:cNvPicPr>
          <a:picLocks noChangeAspect="1"/>
        </xdr:cNvPicPr>
      </xdr:nvPicPr>
      <xdr:blipFill>
        <a:blip xmlns:r="http://schemas.openxmlformats.org/officeDocument/2006/relationships" r:embed="rId807">
          <a:extLst>
            <a:ext uri="{28A0092B-C50C-407E-A947-70E740481C1C}">
              <a14:useLocalDpi xmlns:a14="http://schemas.microsoft.com/office/drawing/2010/main" val="0"/>
            </a:ext>
          </a:extLst>
        </a:blip>
        <a:stretch>
          <a:fillRect/>
        </a:stretch>
      </xdr:blipFill>
      <xdr:spPr>
        <a:xfrm>
          <a:off x="5715000" y="76200000"/>
          <a:ext cx="1522800" cy="1522800"/>
        </a:xfrm>
        <a:prstGeom prst="rect">
          <a:avLst/>
        </a:prstGeom>
      </xdr:spPr>
    </xdr:pic>
    <xdr:clientData/>
  </xdr:twoCellAnchor>
  <xdr:twoCellAnchor editAs="oneCell">
    <xdr:from>
      <xdr:col>3</xdr:col>
      <xdr:colOff>0</xdr:colOff>
      <xdr:row>39</xdr:row>
      <xdr:rowOff>0</xdr:rowOff>
    </xdr:from>
    <xdr:to>
      <xdr:col>3</xdr:col>
      <xdr:colOff>1522800</xdr:colOff>
      <xdr:row>39</xdr:row>
      <xdr:rowOff>1522800</xdr:rowOff>
    </xdr:to>
    <xdr:pic>
      <xdr:nvPicPr>
        <xdr:cNvPr id="3546" name="그림 3545">
          <a:extLst>
            <a:ext uri="{FF2B5EF4-FFF2-40B4-BE49-F238E27FC236}">
              <a16:creationId xmlns:a16="http://schemas.microsoft.com/office/drawing/2014/main" id="{00000000-0008-0000-0400-0000DA0D0000}"/>
            </a:ext>
          </a:extLst>
        </xdr:cNvPr>
        <xdr:cNvPicPr>
          <a:picLocks noChangeAspect="1"/>
        </xdr:cNvPicPr>
      </xdr:nvPicPr>
      <xdr:blipFill>
        <a:blip xmlns:r="http://schemas.openxmlformats.org/officeDocument/2006/relationships" r:embed="rId808">
          <a:extLst>
            <a:ext uri="{28A0092B-C50C-407E-A947-70E740481C1C}">
              <a14:useLocalDpi xmlns:a14="http://schemas.microsoft.com/office/drawing/2010/main" val="0"/>
            </a:ext>
          </a:extLst>
        </a:blip>
        <a:stretch>
          <a:fillRect/>
        </a:stretch>
      </xdr:blipFill>
      <xdr:spPr>
        <a:xfrm>
          <a:off x="5715000" y="74295000"/>
          <a:ext cx="1522800" cy="1522800"/>
        </a:xfrm>
        <a:prstGeom prst="rect">
          <a:avLst/>
        </a:prstGeom>
      </xdr:spPr>
    </xdr:pic>
    <xdr:clientData/>
  </xdr:twoCellAnchor>
  <xdr:twoCellAnchor editAs="oneCell">
    <xdr:from>
      <xdr:col>3</xdr:col>
      <xdr:colOff>0</xdr:colOff>
      <xdr:row>38</xdr:row>
      <xdr:rowOff>0</xdr:rowOff>
    </xdr:from>
    <xdr:to>
      <xdr:col>3</xdr:col>
      <xdr:colOff>1522800</xdr:colOff>
      <xdr:row>38</xdr:row>
      <xdr:rowOff>1522800</xdr:rowOff>
    </xdr:to>
    <xdr:pic>
      <xdr:nvPicPr>
        <xdr:cNvPr id="3547" name="그림 3546">
          <a:extLst>
            <a:ext uri="{FF2B5EF4-FFF2-40B4-BE49-F238E27FC236}">
              <a16:creationId xmlns:a16="http://schemas.microsoft.com/office/drawing/2014/main" id="{00000000-0008-0000-0400-0000DB0D0000}"/>
            </a:ext>
          </a:extLst>
        </xdr:cNvPr>
        <xdr:cNvPicPr>
          <a:picLocks noChangeAspect="1"/>
        </xdr:cNvPicPr>
      </xdr:nvPicPr>
      <xdr:blipFill>
        <a:blip xmlns:r="http://schemas.openxmlformats.org/officeDocument/2006/relationships" r:embed="rId809">
          <a:extLst>
            <a:ext uri="{28A0092B-C50C-407E-A947-70E740481C1C}">
              <a14:useLocalDpi xmlns:a14="http://schemas.microsoft.com/office/drawing/2010/main" val="0"/>
            </a:ext>
          </a:extLst>
        </a:blip>
        <a:stretch>
          <a:fillRect/>
        </a:stretch>
      </xdr:blipFill>
      <xdr:spPr>
        <a:xfrm>
          <a:off x="5715000" y="72390000"/>
          <a:ext cx="1522800" cy="1522800"/>
        </a:xfrm>
        <a:prstGeom prst="rect">
          <a:avLst/>
        </a:prstGeom>
      </xdr:spPr>
    </xdr:pic>
    <xdr:clientData/>
  </xdr:twoCellAnchor>
  <xdr:twoCellAnchor editAs="oneCell">
    <xdr:from>
      <xdr:col>3</xdr:col>
      <xdr:colOff>0</xdr:colOff>
      <xdr:row>42</xdr:row>
      <xdr:rowOff>0</xdr:rowOff>
    </xdr:from>
    <xdr:to>
      <xdr:col>3</xdr:col>
      <xdr:colOff>1522800</xdr:colOff>
      <xdr:row>42</xdr:row>
      <xdr:rowOff>1522800</xdr:rowOff>
    </xdr:to>
    <xdr:pic>
      <xdr:nvPicPr>
        <xdr:cNvPr id="3553" name="그림 3552">
          <a:extLst>
            <a:ext uri="{FF2B5EF4-FFF2-40B4-BE49-F238E27FC236}">
              <a16:creationId xmlns:a16="http://schemas.microsoft.com/office/drawing/2014/main" id="{00000000-0008-0000-0400-0000E10D0000}"/>
            </a:ext>
          </a:extLst>
        </xdr:cNvPr>
        <xdr:cNvPicPr>
          <a:picLocks noChangeAspect="1"/>
        </xdr:cNvPicPr>
      </xdr:nvPicPr>
      <xdr:blipFill>
        <a:blip xmlns:r="http://schemas.openxmlformats.org/officeDocument/2006/relationships" r:embed="rId810">
          <a:extLst>
            <a:ext uri="{28A0092B-C50C-407E-A947-70E740481C1C}">
              <a14:useLocalDpi xmlns:a14="http://schemas.microsoft.com/office/drawing/2010/main" val="0"/>
            </a:ext>
          </a:extLst>
        </a:blip>
        <a:stretch>
          <a:fillRect/>
        </a:stretch>
      </xdr:blipFill>
      <xdr:spPr>
        <a:xfrm>
          <a:off x="5715000" y="80010000"/>
          <a:ext cx="1522800" cy="1522800"/>
        </a:xfrm>
        <a:prstGeom prst="rect">
          <a:avLst/>
        </a:prstGeom>
      </xdr:spPr>
    </xdr:pic>
    <xdr:clientData/>
  </xdr:twoCellAnchor>
  <xdr:twoCellAnchor editAs="oneCell">
    <xdr:from>
      <xdr:col>3</xdr:col>
      <xdr:colOff>0</xdr:colOff>
      <xdr:row>43</xdr:row>
      <xdr:rowOff>0</xdr:rowOff>
    </xdr:from>
    <xdr:to>
      <xdr:col>3</xdr:col>
      <xdr:colOff>1522800</xdr:colOff>
      <xdr:row>43</xdr:row>
      <xdr:rowOff>1522800</xdr:rowOff>
    </xdr:to>
    <xdr:pic>
      <xdr:nvPicPr>
        <xdr:cNvPr id="3554" name="그림 3553" descr="morgana P">
          <a:extLst>
            <a:ext uri="{FF2B5EF4-FFF2-40B4-BE49-F238E27FC236}">
              <a16:creationId xmlns:a16="http://schemas.microsoft.com/office/drawing/2014/main" id="{00000000-0008-0000-0400-0000E20D0000}"/>
            </a:ext>
          </a:extLst>
        </xdr:cNvPr>
        <xdr:cNvPicPr>
          <a:picLocks noChangeAspect="1" noChangeArrowheads="1"/>
        </xdr:cNvPicPr>
      </xdr:nvPicPr>
      <xdr:blipFill>
        <a:blip xmlns:r="http://schemas.openxmlformats.org/officeDocument/2006/relationships" r:embed="rId811">
          <a:extLst>
            <a:ext uri="{28A0092B-C50C-407E-A947-70E740481C1C}">
              <a14:useLocalDpi xmlns:a14="http://schemas.microsoft.com/office/drawing/2010/main" val="0"/>
            </a:ext>
          </a:extLst>
        </a:blip>
        <a:srcRect/>
        <a:stretch>
          <a:fillRect/>
        </a:stretch>
      </xdr:blipFill>
      <xdr:spPr bwMode="auto">
        <a:xfrm>
          <a:off x="5715000"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xdr:row>
      <xdr:rowOff>0</xdr:rowOff>
    </xdr:from>
    <xdr:to>
      <xdr:col>3</xdr:col>
      <xdr:colOff>1522800</xdr:colOff>
      <xdr:row>45</xdr:row>
      <xdr:rowOff>1522800</xdr:rowOff>
    </xdr:to>
    <xdr:pic>
      <xdr:nvPicPr>
        <xdr:cNvPr id="3555" name="그림 3554">
          <a:extLst>
            <a:ext uri="{FF2B5EF4-FFF2-40B4-BE49-F238E27FC236}">
              <a16:creationId xmlns:a16="http://schemas.microsoft.com/office/drawing/2014/main" id="{00000000-0008-0000-0400-0000E30D0000}"/>
            </a:ext>
          </a:extLst>
        </xdr:cNvPr>
        <xdr:cNvPicPr>
          <a:picLocks noChangeAspect="1"/>
        </xdr:cNvPicPr>
      </xdr:nvPicPr>
      <xdr:blipFill>
        <a:blip xmlns:r="http://schemas.openxmlformats.org/officeDocument/2006/relationships" r:embed="rId812">
          <a:extLst>
            <a:ext uri="{28A0092B-C50C-407E-A947-70E740481C1C}">
              <a14:useLocalDpi xmlns:a14="http://schemas.microsoft.com/office/drawing/2010/main" val="0"/>
            </a:ext>
          </a:extLst>
        </a:blip>
        <a:stretch>
          <a:fillRect/>
        </a:stretch>
      </xdr:blipFill>
      <xdr:spPr>
        <a:xfrm>
          <a:off x="5976938" y="85725000"/>
          <a:ext cx="1522800" cy="1522800"/>
        </a:xfrm>
        <a:prstGeom prst="rect">
          <a:avLst/>
        </a:prstGeom>
      </xdr:spPr>
    </xdr:pic>
    <xdr:clientData/>
  </xdr:twoCellAnchor>
  <xdr:twoCellAnchor editAs="oneCell">
    <xdr:from>
      <xdr:col>3</xdr:col>
      <xdr:colOff>0</xdr:colOff>
      <xdr:row>94</xdr:row>
      <xdr:rowOff>0</xdr:rowOff>
    </xdr:from>
    <xdr:to>
      <xdr:col>3</xdr:col>
      <xdr:colOff>1522800</xdr:colOff>
      <xdr:row>94</xdr:row>
      <xdr:rowOff>1522800</xdr:rowOff>
    </xdr:to>
    <xdr:pic>
      <xdr:nvPicPr>
        <xdr:cNvPr id="3557" name="그림 3556">
          <a:extLst>
            <a:ext uri="{FF2B5EF4-FFF2-40B4-BE49-F238E27FC236}">
              <a16:creationId xmlns:a16="http://schemas.microsoft.com/office/drawing/2014/main" id="{00000000-0008-0000-0400-0000E50D0000}"/>
            </a:ext>
          </a:extLst>
        </xdr:cNvPr>
        <xdr:cNvPicPr>
          <a:picLocks noChangeAspect="1"/>
        </xdr:cNvPicPr>
      </xdr:nvPicPr>
      <xdr:blipFill>
        <a:blip xmlns:r="http://schemas.openxmlformats.org/officeDocument/2006/relationships" r:embed="rId813">
          <a:extLst>
            <a:ext uri="{28A0092B-C50C-407E-A947-70E740481C1C}">
              <a14:useLocalDpi xmlns:a14="http://schemas.microsoft.com/office/drawing/2010/main" val="0"/>
            </a:ext>
          </a:extLst>
        </a:blip>
        <a:stretch>
          <a:fillRect/>
        </a:stretch>
      </xdr:blipFill>
      <xdr:spPr>
        <a:xfrm>
          <a:off x="5976938" y="179070000"/>
          <a:ext cx="1522800" cy="1522800"/>
        </a:xfrm>
        <a:prstGeom prst="rect">
          <a:avLst/>
        </a:prstGeom>
      </xdr:spPr>
    </xdr:pic>
    <xdr:clientData/>
  </xdr:twoCellAnchor>
  <xdr:twoCellAnchor editAs="oneCell">
    <xdr:from>
      <xdr:col>3</xdr:col>
      <xdr:colOff>0</xdr:colOff>
      <xdr:row>46</xdr:row>
      <xdr:rowOff>0</xdr:rowOff>
    </xdr:from>
    <xdr:to>
      <xdr:col>3</xdr:col>
      <xdr:colOff>1522800</xdr:colOff>
      <xdr:row>46</xdr:row>
      <xdr:rowOff>1522800</xdr:rowOff>
    </xdr:to>
    <xdr:pic>
      <xdr:nvPicPr>
        <xdr:cNvPr id="3559" name="그림 3558">
          <a:extLst>
            <a:ext uri="{FF2B5EF4-FFF2-40B4-BE49-F238E27FC236}">
              <a16:creationId xmlns:a16="http://schemas.microsoft.com/office/drawing/2014/main" id="{00000000-0008-0000-0400-0000E70D0000}"/>
            </a:ext>
          </a:extLst>
        </xdr:cNvPr>
        <xdr:cNvPicPr>
          <a:picLocks noChangeAspect="1"/>
        </xdr:cNvPicPr>
      </xdr:nvPicPr>
      <xdr:blipFill>
        <a:blip xmlns:r="http://schemas.openxmlformats.org/officeDocument/2006/relationships" r:embed="rId814">
          <a:extLst>
            <a:ext uri="{28A0092B-C50C-407E-A947-70E740481C1C}">
              <a14:useLocalDpi xmlns:a14="http://schemas.microsoft.com/office/drawing/2010/main" val="0"/>
            </a:ext>
          </a:extLst>
        </a:blip>
        <a:stretch>
          <a:fillRect/>
        </a:stretch>
      </xdr:blipFill>
      <xdr:spPr>
        <a:xfrm>
          <a:off x="5976938" y="87630000"/>
          <a:ext cx="1522800" cy="1522800"/>
        </a:xfrm>
        <a:prstGeom prst="rect">
          <a:avLst/>
        </a:prstGeom>
      </xdr:spPr>
    </xdr:pic>
    <xdr:clientData/>
  </xdr:twoCellAnchor>
  <xdr:twoCellAnchor editAs="oneCell">
    <xdr:from>
      <xdr:col>3</xdr:col>
      <xdr:colOff>0</xdr:colOff>
      <xdr:row>47</xdr:row>
      <xdr:rowOff>0</xdr:rowOff>
    </xdr:from>
    <xdr:to>
      <xdr:col>3</xdr:col>
      <xdr:colOff>1522800</xdr:colOff>
      <xdr:row>47</xdr:row>
      <xdr:rowOff>1522800</xdr:rowOff>
    </xdr:to>
    <xdr:pic>
      <xdr:nvPicPr>
        <xdr:cNvPr id="3561" name="그림 3560">
          <a:extLst>
            <a:ext uri="{FF2B5EF4-FFF2-40B4-BE49-F238E27FC236}">
              <a16:creationId xmlns:a16="http://schemas.microsoft.com/office/drawing/2014/main" id="{00000000-0008-0000-0400-0000E90D0000}"/>
            </a:ext>
          </a:extLst>
        </xdr:cNvPr>
        <xdr:cNvPicPr>
          <a:picLocks noChangeAspect="1"/>
        </xdr:cNvPicPr>
      </xdr:nvPicPr>
      <xdr:blipFill>
        <a:blip xmlns:r="http://schemas.openxmlformats.org/officeDocument/2006/relationships" r:embed="rId815">
          <a:extLst>
            <a:ext uri="{28A0092B-C50C-407E-A947-70E740481C1C}">
              <a14:useLocalDpi xmlns:a14="http://schemas.microsoft.com/office/drawing/2010/main" val="0"/>
            </a:ext>
          </a:extLst>
        </a:blip>
        <a:stretch>
          <a:fillRect/>
        </a:stretch>
      </xdr:blipFill>
      <xdr:spPr>
        <a:xfrm>
          <a:off x="5976938" y="89535000"/>
          <a:ext cx="1522800" cy="1522800"/>
        </a:xfrm>
        <a:prstGeom prst="rect">
          <a:avLst/>
        </a:prstGeom>
      </xdr:spPr>
    </xdr:pic>
    <xdr:clientData/>
  </xdr:twoCellAnchor>
  <xdr:twoCellAnchor editAs="oneCell">
    <xdr:from>
      <xdr:col>3</xdr:col>
      <xdr:colOff>0</xdr:colOff>
      <xdr:row>50</xdr:row>
      <xdr:rowOff>0</xdr:rowOff>
    </xdr:from>
    <xdr:to>
      <xdr:col>3</xdr:col>
      <xdr:colOff>1522800</xdr:colOff>
      <xdr:row>50</xdr:row>
      <xdr:rowOff>1522800</xdr:rowOff>
    </xdr:to>
    <xdr:pic>
      <xdr:nvPicPr>
        <xdr:cNvPr id="3563" name="그림 3562">
          <a:extLst>
            <a:ext uri="{FF2B5EF4-FFF2-40B4-BE49-F238E27FC236}">
              <a16:creationId xmlns:a16="http://schemas.microsoft.com/office/drawing/2014/main" id="{00000000-0008-0000-0400-0000EB0D0000}"/>
            </a:ext>
          </a:extLst>
        </xdr:cNvPr>
        <xdr:cNvPicPr>
          <a:picLocks noChangeAspect="1"/>
        </xdr:cNvPicPr>
      </xdr:nvPicPr>
      <xdr:blipFill>
        <a:blip xmlns:r="http://schemas.openxmlformats.org/officeDocument/2006/relationships" r:embed="rId816">
          <a:extLst>
            <a:ext uri="{28A0092B-C50C-407E-A947-70E740481C1C}">
              <a14:useLocalDpi xmlns:a14="http://schemas.microsoft.com/office/drawing/2010/main" val="0"/>
            </a:ext>
          </a:extLst>
        </a:blip>
        <a:stretch>
          <a:fillRect/>
        </a:stretch>
      </xdr:blipFill>
      <xdr:spPr>
        <a:xfrm>
          <a:off x="5976938" y="95250000"/>
          <a:ext cx="1522800" cy="1522800"/>
        </a:xfrm>
        <a:prstGeom prst="rect">
          <a:avLst/>
        </a:prstGeom>
      </xdr:spPr>
    </xdr:pic>
    <xdr:clientData/>
  </xdr:twoCellAnchor>
  <xdr:twoCellAnchor editAs="oneCell">
    <xdr:from>
      <xdr:col>3</xdr:col>
      <xdr:colOff>0</xdr:colOff>
      <xdr:row>49</xdr:row>
      <xdr:rowOff>0</xdr:rowOff>
    </xdr:from>
    <xdr:to>
      <xdr:col>3</xdr:col>
      <xdr:colOff>1522800</xdr:colOff>
      <xdr:row>49</xdr:row>
      <xdr:rowOff>1522800</xdr:rowOff>
    </xdr:to>
    <xdr:pic>
      <xdr:nvPicPr>
        <xdr:cNvPr id="3565" name="그림 3564">
          <a:extLst>
            <a:ext uri="{FF2B5EF4-FFF2-40B4-BE49-F238E27FC236}">
              <a16:creationId xmlns:a16="http://schemas.microsoft.com/office/drawing/2014/main" id="{00000000-0008-0000-0400-0000ED0D0000}"/>
            </a:ext>
          </a:extLst>
        </xdr:cNvPr>
        <xdr:cNvPicPr>
          <a:picLocks noChangeAspect="1"/>
        </xdr:cNvPicPr>
      </xdr:nvPicPr>
      <xdr:blipFill>
        <a:blip xmlns:r="http://schemas.openxmlformats.org/officeDocument/2006/relationships" r:embed="rId817">
          <a:extLst>
            <a:ext uri="{28A0092B-C50C-407E-A947-70E740481C1C}">
              <a14:useLocalDpi xmlns:a14="http://schemas.microsoft.com/office/drawing/2010/main" val="0"/>
            </a:ext>
          </a:extLst>
        </a:blip>
        <a:stretch>
          <a:fillRect/>
        </a:stretch>
      </xdr:blipFill>
      <xdr:spPr>
        <a:xfrm>
          <a:off x="5976938" y="93345000"/>
          <a:ext cx="1522800" cy="1522800"/>
        </a:xfrm>
        <a:prstGeom prst="rect">
          <a:avLst/>
        </a:prstGeom>
      </xdr:spPr>
    </xdr:pic>
    <xdr:clientData/>
  </xdr:twoCellAnchor>
  <xdr:twoCellAnchor editAs="oneCell">
    <xdr:from>
      <xdr:col>3</xdr:col>
      <xdr:colOff>0</xdr:colOff>
      <xdr:row>51</xdr:row>
      <xdr:rowOff>0</xdr:rowOff>
    </xdr:from>
    <xdr:to>
      <xdr:col>3</xdr:col>
      <xdr:colOff>1522800</xdr:colOff>
      <xdr:row>51</xdr:row>
      <xdr:rowOff>1522800</xdr:rowOff>
    </xdr:to>
    <xdr:pic>
      <xdr:nvPicPr>
        <xdr:cNvPr id="3567" name="그림 3566">
          <a:extLst>
            <a:ext uri="{FF2B5EF4-FFF2-40B4-BE49-F238E27FC236}">
              <a16:creationId xmlns:a16="http://schemas.microsoft.com/office/drawing/2014/main" id="{00000000-0008-0000-0400-0000EF0D0000}"/>
            </a:ext>
          </a:extLst>
        </xdr:cNvPr>
        <xdr:cNvPicPr>
          <a:picLocks noChangeAspect="1"/>
        </xdr:cNvPicPr>
      </xdr:nvPicPr>
      <xdr:blipFill>
        <a:blip xmlns:r="http://schemas.openxmlformats.org/officeDocument/2006/relationships" r:embed="rId818">
          <a:extLst>
            <a:ext uri="{28A0092B-C50C-407E-A947-70E740481C1C}">
              <a14:useLocalDpi xmlns:a14="http://schemas.microsoft.com/office/drawing/2010/main" val="0"/>
            </a:ext>
          </a:extLst>
        </a:blip>
        <a:stretch>
          <a:fillRect/>
        </a:stretch>
      </xdr:blipFill>
      <xdr:spPr>
        <a:xfrm>
          <a:off x="5976938" y="97155000"/>
          <a:ext cx="1522800" cy="1522800"/>
        </a:xfrm>
        <a:prstGeom prst="rect">
          <a:avLst/>
        </a:prstGeom>
      </xdr:spPr>
    </xdr:pic>
    <xdr:clientData/>
  </xdr:twoCellAnchor>
  <xdr:twoCellAnchor editAs="oneCell">
    <xdr:from>
      <xdr:col>3</xdr:col>
      <xdr:colOff>0</xdr:colOff>
      <xdr:row>48</xdr:row>
      <xdr:rowOff>0</xdr:rowOff>
    </xdr:from>
    <xdr:to>
      <xdr:col>3</xdr:col>
      <xdr:colOff>1522800</xdr:colOff>
      <xdr:row>48</xdr:row>
      <xdr:rowOff>1522800</xdr:rowOff>
    </xdr:to>
    <xdr:pic>
      <xdr:nvPicPr>
        <xdr:cNvPr id="3573" name="그림 3572">
          <a:extLst>
            <a:ext uri="{FF2B5EF4-FFF2-40B4-BE49-F238E27FC236}">
              <a16:creationId xmlns:a16="http://schemas.microsoft.com/office/drawing/2014/main" id="{00000000-0008-0000-0400-0000F50D0000}"/>
            </a:ext>
          </a:extLst>
        </xdr:cNvPr>
        <xdr:cNvPicPr>
          <a:picLocks noChangeAspect="1"/>
        </xdr:cNvPicPr>
      </xdr:nvPicPr>
      <xdr:blipFill>
        <a:blip xmlns:r="http://schemas.openxmlformats.org/officeDocument/2006/relationships" r:embed="rId819">
          <a:extLst>
            <a:ext uri="{28A0092B-C50C-407E-A947-70E740481C1C}">
              <a14:useLocalDpi xmlns:a14="http://schemas.microsoft.com/office/drawing/2010/main" val="0"/>
            </a:ext>
          </a:extLst>
        </a:blip>
        <a:stretch>
          <a:fillRect/>
        </a:stretch>
      </xdr:blipFill>
      <xdr:spPr>
        <a:xfrm>
          <a:off x="5976938" y="91440000"/>
          <a:ext cx="1522800" cy="1522800"/>
        </a:xfrm>
        <a:prstGeom prst="rect">
          <a:avLst/>
        </a:prstGeom>
      </xdr:spPr>
    </xdr:pic>
    <xdr:clientData/>
  </xdr:twoCellAnchor>
  <xdr:twoCellAnchor editAs="oneCell">
    <xdr:from>
      <xdr:col>3</xdr:col>
      <xdr:colOff>0</xdr:colOff>
      <xdr:row>52</xdr:row>
      <xdr:rowOff>0</xdr:rowOff>
    </xdr:from>
    <xdr:to>
      <xdr:col>3</xdr:col>
      <xdr:colOff>1522800</xdr:colOff>
      <xdr:row>52</xdr:row>
      <xdr:rowOff>1522800</xdr:rowOff>
    </xdr:to>
    <xdr:pic>
      <xdr:nvPicPr>
        <xdr:cNvPr id="3577" name="그림 3576">
          <a:extLst>
            <a:ext uri="{FF2B5EF4-FFF2-40B4-BE49-F238E27FC236}">
              <a16:creationId xmlns:a16="http://schemas.microsoft.com/office/drawing/2014/main" id="{00000000-0008-0000-0400-0000F90D0000}"/>
            </a:ext>
          </a:extLst>
        </xdr:cNvPr>
        <xdr:cNvPicPr>
          <a:picLocks noChangeAspect="1"/>
        </xdr:cNvPicPr>
      </xdr:nvPicPr>
      <xdr:blipFill>
        <a:blip xmlns:r="http://schemas.openxmlformats.org/officeDocument/2006/relationships" r:embed="rId820">
          <a:extLst>
            <a:ext uri="{28A0092B-C50C-407E-A947-70E740481C1C}">
              <a14:useLocalDpi xmlns:a14="http://schemas.microsoft.com/office/drawing/2010/main" val="0"/>
            </a:ext>
          </a:extLst>
        </a:blip>
        <a:stretch>
          <a:fillRect/>
        </a:stretch>
      </xdr:blipFill>
      <xdr:spPr>
        <a:xfrm>
          <a:off x="5976938" y="99060000"/>
          <a:ext cx="1522800" cy="1522800"/>
        </a:xfrm>
        <a:prstGeom prst="rect">
          <a:avLst/>
        </a:prstGeom>
      </xdr:spPr>
    </xdr:pic>
    <xdr:clientData/>
  </xdr:twoCellAnchor>
  <xdr:twoCellAnchor editAs="oneCell">
    <xdr:from>
      <xdr:col>3</xdr:col>
      <xdr:colOff>0</xdr:colOff>
      <xdr:row>57</xdr:row>
      <xdr:rowOff>0</xdr:rowOff>
    </xdr:from>
    <xdr:to>
      <xdr:col>3</xdr:col>
      <xdr:colOff>1522800</xdr:colOff>
      <xdr:row>57</xdr:row>
      <xdr:rowOff>1522800</xdr:rowOff>
    </xdr:to>
    <xdr:pic>
      <xdr:nvPicPr>
        <xdr:cNvPr id="3578" name="그림 3577">
          <a:extLst>
            <a:ext uri="{FF2B5EF4-FFF2-40B4-BE49-F238E27FC236}">
              <a16:creationId xmlns:a16="http://schemas.microsoft.com/office/drawing/2014/main" id="{00000000-0008-0000-0400-0000FA0D0000}"/>
            </a:ext>
          </a:extLst>
        </xdr:cNvPr>
        <xdr:cNvPicPr>
          <a:picLocks noChangeAspect="1"/>
        </xdr:cNvPicPr>
      </xdr:nvPicPr>
      <xdr:blipFill>
        <a:blip xmlns:r="http://schemas.openxmlformats.org/officeDocument/2006/relationships" r:embed="rId821">
          <a:extLst>
            <a:ext uri="{28A0092B-C50C-407E-A947-70E740481C1C}">
              <a14:useLocalDpi xmlns:a14="http://schemas.microsoft.com/office/drawing/2010/main" val="0"/>
            </a:ext>
          </a:extLst>
        </a:blip>
        <a:stretch>
          <a:fillRect/>
        </a:stretch>
      </xdr:blipFill>
      <xdr:spPr>
        <a:xfrm>
          <a:off x="5976938" y="108585000"/>
          <a:ext cx="1522800" cy="1522800"/>
        </a:xfrm>
        <a:prstGeom prst="rect">
          <a:avLst/>
        </a:prstGeom>
      </xdr:spPr>
    </xdr:pic>
    <xdr:clientData/>
  </xdr:twoCellAnchor>
  <xdr:twoCellAnchor editAs="oneCell">
    <xdr:from>
      <xdr:col>3</xdr:col>
      <xdr:colOff>0</xdr:colOff>
      <xdr:row>58</xdr:row>
      <xdr:rowOff>0</xdr:rowOff>
    </xdr:from>
    <xdr:to>
      <xdr:col>3</xdr:col>
      <xdr:colOff>1522800</xdr:colOff>
      <xdr:row>58</xdr:row>
      <xdr:rowOff>1522800</xdr:rowOff>
    </xdr:to>
    <xdr:pic>
      <xdr:nvPicPr>
        <xdr:cNvPr id="3579" name="그림 3578">
          <a:extLst>
            <a:ext uri="{FF2B5EF4-FFF2-40B4-BE49-F238E27FC236}">
              <a16:creationId xmlns:a16="http://schemas.microsoft.com/office/drawing/2014/main" id="{00000000-0008-0000-0400-0000FB0D0000}"/>
            </a:ext>
          </a:extLst>
        </xdr:cNvPr>
        <xdr:cNvPicPr>
          <a:picLocks noChangeAspect="1"/>
        </xdr:cNvPicPr>
      </xdr:nvPicPr>
      <xdr:blipFill>
        <a:blip xmlns:r="http://schemas.openxmlformats.org/officeDocument/2006/relationships" r:embed="rId822">
          <a:extLst>
            <a:ext uri="{28A0092B-C50C-407E-A947-70E740481C1C}">
              <a14:useLocalDpi xmlns:a14="http://schemas.microsoft.com/office/drawing/2010/main" val="0"/>
            </a:ext>
          </a:extLst>
        </a:blip>
        <a:stretch>
          <a:fillRect/>
        </a:stretch>
      </xdr:blipFill>
      <xdr:spPr>
        <a:xfrm>
          <a:off x="5976938" y="110490000"/>
          <a:ext cx="1522800" cy="1522800"/>
        </a:xfrm>
        <a:prstGeom prst="rect">
          <a:avLst/>
        </a:prstGeom>
      </xdr:spPr>
    </xdr:pic>
    <xdr:clientData/>
  </xdr:twoCellAnchor>
  <xdr:twoCellAnchor editAs="oneCell">
    <xdr:from>
      <xdr:col>3</xdr:col>
      <xdr:colOff>0</xdr:colOff>
      <xdr:row>55</xdr:row>
      <xdr:rowOff>0</xdr:rowOff>
    </xdr:from>
    <xdr:to>
      <xdr:col>3</xdr:col>
      <xdr:colOff>1522800</xdr:colOff>
      <xdr:row>55</xdr:row>
      <xdr:rowOff>1522800</xdr:rowOff>
    </xdr:to>
    <xdr:pic>
      <xdr:nvPicPr>
        <xdr:cNvPr id="3580" name="그림 3579">
          <a:extLst>
            <a:ext uri="{FF2B5EF4-FFF2-40B4-BE49-F238E27FC236}">
              <a16:creationId xmlns:a16="http://schemas.microsoft.com/office/drawing/2014/main" id="{00000000-0008-0000-0400-0000FC0D0000}"/>
            </a:ext>
          </a:extLst>
        </xdr:cNvPr>
        <xdr:cNvPicPr>
          <a:picLocks noChangeAspect="1"/>
        </xdr:cNvPicPr>
      </xdr:nvPicPr>
      <xdr:blipFill>
        <a:blip xmlns:r="http://schemas.openxmlformats.org/officeDocument/2006/relationships" r:embed="rId823">
          <a:extLst>
            <a:ext uri="{28A0092B-C50C-407E-A947-70E740481C1C}">
              <a14:useLocalDpi xmlns:a14="http://schemas.microsoft.com/office/drawing/2010/main" val="0"/>
            </a:ext>
          </a:extLst>
        </a:blip>
        <a:stretch>
          <a:fillRect/>
        </a:stretch>
      </xdr:blipFill>
      <xdr:spPr>
        <a:xfrm>
          <a:off x="5976938" y="104775000"/>
          <a:ext cx="1522800" cy="1522800"/>
        </a:xfrm>
        <a:prstGeom prst="rect">
          <a:avLst/>
        </a:prstGeom>
      </xdr:spPr>
    </xdr:pic>
    <xdr:clientData/>
  </xdr:twoCellAnchor>
  <xdr:twoCellAnchor editAs="oneCell">
    <xdr:from>
      <xdr:col>3</xdr:col>
      <xdr:colOff>0</xdr:colOff>
      <xdr:row>56</xdr:row>
      <xdr:rowOff>0</xdr:rowOff>
    </xdr:from>
    <xdr:to>
      <xdr:col>3</xdr:col>
      <xdr:colOff>1522800</xdr:colOff>
      <xdr:row>56</xdr:row>
      <xdr:rowOff>1522800</xdr:rowOff>
    </xdr:to>
    <xdr:pic>
      <xdr:nvPicPr>
        <xdr:cNvPr id="3582" name="그림 3581">
          <a:extLst>
            <a:ext uri="{FF2B5EF4-FFF2-40B4-BE49-F238E27FC236}">
              <a16:creationId xmlns:a16="http://schemas.microsoft.com/office/drawing/2014/main" id="{00000000-0008-0000-0400-0000FE0D0000}"/>
            </a:ext>
          </a:extLst>
        </xdr:cNvPr>
        <xdr:cNvPicPr>
          <a:picLocks noChangeAspect="1"/>
        </xdr:cNvPicPr>
      </xdr:nvPicPr>
      <xdr:blipFill>
        <a:blip xmlns:r="http://schemas.openxmlformats.org/officeDocument/2006/relationships" r:embed="rId824">
          <a:extLst>
            <a:ext uri="{28A0092B-C50C-407E-A947-70E740481C1C}">
              <a14:useLocalDpi xmlns:a14="http://schemas.microsoft.com/office/drawing/2010/main" val="0"/>
            </a:ext>
          </a:extLst>
        </a:blip>
        <a:stretch>
          <a:fillRect/>
        </a:stretch>
      </xdr:blipFill>
      <xdr:spPr>
        <a:xfrm>
          <a:off x="5976938" y="106680000"/>
          <a:ext cx="1522800" cy="1522800"/>
        </a:xfrm>
        <a:prstGeom prst="rect">
          <a:avLst/>
        </a:prstGeom>
      </xdr:spPr>
    </xdr:pic>
    <xdr:clientData/>
  </xdr:twoCellAnchor>
  <xdr:twoCellAnchor editAs="oneCell">
    <xdr:from>
      <xdr:col>3</xdr:col>
      <xdr:colOff>0</xdr:colOff>
      <xdr:row>54</xdr:row>
      <xdr:rowOff>0</xdr:rowOff>
    </xdr:from>
    <xdr:to>
      <xdr:col>3</xdr:col>
      <xdr:colOff>1522800</xdr:colOff>
      <xdr:row>54</xdr:row>
      <xdr:rowOff>1522800</xdr:rowOff>
    </xdr:to>
    <xdr:pic>
      <xdr:nvPicPr>
        <xdr:cNvPr id="3584" name="그림 3583">
          <a:extLst>
            <a:ext uri="{FF2B5EF4-FFF2-40B4-BE49-F238E27FC236}">
              <a16:creationId xmlns:a16="http://schemas.microsoft.com/office/drawing/2014/main" id="{00000000-0008-0000-0400-0000000E0000}"/>
            </a:ext>
          </a:extLst>
        </xdr:cNvPr>
        <xdr:cNvPicPr>
          <a:picLocks noChangeAspect="1"/>
        </xdr:cNvPicPr>
      </xdr:nvPicPr>
      <xdr:blipFill>
        <a:blip xmlns:r="http://schemas.openxmlformats.org/officeDocument/2006/relationships" r:embed="rId825">
          <a:extLst>
            <a:ext uri="{28A0092B-C50C-407E-A947-70E740481C1C}">
              <a14:useLocalDpi xmlns:a14="http://schemas.microsoft.com/office/drawing/2010/main" val="0"/>
            </a:ext>
          </a:extLst>
        </a:blip>
        <a:stretch>
          <a:fillRect/>
        </a:stretch>
      </xdr:blipFill>
      <xdr:spPr>
        <a:xfrm>
          <a:off x="5976938" y="102870000"/>
          <a:ext cx="1522800" cy="1522800"/>
        </a:xfrm>
        <a:prstGeom prst="rect">
          <a:avLst/>
        </a:prstGeom>
      </xdr:spPr>
    </xdr:pic>
    <xdr:clientData/>
  </xdr:twoCellAnchor>
  <xdr:twoCellAnchor editAs="oneCell">
    <xdr:from>
      <xdr:col>3</xdr:col>
      <xdr:colOff>0</xdr:colOff>
      <xdr:row>53</xdr:row>
      <xdr:rowOff>0</xdr:rowOff>
    </xdr:from>
    <xdr:to>
      <xdr:col>3</xdr:col>
      <xdr:colOff>1522800</xdr:colOff>
      <xdr:row>53</xdr:row>
      <xdr:rowOff>1522800</xdr:rowOff>
    </xdr:to>
    <xdr:pic>
      <xdr:nvPicPr>
        <xdr:cNvPr id="3586" name="그림 3585">
          <a:extLst>
            <a:ext uri="{FF2B5EF4-FFF2-40B4-BE49-F238E27FC236}">
              <a16:creationId xmlns:a16="http://schemas.microsoft.com/office/drawing/2014/main" id="{00000000-0008-0000-0400-0000020E0000}"/>
            </a:ext>
          </a:extLst>
        </xdr:cNvPr>
        <xdr:cNvPicPr>
          <a:picLocks noChangeAspect="1"/>
        </xdr:cNvPicPr>
      </xdr:nvPicPr>
      <xdr:blipFill>
        <a:blip xmlns:r="http://schemas.openxmlformats.org/officeDocument/2006/relationships" r:embed="rId826">
          <a:extLst>
            <a:ext uri="{28A0092B-C50C-407E-A947-70E740481C1C}">
              <a14:useLocalDpi xmlns:a14="http://schemas.microsoft.com/office/drawing/2010/main" val="0"/>
            </a:ext>
          </a:extLst>
        </a:blip>
        <a:stretch>
          <a:fillRect/>
        </a:stretch>
      </xdr:blipFill>
      <xdr:spPr>
        <a:xfrm>
          <a:off x="5976938" y="100965000"/>
          <a:ext cx="1522800" cy="1522800"/>
        </a:xfrm>
        <a:prstGeom prst="rect">
          <a:avLst/>
        </a:prstGeom>
      </xdr:spPr>
    </xdr:pic>
    <xdr:clientData/>
  </xdr:twoCellAnchor>
  <xdr:twoCellAnchor editAs="oneCell">
    <xdr:from>
      <xdr:col>3</xdr:col>
      <xdr:colOff>0</xdr:colOff>
      <xdr:row>59</xdr:row>
      <xdr:rowOff>0</xdr:rowOff>
    </xdr:from>
    <xdr:to>
      <xdr:col>3</xdr:col>
      <xdr:colOff>1522800</xdr:colOff>
      <xdr:row>59</xdr:row>
      <xdr:rowOff>1522800</xdr:rowOff>
    </xdr:to>
    <xdr:pic>
      <xdr:nvPicPr>
        <xdr:cNvPr id="3588" name="그림 3587">
          <a:extLst>
            <a:ext uri="{FF2B5EF4-FFF2-40B4-BE49-F238E27FC236}">
              <a16:creationId xmlns:a16="http://schemas.microsoft.com/office/drawing/2014/main" id="{00000000-0008-0000-0400-0000040E0000}"/>
            </a:ext>
          </a:extLst>
        </xdr:cNvPr>
        <xdr:cNvPicPr>
          <a:picLocks noChangeAspect="1"/>
        </xdr:cNvPicPr>
      </xdr:nvPicPr>
      <xdr:blipFill>
        <a:blip xmlns:r="http://schemas.openxmlformats.org/officeDocument/2006/relationships" r:embed="rId827">
          <a:extLst>
            <a:ext uri="{28A0092B-C50C-407E-A947-70E740481C1C}">
              <a14:useLocalDpi xmlns:a14="http://schemas.microsoft.com/office/drawing/2010/main" val="0"/>
            </a:ext>
          </a:extLst>
        </a:blip>
        <a:stretch>
          <a:fillRect/>
        </a:stretch>
      </xdr:blipFill>
      <xdr:spPr>
        <a:xfrm>
          <a:off x="5976938" y="112395000"/>
          <a:ext cx="1522800" cy="1522800"/>
        </a:xfrm>
        <a:prstGeom prst="rect">
          <a:avLst/>
        </a:prstGeom>
      </xdr:spPr>
    </xdr:pic>
    <xdr:clientData/>
  </xdr:twoCellAnchor>
  <xdr:twoCellAnchor editAs="oneCell">
    <xdr:from>
      <xdr:col>3</xdr:col>
      <xdr:colOff>0</xdr:colOff>
      <xdr:row>60</xdr:row>
      <xdr:rowOff>0</xdr:rowOff>
    </xdr:from>
    <xdr:to>
      <xdr:col>3</xdr:col>
      <xdr:colOff>1522800</xdr:colOff>
      <xdr:row>60</xdr:row>
      <xdr:rowOff>1522800</xdr:rowOff>
    </xdr:to>
    <xdr:pic>
      <xdr:nvPicPr>
        <xdr:cNvPr id="3590" name="그림 3589">
          <a:extLst>
            <a:ext uri="{FF2B5EF4-FFF2-40B4-BE49-F238E27FC236}">
              <a16:creationId xmlns:a16="http://schemas.microsoft.com/office/drawing/2014/main" id="{00000000-0008-0000-0400-0000060E0000}"/>
            </a:ext>
          </a:extLst>
        </xdr:cNvPr>
        <xdr:cNvPicPr>
          <a:picLocks noChangeAspect="1"/>
        </xdr:cNvPicPr>
      </xdr:nvPicPr>
      <xdr:blipFill>
        <a:blip xmlns:r="http://schemas.openxmlformats.org/officeDocument/2006/relationships" r:embed="rId828">
          <a:extLst>
            <a:ext uri="{28A0092B-C50C-407E-A947-70E740481C1C}">
              <a14:useLocalDpi xmlns:a14="http://schemas.microsoft.com/office/drawing/2010/main" val="0"/>
            </a:ext>
          </a:extLst>
        </a:blip>
        <a:stretch>
          <a:fillRect/>
        </a:stretch>
      </xdr:blipFill>
      <xdr:spPr>
        <a:xfrm>
          <a:off x="5976938" y="114300000"/>
          <a:ext cx="1522800" cy="1522800"/>
        </a:xfrm>
        <a:prstGeom prst="rect">
          <a:avLst/>
        </a:prstGeom>
      </xdr:spPr>
    </xdr:pic>
    <xdr:clientData/>
  </xdr:twoCellAnchor>
  <xdr:twoCellAnchor editAs="oneCell">
    <xdr:from>
      <xdr:col>3</xdr:col>
      <xdr:colOff>0</xdr:colOff>
      <xdr:row>61</xdr:row>
      <xdr:rowOff>0</xdr:rowOff>
    </xdr:from>
    <xdr:to>
      <xdr:col>3</xdr:col>
      <xdr:colOff>1522800</xdr:colOff>
      <xdr:row>61</xdr:row>
      <xdr:rowOff>1522800</xdr:rowOff>
    </xdr:to>
    <xdr:pic>
      <xdr:nvPicPr>
        <xdr:cNvPr id="3608" name="그림 3607">
          <a:extLst>
            <a:ext uri="{FF2B5EF4-FFF2-40B4-BE49-F238E27FC236}">
              <a16:creationId xmlns:a16="http://schemas.microsoft.com/office/drawing/2014/main" id="{00000000-0008-0000-0400-0000180E0000}"/>
            </a:ext>
          </a:extLst>
        </xdr:cNvPr>
        <xdr:cNvPicPr>
          <a:picLocks noChangeAspect="1"/>
        </xdr:cNvPicPr>
      </xdr:nvPicPr>
      <xdr:blipFill>
        <a:blip xmlns:r="http://schemas.openxmlformats.org/officeDocument/2006/relationships" r:embed="rId829">
          <a:extLst>
            <a:ext uri="{28A0092B-C50C-407E-A947-70E740481C1C}">
              <a14:useLocalDpi xmlns:a14="http://schemas.microsoft.com/office/drawing/2010/main" val="0"/>
            </a:ext>
          </a:extLst>
        </a:blip>
        <a:stretch>
          <a:fillRect/>
        </a:stretch>
      </xdr:blipFill>
      <xdr:spPr>
        <a:xfrm>
          <a:off x="5976938" y="116205000"/>
          <a:ext cx="1522800" cy="1522800"/>
        </a:xfrm>
        <a:prstGeom prst="rect">
          <a:avLst/>
        </a:prstGeom>
      </xdr:spPr>
    </xdr:pic>
    <xdr:clientData/>
  </xdr:twoCellAnchor>
  <xdr:twoCellAnchor editAs="oneCell">
    <xdr:from>
      <xdr:col>3</xdr:col>
      <xdr:colOff>0</xdr:colOff>
      <xdr:row>62</xdr:row>
      <xdr:rowOff>0</xdr:rowOff>
    </xdr:from>
    <xdr:to>
      <xdr:col>3</xdr:col>
      <xdr:colOff>1522800</xdr:colOff>
      <xdr:row>62</xdr:row>
      <xdr:rowOff>1522800</xdr:rowOff>
    </xdr:to>
    <xdr:pic>
      <xdr:nvPicPr>
        <xdr:cNvPr id="3620" name="그림 3619">
          <a:extLst>
            <a:ext uri="{FF2B5EF4-FFF2-40B4-BE49-F238E27FC236}">
              <a16:creationId xmlns:a16="http://schemas.microsoft.com/office/drawing/2014/main" id="{00000000-0008-0000-0400-0000240E0000}"/>
            </a:ext>
          </a:extLst>
        </xdr:cNvPr>
        <xdr:cNvPicPr>
          <a:picLocks noChangeAspect="1"/>
        </xdr:cNvPicPr>
      </xdr:nvPicPr>
      <xdr:blipFill>
        <a:blip xmlns:r="http://schemas.openxmlformats.org/officeDocument/2006/relationships" r:embed="rId830">
          <a:extLst>
            <a:ext uri="{28A0092B-C50C-407E-A947-70E740481C1C}">
              <a14:useLocalDpi xmlns:a14="http://schemas.microsoft.com/office/drawing/2010/main" val="0"/>
            </a:ext>
          </a:extLst>
        </a:blip>
        <a:stretch>
          <a:fillRect/>
        </a:stretch>
      </xdr:blipFill>
      <xdr:spPr>
        <a:xfrm>
          <a:off x="5976938" y="118110000"/>
          <a:ext cx="1522800" cy="1522800"/>
        </a:xfrm>
        <a:prstGeom prst="rect">
          <a:avLst/>
        </a:prstGeom>
      </xdr:spPr>
    </xdr:pic>
    <xdr:clientData/>
  </xdr:twoCellAnchor>
  <xdr:twoCellAnchor editAs="oneCell">
    <xdr:from>
      <xdr:col>3</xdr:col>
      <xdr:colOff>0</xdr:colOff>
      <xdr:row>64</xdr:row>
      <xdr:rowOff>0</xdr:rowOff>
    </xdr:from>
    <xdr:to>
      <xdr:col>3</xdr:col>
      <xdr:colOff>1522800</xdr:colOff>
      <xdr:row>64</xdr:row>
      <xdr:rowOff>1522800</xdr:rowOff>
    </xdr:to>
    <xdr:pic>
      <xdr:nvPicPr>
        <xdr:cNvPr id="3623" name="그림 3622">
          <a:extLst>
            <a:ext uri="{FF2B5EF4-FFF2-40B4-BE49-F238E27FC236}">
              <a16:creationId xmlns:a16="http://schemas.microsoft.com/office/drawing/2014/main" id="{00000000-0008-0000-0400-0000270E0000}"/>
            </a:ext>
          </a:extLst>
        </xdr:cNvPr>
        <xdr:cNvPicPr>
          <a:picLocks noChangeAspect="1"/>
        </xdr:cNvPicPr>
      </xdr:nvPicPr>
      <xdr:blipFill>
        <a:blip xmlns:r="http://schemas.openxmlformats.org/officeDocument/2006/relationships" r:embed="rId831">
          <a:extLst>
            <a:ext uri="{28A0092B-C50C-407E-A947-70E740481C1C}">
              <a14:useLocalDpi xmlns:a14="http://schemas.microsoft.com/office/drawing/2010/main" val="0"/>
            </a:ext>
          </a:extLst>
        </a:blip>
        <a:stretch>
          <a:fillRect/>
        </a:stretch>
      </xdr:blipFill>
      <xdr:spPr>
        <a:xfrm>
          <a:off x="5976938" y="121920000"/>
          <a:ext cx="1522800" cy="1522800"/>
        </a:xfrm>
        <a:prstGeom prst="rect">
          <a:avLst/>
        </a:prstGeom>
      </xdr:spPr>
    </xdr:pic>
    <xdr:clientData/>
  </xdr:twoCellAnchor>
  <xdr:twoCellAnchor editAs="oneCell">
    <xdr:from>
      <xdr:col>3</xdr:col>
      <xdr:colOff>1201</xdr:colOff>
      <xdr:row>65</xdr:row>
      <xdr:rowOff>0</xdr:rowOff>
    </xdr:from>
    <xdr:to>
      <xdr:col>3</xdr:col>
      <xdr:colOff>1524001</xdr:colOff>
      <xdr:row>65</xdr:row>
      <xdr:rowOff>1522800</xdr:rowOff>
    </xdr:to>
    <xdr:pic>
      <xdr:nvPicPr>
        <xdr:cNvPr id="3624" name="그림 3623">
          <a:extLst>
            <a:ext uri="{FF2B5EF4-FFF2-40B4-BE49-F238E27FC236}">
              <a16:creationId xmlns:a16="http://schemas.microsoft.com/office/drawing/2014/main" id="{00000000-0008-0000-0400-0000280E0000}"/>
            </a:ext>
          </a:extLst>
        </xdr:cNvPr>
        <xdr:cNvPicPr>
          <a:picLocks noChangeAspect="1"/>
        </xdr:cNvPicPr>
      </xdr:nvPicPr>
      <xdr:blipFill>
        <a:blip xmlns:r="http://schemas.openxmlformats.org/officeDocument/2006/relationships" r:embed="rId832">
          <a:extLst>
            <a:ext uri="{28A0092B-C50C-407E-A947-70E740481C1C}">
              <a14:useLocalDpi xmlns:a14="http://schemas.microsoft.com/office/drawing/2010/main" val="0"/>
            </a:ext>
          </a:extLst>
        </a:blip>
        <a:stretch>
          <a:fillRect/>
        </a:stretch>
      </xdr:blipFill>
      <xdr:spPr>
        <a:xfrm>
          <a:off x="5978139" y="123825000"/>
          <a:ext cx="1522800" cy="1522800"/>
        </a:xfrm>
        <a:prstGeom prst="rect">
          <a:avLst/>
        </a:prstGeom>
      </xdr:spPr>
    </xdr:pic>
    <xdr:clientData/>
  </xdr:twoCellAnchor>
  <xdr:twoCellAnchor editAs="oneCell">
    <xdr:from>
      <xdr:col>3</xdr:col>
      <xdr:colOff>0</xdr:colOff>
      <xdr:row>66</xdr:row>
      <xdr:rowOff>0</xdr:rowOff>
    </xdr:from>
    <xdr:to>
      <xdr:col>3</xdr:col>
      <xdr:colOff>1522800</xdr:colOff>
      <xdr:row>66</xdr:row>
      <xdr:rowOff>1522800</xdr:rowOff>
    </xdr:to>
    <xdr:pic>
      <xdr:nvPicPr>
        <xdr:cNvPr id="3625" name="그림 3624">
          <a:extLst>
            <a:ext uri="{FF2B5EF4-FFF2-40B4-BE49-F238E27FC236}">
              <a16:creationId xmlns:a16="http://schemas.microsoft.com/office/drawing/2014/main" id="{00000000-0008-0000-0400-0000290E0000}"/>
            </a:ext>
          </a:extLst>
        </xdr:cNvPr>
        <xdr:cNvPicPr>
          <a:picLocks noChangeAspect="1"/>
        </xdr:cNvPicPr>
      </xdr:nvPicPr>
      <xdr:blipFill>
        <a:blip xmlns:r="http://schemas.openxmlformats.org/officeDocument/2006/relationships" r:embed="rId833">
          <a:extLst>
            <a:ext uri="{28A0092B-C50C-407E-A947-70E740481C1C}">
              <a14:useLocalDpi xmlns:a14="http://schemas.microsoft.com/office/drawing/2010/main" val="0"/>
            </a:ext>
          </a:extLst>
        </a:blip>
        <a:stretch>
          <a:fillRect/>
        </a:stretch>
      </xdr:blipFill>
      <xdr:spPr>
        <a:xfrm>
          <a:off x="5976938" y="125730000"/>
          <a:ext cx="1522800" cy="1522800"/>
        </a:xfrm>
        <a:prstGeom prst="rect">
          <a:avLst/>
        </a:prstGeom>
      </xdr:spPr>
    </xdr:pic>
    <xdr:clientData/>
  </xdr:twoCellAnchor>
  <xdr:twoCellAnchor editAs="oneCell">
    <xdr:from>
      <xdr:col>3</xdr:col>
      <xdr:colOff>0</xdr:colOff>
      <xdr:row>67</xdr:row>
      <xdr:rowOff>0</xdr:rowOff>
    </xdr:from>
    <xdr:to>
      <xdr:col>3</xdr:col>
      <xdr:colOff>1522800</xdr:colOff>
      <xdr:row>67</xdr:row>
      <xdr:rowOff>1522800</xdr:rowOff>
    </xdr:to>
    <xdr:pic>
      <xdr:nvPicPr>
        <xdr:cNvPr id="3626" name="그림 3625">
          <a:extLst>
            <a:ext uri="{FF2B5EF4-FFF2-40B4-BE49-F238E27FC236}">
              <a16:creationId xmlns:a16="http://schemas.microsoft.com/office/drawing/2014/main" id="{00000000-0008-0000-0400-00002A0E0000}"/>
            </a:ext>
          </a:extLst>
        </xdr:cNvPr>
        <xdr:cNvPicPr>
          <a:picLocks noChangeAspect="1"/>
        </xdr:cNvPicPr>
      </xdr:nvPicPr>
      <xdr:blipFill>
        <a:blip xmlns:r="http://schemas.openxmlformats.org/officeDocument/2006/relationships" r:embed="rId834">
          <a:extLst>
            <a:ext uri="{28A0092B-C50C-407E-A947-70E740481C1C}">
              <a14:useLocalDpi xmlns:a14="http://schemas.microsoft.com/office/drawing/2010/main" val="0"/>
            </a:ext>
          </a:extLst>
        </a:blip>
        <a:stretch>
          <a:fillRect/>
        </a:stretch>
      </xdr:blipFill>
      <xdr:spPr>
        <a:xfrm>
          <a:off x="5976938" y="127635000"/>
          <a:ext cx="1522800" cy="1522800"/>
        </a:xfrm>
        <a:prstGeom prst="rect">
          <a:avLst/>
        </a:prstGeom>
      </xdr:spPr>
    </xdr:pic>
    <xdr:clientData/>
  </xdr:twoCellAnchor>
  <xdr:twoCellAnchor editAs="oneCell">
    <xdr:from>
      <xdr:col>3</xdr:col>
      <xdr:colOff>0</xdr:colOff>
      <xdr:row>73</xdr:row>
      <xdr:rowOff>0</xdr:rowOff>
    </xdr:from>
    <xdr:to>
      <xdr:col>3</xdr:col>
      <xdr:colOff>1522800</xdr:colOff>
      <xdr:row>73</xdr:row>
      <xdr:rowOff>1522800</xdr:rowOff>
    </xdr:to>
    <xdr:pic>
      <xdr:nvPicPr>
        <xdr:cNvPr id="3627" name="그림 3626">
          <a:extLst>
            <a:ext uri="{FF2B5EF4-FFF2-40B4-BE49-F238E27FC236}">
              <a16:creationId xmlns:a16="http://schemas.microsoft.com/office/drawing/2014/main" id="{00000000-0008-0000-0400-00002B0E0000}"/>
            </a:ext>
          </a:extLst>
        </xdr:cNvPr>
        <xdr:cNvPicPr>
          <a:picLocks noChangeAspect="1"/>
        </xdr:cNvPicPr>
      </xdr:nvPicPr>
      <xdr:blipFill>
        <a:blip xmlns:r="http://schemas.openxmlformats.org/officeDocument/2006/relationships" r:embed="rId835">
          <a:extLst>
            <a:ext uri="{28A0092B-C50C-407E-A947-70E740481C1C}">
              <a14:useLocalDpi xmlns:a14="http://schemas.microsoft.com/office/drawing/2010/main" val="0"/>
            </a:ext>
          </a:extLst>
        </a:blip>
        <a:stretch>
          <a:fillRect/>
        </a:stretch>
      </xdr:blipFill>
      <xdr:spPr>
        <a:xfrm>
          <a:off x="5976938" y="139065000"/>
          <a:ext cx="1522800" cy="1522800"/>
        </a:xfrm>
        <a:prstGeom prst="rect">
          <a:avLst/>
        </a:prstGeom>
      </xdr:spPr>
    </xdr:pic>
    <xdr:clientData/>
  </xdr:twoCellAnchor>
  <xdr:twoCellAnchor editAs="oneCell">
    <xdr:from>
      <xdr:col>3</xdr:col>
      <xdr:colOff>0</xdr:colOff>
      <xdr:row>70</xdr:row>
      <xdr:rowOff>0</xdr:rowOff>
    </xdr:from>
    <xdr:to>
      <xdr:col>3</xdr:col>
      <xdr:colOff>1522800</xdr:colOff>
      <xdr:row>70</xdr:row>
      <xdr:rowOff>1522800</xdr:rowOff>
    </xdr:to>
    <xdr:pic>
      <xdr:nvPicPr>
        <xdr:cNvPr id="3629" name="그림 3628">
          <a:extLst>
            <a:ext uri="{FF2B5EF4-FFF2-40B4-BE49-F238E27FC236}">
              <a16:creationId xmlns:a16="http://schemas.microsoft.com/office/drawing/2014/main" id="{00000000-0008-0000-0400-00002D0E0000}"/>
            </a:ext>
          </a:extLst>
        </xdr:cNvPr>
        <xdr:cNvPicPr>
          <a:picLocks noChangeAspect="1"/>
        </xdr:cNvPicPr>
      </xdr:nvPicPr>
      <xdr:blipFill>
        <a:blip xmlns:r="http://schemas.openxmlformats.org/officeDocument/2006/relationships" r:embed="rId836">
          <a:extLst>
            <a:ext uri="{28A0092B-C50C-407E-A947-70E740481C1C}">
              <a14:useLocalDpi xmlns:a14="http://schemas.microsoft.com/office/drawing/2010/main" val="0"/>
            </a:ext>
          </a:extLst>
        </a:blip>
        <a:stretch>
          <a:fillRect/>
        </a:stretch>
      </xdr:blipFill>
      <xdr:spPr>
        <a:xfrm>
          <a:off x="5976938" y="133350000"/>
          <a:ext cx="1522800" cy="1522800"/>
        </a:xfrm>
        <a:prstGeom prst="rect">
          <a:avLst/>
        </a:prstGeom>
      </xdr:spPr>
    </xdr:pic>
    <xdr:clientData/>
  </xdr:twoCellAnchor>
  <xdr:twoCellAnchor editAs="oneCell">
    <xdr:from>
      <xdr:col>3</xdr:col>
      <xdr:colOff>0</xdr:colOff>
      <xdr:row>71</xdr:row>
      <xdr:rowOff>0</xdr:rowOff>
    </xdr:from>
    <xdr:to>
      <xdr:col>3</xdr:col>
      <xdr:colOff>1522800</xdr:colOff>
      <xdr:row>71</xdr:row>
      <xdr:rowOff>1522800</xdr:rowOff>
    </xdr:to>
    <xdr:pic>
      <xdr:nvPicPr>
        <xdr:cNvPr id="3630" name="그림 3629">
          <a:extLst>
            <a:ext uri="{FF2B5EF4-FFF2-40B4-BE49-F238E27FC236}">
              <a16:creationId xmlns:a16="http://schemas.microsoft.com/office/drawing/2014/main" id="{00000000-0008-0000-0400-00002E0E0000}"/>
            </a:ext>
          </a:extLst>
        </xdr:cNvPr>
        <xdr:cNvPicPr>
          <a:picLocks noChangeAspect="1"/>
        </xdr:cNvPicPr>
      </xdr:nvPicPr>
      <xdr:blipFill>
        <a:blip xmlns:r="http://schemas.openxmlformats.org/officeDocument/2006/relationships" r:embed="rId837">
          <a:extLst>
            <a:ext uri="{28A0092B-C50C-407E-A947-70E740481C1C}">
              <a14:useLocalDpi xmlns:a14="http://schemas.microsoft.com/office/drawing/2010/main" val="0"/>
            </a:ext>
          </a:extLst>
        </a:blip>
        <a:stretch>
          <a:fillRect/>
        </a:stretch>
      </xdr:blipFill>
      <xdr:spPr>
        <a:xfrm>
          <a:off x="5976938" y="135255000"/>
          <a:ext cx="1522800" cy="1522800"/>
        </a:xfrm>
        <a:prstGeom prst="rect">
          <a:avLst/>
        </a:prstGeom>
      </xdr:spPr>
    </xdr:pic>
    <xdr:clientData/>
  </xdr:twoCellAnchor>
  <xdr:twoCellAnchor editAs="oneCell">
    <xdr:from>
      <xdr:col>3</xdr:col>
      <xdr:colOff>0</xdr:colOff>
      <xdr:row>68</xdr:row>
      <xdr:rowOff>0</xdr:rowOff>
    </xdr:from>
    <xdr:to>
      <xdr:col>3</xdr:col>
      <xdr:colOff>1522800</xdr:colOff>
      <xdr:row>68</xdr:row>
      <xdr:rowOff>1522800</xdr:rowOff>
    </xdr:to>
    <xdr:pic>
      <xdr:nvPicPr>
        <xdr:cNvPr id="3633" name="그림 3632">
          <a:extLst>
            <a:ext uri="{FF2B5EF4-FFF2-40B4-BE49-F238E27FC236}">
              <a16:creationId xmlns:a16="http://schemas.microsoft.com/office/drawing/2014/main" id="{00000000-0008-0000-0400-0000310E0000}"/>
            </a:ext>
          </a:extLst>
        </xdr:cNvPr>
        <xdr:cNvPicPr>
          <a:picLocks noChangeAspect="1"/>
        </xdr:cNvPicPr>
      </xdr:nvPicPr>
      <xdr:blipFill>
        <a:blip xmlns:r="http://schemas.openxmlformats.org/officeDocument/2006/relationships" r:embed="rId838">
          <a:extLst>
            <a:ext uri="{28A0092B-C50C-407E-A947-70E740481C1C}">
              <a14:useLocalDpi xmlns:a14="http://schemas.microsoft.com/office/drawing/2010/main" val="0"/>
            </a:ext>
          </a:extLst>
        </a:blip>
        <a:stretch>
          <a:fillRect/>
        </a:stretch>
      </xdr:blipFill>
      <xdr:spPr>
        <a:xfrm>
          <a:off x="5976938" y="129540000"/>
          <a:ext cx="1522800" cy="1522800"/>
        </a:xfrm>
        <a:prstGeom prst="rect">
          <a:avLst/>
        </a:prstGeom>
      </xdr:spPr>
    </xdr:pic>
    <xdr:clientData/>
  </xdr:twoCellAnchor>
  <xdr:twoCellAnchor editAs="oneCell">
    <xdr:from>
      <xdr:col>3</xdr:col>
      <xdr:colOff>25013</xdr:colOff>
      <xdr:row>69</xdr:row>
      <xdr:rowOff>0</xdr:rowOff>
    </xdr:from>
    <xdr:to>
      <xdr:col>4</xdr:col>
      <xdr:colOff>6494</xdr:colOff>
      <xdr:row>69</xdr:row>
      <xdr:rowOff>1522800</xdr:rowOff>
    </xdr:to>
    <xdr:pic>
      <xdr:nvPicPr>
        <xdr:cNvPr id="3634" name="그림 3633">
          <a:extLst>
            <a:ext uri="{FF2B5EF4-FFF2-40B4-BE49-F238E27FC236}">
              <a16:creationId xmlns:a16="http://schemas.microsoft.com/office/drawing/2014/main" id="{00000000-0008-0000-0400-0000320E0000}"/>
            </a:ext>
          </a:extLst>
        </xdr:cNvPr>
        <xdr:cNvPicPr>
          <a:picLocks noChangeAspect="1"/>
        </xdr:cNvPicPr>
      </xdr:nvPicPr>
      <xdr:blipFill>
        <a:blip xmlns:r="http://schemas.openxmlformats.org/officeDocument/2006/relationships" r:embed="rId839">
          <a:extLst>
            <a:ext uri="{28A0092B-C50C-407E-A947-70E740481C1C}">
              <a14:useLocalDpi xmlns:a14="http://schemas.microsoft.com/office/drawing/2010/main" val="0"/>
            </a:ext>
          </a:extLst>
        </a:blip>
        <a:stretch>
          <a:fillRect/>
        </a:stretch>
      </xdr:blipFill>
      <xdr:spPr>
        <a:xfrm>
          <a:off x="6001951" y="131445000"/>
          <a:ext cx="1522800" cy="1522800"/>
        </a:xfrm>
        <a:prstGeom prst="rect">
          <a:avLst/>
        </a:prstGeom>
      </xdr:spPr>
    </xdr:pic>
    <xdr:clientData/>
  </xdr:twoCellAnchor>
  <xdr:twoCellAnchor editAs="oneCell">
    <xdr:from>
      <xdr:col>3</xdr:col>
      <xdr:colOff>0</xdr:colOff>
      <xdr:row>72</xdr:row>
      <xdr:rowOff>0</xdr:rowOff>
    </xdr:from>
    <xdr:to>
      <xdr:col>3</xdr:col>
      <xdr:colOff>1522800</xdr:colOff>
      <xdr:row>72</xdr:row>
      <xdr:rowOff>1522800</xdr:rowOff>
    </xdr:to>
    <xdr:pic>
      <xdr:nvPicPr>
        <xdr:cNvPr id="3635" name="그림 3634">
          <a:extLst>
            <a:ext uri="{FF2B5EF4-FFF2-40B4-BE49-F238E27FC236}">
              <a16:creationId xmlns:a16="http://schemas.microsoft.com/office/drawing/2014/main" id="{00000000-0008-0000-0400-0000330E0000}"/>
            </a:ext>
          </a:extLst>
        </xdr:cNvPr>
        <xdr:cNvPicPr>
          <a:picLocks noChangeAspect="1"/>
        </xdr:cNvPicPr>
      </xdr:nvPicPr>
      <xdr:blipFill>
        <a:blip xmlns:r="http://schemas.openxmlformats.org/officeDocument/2006/relationships" r:embed="rId840">
          <a:extLst>
            <a:ext uri="{28A0092B-C50C-407E-A947-70E740481C1C}">
              <a14:useLocalDpi xmlns:a14="http://schemas.microsoft.com/office/drawing/2010/main" val="0"/>
            </a:ext>
          </a:extLst>
        </a:blip>
        <a:stretch>
          <a:fillRect/>
        </a:stretch>
      </xdr:blipFill>
      <xdr:spPr>
        <a:xfrm>
          <a:off x="5976938" y="137160000"/>
          <a:ext cx="1522800" cy="1522800"/>
        </a:xfrm>
        <a:prstGeom prst="rect">
          <a:avLst/>
        </a:prstGeom>
      </xdr:spPr>
    </xdr:pic>
    <xdr:clientData/>
  </xdr:twoCellAnchor>
  <xdr:twoCellAnchor editAs="oneCell">
    <xdr:from>
      <xdr:col>3</xdr:col>
      <xdr:colOff>0</xdr:colOff>
      <xdr:row>77</xdr:row>
      <xdr:rowOff>25013</xdr:rowOff>
    </xdr:from>
    <xdr:to>
      <xdr:col>3</xdr:col>
      <xdr:colOff>1522800</xdr:colOff>
      <xdr:row>78</xdr:row>
      <xdr:rowOff>6495</xdr:rowOff>
    </xdr:to>
    <xdr:pic>
      <xdr:nvPicPr>
        <xdr:cNvPr id="3638" name="그림 3637">
          <a:extLst>
            <a:ext uri="{FF2B5EF4-FFF2-40B4-BE49-F238E27FC236}">
              <a16:creationId xmlns:a16="http://schemas.microsoft.com/office/drawing/2014/main" id="{00000000-0008-0000-0400-0000360E0000}"/>
            </a:ext>
          </a:extLst>
        </xdr:cNvPr>
        <xdr:cNvPicPr>
          <a:picLocks noChangeAspect="1"/>
        </xdr:cNvPicPr>
      </xdr:nvPicPr>
      <xdr:blipFill>
        <a:blip xmlns:r="http://schemas.openxmlformats.org/officeDocument/2006/relationships" r:embed="rId841">
          <a:extLst>
            <a:ext uri="{28A0092B-C50C-407E-A947-70E740481C1C}">
              <a14:useLocalDpi xmlns:a14="http://schemas.microsoft.com/office/drawing/2010/main" val="0"/>
            </a:ext>
          </a:extLst>
        </a:blip>
        <a:stretch>
          <a:fillRect/>
        </a:stretch>
      </xdr:blipFill>
      <xdr:spPr>
        <a:xfrm>
          <a:off x="5976938" y="146710013"/>
          <a:ext cx="1522800" cy="1522800"/>
        </a:xfrm>
        <a:prstGeom prst="rect">
          <a:avLst/>
        </a:prstGeom>
      </xdr:spPr>
    </xdr:pic>
    <xdr:clientData/>
  </xdr:twoCellAnchor>
  <xdr:twoCellAnchor editAs="oneCell">
    <xdr:from>
      <xdr:col>3</xdr:col>
      <xdr:colOff>0</xdr:colOff>
      <xdr:row>74</xdr:row>
      <xdr:rowOff>0</xdr:rowOff>
    </xdr:from>
    <xdr:to>
      <xdr:col>3</xdr:col>
      <xdr:colOff>1522800</xdr:colOff>
      <xdr:row>74</xdr:row>
      <xdr:rowOff>1522800</xdr:rowOff>
    </xdr:to>
    <xdr:pic>
      <xdr:nvPicPr>
        <xdr:cNvPr id="3639" name="그림 3638">
          <a:extLst>
            <a:ext uri="{FF2B5EF4-FFF2-40B4-BE49-F238E27FC236}">
              <a16:creationId xmlns:a16="http://schemas.microsoft.com/office/drawing/2014/main" id="{00000000-0008-0000-0400-0000370E0000}"/>
            </a:ext>
          </a:extLst>
        </xdr:cNvPr>
        <xdr:cNvPicPr>
          <a:picLocks noChangeAspect="1"/>
        </xdr:cNvPicPr>
      </xdr:nvPicPr>
      <xdr:blipFill>
        <a:blip xmlns:r="http://schemas.openxmlformats.org/officeDocument/2006/relationships" r:embed="rId842">
          <a:extLst>
            <a:ext uri="{28A0092B-C50C-407E-A947-70E740481C1C}">
              <a14:useLocalDpi xmlns:a14="http://schemas.microsoft.com/office/drawing/2010/main" val="0"/>
            </a:ext>
          </a:extLst>
        </a:blip>
        <a:stretch>
          <a:fillRect/>
        </a:stretch>
      </xdr:blipFill>
      <xdr:spPr>
        <a:xfrm>
          <a:off x="5976938" y="140970000"/>
          <a:ext cx="1522800" cy="1522800"/>
        </a:xfrm>
        <a:prstGeom prst="rect">
          <a:avLst/>
        </a:prstGeom>
      </xdr:spPr>
    </xdr:pic>
    <xdr:clientData/>
  </xdr:twoCellAnchor>
  <xdr:twoCellAnchor editAs="oneCell">
    <xdr:from>
      <xdr:col>3</xdr:col>
      <xdr:colOff>0</xdr:colOff>
      <xdr:row>76</xdr:row>
      <xdr:rowOff>0</xdr:rowOff>
    </xdr:from>
    <xdr:to>
      <xdr:col>3</xdr:col>
      <xdr:colOff>1522800</xdr:colOff>
      <xdr:row>76</xdr:row>
      <xdr:rowOff>1522800</xdr:rowOff>
    </xdr:to>
    <xdr:pic>
      <xdr:nvPicPr>
        <xdr:cNvPr id="3640" name="그림 3639">
          <a:extLst>
            <a:ext uri="{FF2B5EF4-FFF2-40B4-BE49-F238E27FC236}">
              <a16:creationId xmlns:a16="http://schemas.microsoft.com/office/drawing/2014/main" id="{00000000-0008-0000-0400-0000380E0000}"/>
            </a:ext>
          </a:extLst>
        </xdr:cNvPr>
        <xdr:cNvPicPr>
          <a:picLocks noChangeAspect="1"/>
        </xdr:cNvPicPr>
      </xdr:nvPicPr>
      <xdr:blipFill>
        <a:blip xmlns:r="http://schemas.openxmlformats.org/officeDocument/2006/relationships" r:embed="rId843">
          <a:extLst>
            <a:ext uri="{28A0092B-C50C-407E-A947-70E740481C1C}">
              <a14:useLocalDpi xmlns:a14="http://schemas.microsoft.com/office/drawing/2010/main" val="0"/>
            </a:ext>
          </a:extLst>
        </a:blip>
        <a:stretch>
          <a:fillRect/>
        </a:stretch>
      </xdr:blipFill>
      <xdr:spPr>
        <a:xfrm>
          <a:off x="5976938" y="144780000"/>
          <a:ext cx="1522800" cy="1522800"/>
        </a:xfrm>
        <a:prstGeom prst="rect">
          <a:avLst/>
        </a:prstGeom>
      </xdr:spPr>
    </xdr:pic>
    <xdr:clientData/>
  </xdr:twoCellAnchor>
  <xdr:twoCellAnchor editAs="oneCell">
    <xdr:from>
      <xdr:col>3</xdr:col>
      <xdr:colOff>0</xdr:colOff>
      <xdr:row>114</xdr:row>
      <xdr:rowOff>0</xdr:rowOff>
    </xdr:from>
    <xdr:to>
      <xdr:col>3</xdr:col>
      <xdr:colOff>1522800</xdr:colOff>
      <xdr:row>114</xdr:row>
      <xdr:rowOff>1522800</xdr:rowOff>
    </xdr:to>
    <xdr:pic>
      <xdr:nvPicPr>
        <xdr:cNvPr id="3641" name="그림 3640">
          <a:extLst>
            <a:ext uri="{FF2B5EF4-FFF2-40B4-BE49-F238E27FC236}">
              <a16:creationId xmlns:a16="http://schemas.microsoft.com/office/drawing/2014/main" id="{00000000-0008-0000-0400-0000390E0000}"/>
            </a:ext>
          </a:extLst>
        </xdr:cNvPr>
        <xdr:cNvPicPr>
          <a:picLocks noChangeAspect="1"/>
        </xdr:cNvPicPr>
      </xdr:nvPicPr>
      <xdr:blipFill>
        <a:blip xmlns:r="http://schemas.openxmlformats.org/officeDocument/2006/relationships" r:embed="rId844">
          <a:extLst>
            <a:ext uri="{28A0092B-C50C-407E-A947-70E740481C1C}">
              <a14:useLocalDpi xmlns:a14="http://schemas.microsoft.com/office/drawing/2010/main" val="0"/>
            </a:ext>
          </a:extLst>
        </a:blip>
        <a:stretch>
          <a:fillRect/>
        </a:stretch>
      </xdr:blipFill>
      <xdr:spPr>
        <a:xfrm>
          <a:off x="5976938" y="217170000"/>
          <a:ext cx="1522800" cy="1522800"/>
        </a:xfrm>
        <a:prstGeom prst="rect">
          <a:avLst/>
        </a:prstGeom>
      </xdr:spPr>
    </xdr:pic>
    <xdr:clientData/>
  </xdr:twoCellAnchor>
  <xdr:twoCellAnchor editAs="oneCell">
    <xdr:from>
      <xdr:col>3</xdr:col>
      <xdr:colOff>0</xdr:colOff>
      <xdr:row>63</xdr:row>
      <xdr:rowOff>0</xdr:rowOff>
    </xdr:from>
    <xdr:to>
      <xdr:col>3</xdr:col>
      <xdr:colOff>1522800</xdr:colOff>
      <xdr:row>63</xdr:row>
      <xdr:rowOff>1522800</xdr:rowOff>
    </xdr:to>
    <xdr:pic>
      <xdr:nvPicPr>
        <xdr:cNvPr id="3642" name="그림 3641" descr="shaco P">
          <a:extLst>
            <a:ext uri="{FF2B5EF4-FFF2-40B4-BE49-F238E27FC236}">
              <a16:creationId xmlns:a16="http://schemas.microsoft.com/office/drawing/2014/main" id="{00000000-0008-0000-0400-00003A0E0000}"/>
            </a:ext>
          </a:extLst>
        </xdr:cNvPr>
        <xdr:cNvPicPr>
          <a:picLocks noChangeAspect="1" noChangeArrowheads="1"/>
        </xdr:cNvPicPr>
      </xdr:nvPicPr>
      <xdr:blipFill>
        <a:blip xmlns:r="http://schemas.openxmlformats.org/officeDocument/2006/relationships" r:embed="rId845">
          <a:extLst>
            <a:ext uri="{28A0092B-C50C-407E-A947-70E740481C1C}">
              <a14:useLocalDpi xmlns:a14="http://schemas.microsoft.com/office/drawing/2010/main" val="0"/>
            </a:ext>
          </a:extLst>
        </a:blip>
        <a:srcRect/>
        <a:stretch>
          <a:fillRect/>
        </a:stretch>
      </xdr:blipFill>
      <xdr:spPr bwMode="auto">
        <a:xfrm>
          <a:off x="5976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64</xdr:row>
      <xdr:rowOff>0</xdr:rowOff>
    </xdr:from>
    <xdr:to>
      <xdr:col>6</xdr:col>
      <xdr:colOff>1522800</xdr:colOff>
      <xdr:row>64</xdr:row>
      <xdr:rowOff>1522800</xdr:rowOff>
    </xdr:to>
    <xdr:pic>
      <xdr:nvPicPr>
        <xdr:cNvPr id="3644" name="그림 3643">
          <a:extLst>
            <a:ext uri="{FF2B5EF4-FFF2-40B4-BE49-F238E27FC236}">
              <a16:creationId xmlns:a16="http://schemas.microsoft.com/office/drawing/2014/main" id="{00000000-0008-0000-0400-00003C0E0000}"/>
            </a:ext>
          </a:extLst>
        </xdr:cNvPr>
        <xdr:cNvPicPr>
          <a:picLocks noChangeAspect="1"/>
        </xdr:cNvPicPr>
      </xdr:nvPicPr>
      <xdr:blipFill>
        <a:blip xmlns:r="http://schemas.openxmlformats.org/officeDocument/2006/relationships" r:embed="rId846">
          <a:extLst>
            <a:ext uri="{28A0092B-C50C-407E-A947-70E740481C1C}">
              <a14:useLocalDpi xmlns:a14="http://schemas.microsoft.com/office/drawing/2010/main" val="0"/>
            </a:ext>
          </a:extLst>
        </a:blip>
        <a:stretch>
          <a:fillRect/>
        </a:stretch>
      </xdr:blipFill>
      <xdr:spPr>
        <a:xfrm>
          <a:off x="12263438" y="121920000"/>
          <a:ext cx="1522800" cy="1522800"/>
        </a:xfrm>
        <a:prstGeom prst="rect">
          <a:avLst/>
        </a:prstGeom>
      </xdr:spPr>
    </xdr:pic>
    <xdr:clientData/>
  </xdr:twoCellAnchor>
  <xdr:twoCellAnchor editAs="oneCell">
    <xdr:from>
      <xdr:col>4</xdr:col>
      <xdr:colOff>0</xdr:colOff>
      <xdr:row>64</xdr:row>
      <xdr:rowOff>0</xdr:rowOff>
    </xdr:from>
    <xdr:to>
      <xdr:col>4</xdr:col>
      <xdr:colOff>1522800</xdr:colOff>
      <xdr:row>64</xdr:row>
      <xdr:rowOff>1522800</xdr:rowOff>
    </xdr:to>
    <xdr:pic>
      <xdr:nvPicPr>
        <xdr:cNvPr id="3646" name="그림 3645">
          <a:extLst>
            <a:ext uri="{FF2B5EF4-FFF2-40B4-BE49-F238E27FC236}">
              <a16:creationId xmlns:a16="http://schemas.microsoft.com/office/drawing/2014/main" id="{00000000-0008-0000-0400-00003E0E0000}"/>
            </a:ext>
          </a:extLst>
        </xdr:cNvPr>
        <xdr:cNvPicPr>
          <a:picLocks noChangeAspect="1"/>
        </xdr:cNvPicPr>
      </xdr:nvPicPr>
      <xdr:blipFill>
        <a:blip xmlns:r="http://schemas.openxmlformats.org/officeDocument/2006/relationships" r:embed="rId847">
          <a:extLst>
            <a:ext uri="{28A0092B-C50C-407E-A947-70E740481C1C}">
              <a14:useLocalDpi xmlns:a14="http://schemas.microsoft.com/office/drawing/2010/main" val="0"/>
            </a:ext>
          </a:extLst>
        </a:blip>
        <a:stretch>
          <a:fillRect/>
        </a:stretch>
      </xdr:blipFill>
      <xdr:spPr>
        <a:xfrm>
          <a:off x="8072438" y="121920000"/>
          <a:ext cx="1522800" cy="1522800"/>
        </a:xfrm>
        <a:prstGeom prst="rect">
          <a:avLst/>
        </a:prstGeom>
      </xdr:spPr>
    </xdr:pic>
    <xdr:clientData/>
  </xdr:twoCellAnchor>
  <xdr:twoCellAnchor editAs="oneCell">
    <xdr:from>
      <xdr:col>7</xdr:col>
      <xdr:colOff>0</xdr:colOff>
      <xdr:row>64</xdr:row>
      <xdr:rowOff>0</xdr:rowOff>
    </xdr:from>
    <xdr:to>
      <xdr:col>7</xdr:col>
      <xdr:colOff>1522800</xdr:colOff>
      <xdr:row>64</xdr:row>
      <xdr:rowOff>1522800</xdr:rowOff>
    </xdr:to>
    <xdr:pic>
      <xdr:nvPicPr>
        <xdr:cNvPr id="3648" name="그림 3647">
          <a:extLst>
            <a:ext uri="{FF2B5EF4-FFF2-40B4-BE49-F238E27FC236}">
              <a16:creationId xmlns:a16="http://schemas.microsoft.com/office/drawing/2014/main" id="{00000000-0008-0000-0400-0000400E0000}"/>
            </a:ext>
          </a:extLst>
        </xdr:cNvPr>
        <xdr:cNvPicPr>
          <a:picLocks noChangeAspect="1"/>
        </xdr:cNvPicPr>
      </xdr:nvPicPr>
      <xdr:blipFill>
        <a:blip xmlns:r="http://schemas.openxmlformats.org/officeDocument/2006/relationships" r:embed="rId848">
          <a:extLst>
            <a:ext uri="{28A0092B-C50C-407E-A947-70E740481C1C}">
              <a14:useLocalDpi xmlns:a14="http://schemas.microsoft.com/office/drawing/2010/main" val="0"/>
            </a:ext>
          </a:extLst>
        </a:blip>
        <a:stretch>
          <a:fillRect/>
        </a:stretch>
      </xdr:blipFill>
      <xdr:spPr>
        <a:xfrm>
          <a:off x="14358938" y="121920000"/>
          <a:ext cx="1522800" cy="1522800"/>
        </a:xfrm>
        <a:prstGeom prst="rect">
          <a:avLst/>
        </a:prstGeom>
      </xdr:spPr>
    </xdr:pic>
    <xdr:clientData/>
  </xdr:twoCellAnchor>
  <xdr:twoCellAnchor editAs="oneCell">
    <xdr:from>
      <xdr:col>5</xdr:col>
      <xdr:colOff>0</xdr:colOff>
      <xdr:row>64</xdr:row>
      <xdr:rowOff>0</xdr:rowOff>
    </xdr:from>
    <xdr:to>
      <xdr:col>5</xdr:col>
      <xdr:colOff>1522800</xdr:colOff>
      <xdr:row>64</xdr:row>
      <xdr:rowOff>1522800</xdr:rowOff>
    </xdr:to>
    <xdr:pic>
      <xdr:nvPicPr>
        <xdr:cNvPr id="3650" name="그림 3649">
          <a:extLst>
            <a:ext uri="{FF2B5EF4-FFF2-40B4-BE49-F238E27FC236}">
              <a16:creationId xmlns:a16="http://schemas.microsoft.com/office/drawing/2014/main" id="{00000000-0008-0000-0400-0000420E0000}"/>
            </a:ext>
          </a:extLst>
        </xdr:cNvPr>
        <xdr:cNvPicPr>
          <a:picLocks noChangeAspect="1"/>
        </xdr:cNvPicPr>
      </xdr:nvPicPr>
      <xdr:blipFill>
        <a:blip xmlns:r="http://schemas.openxmlformats.org/officeDocument/2006/relationships" r:embed="rId849">
          <a:extLst>
            <a:ext uri="{28A0092B-C50C-407E-A947-70E740481C1C}">
              <a14:useLocalDpi xmlns:a14="http://schemas.microsoft.com/office/drawing/2010/main" val="0"/>
            </a:ext>
          </a:extLst>
        </a:blip>
        <a:stretch>
          <a:fillRect/>
        </a:stretch>
      </xdr:blipFill>
      <xdr:spPr>
        <a:xfrm>
          <a:off x="10167938" y="121920000"/>
          <a:ext cx="1522800" cy="1522800"/>
        </a:xfrm>
        <a:prstGeom prst="rect">
          <a:avLst/>
        </a:prstGeom>
      </xdr:spPr>
    </xdr:pic>
    <xdr:clientData/>
  </xdr:twoCellAnchor>
  <xdr:twoCellAnchor editAs="oneCell">
    <xdr:from>
      <xdr:col>3</xdr:col>
      <xdr:colOff>25013</xdr:colOff>
      <xdr:row>75</xdr:row>
      <xdr:rowOff>0</xdr:rowOff>
    </xdr:from>
    <xdr:to>
      <xdr:col>4</xdr:col>
      <xdr:colOff>6494</xdr:colOff>
      <xdr:row>75</xdr:row>
      <xdr:rowOff>1522800</xdr:rowOff>
    </xdr:to>
    <xdr:pic>
      <xdr:nvPicPr>
        <xdr:cNvPr id="3652" name="그림 3651">
          <a:extLst>
            <a:ext uri="{FF2B5EF4-FFF2-40B4-BE49-F238E27FC236}">
              <a16:creationId xmlns:a16="http://schemas.microsoft.com/office/drawing/2014/main" id="{00000000-0008-0000-0400-0000440E0000}"/>
            </a:ext>
          </a:extLst>
        </xdr:cNvPr>
        <xdr:cNvPicPr>
          <a:picLocks noChangeAspect="1"/>
        </xdr:cNvPicPr>
      </xdr:nvPicPr>
      <xdr:blipFill>
        <a:blip xmlns:r="http://schemas.openxmlformats.org/officeDocument/2006/relationships" r:embed="rId850">
          <a:extLst>
            <a:ext uri="{28A0092B-C50C-407E-A947-70E740481C1C}">
              <a14:useLocalDpi xmlns:a14="http://schemas.microsoft.com/office/drawing/2010/main" val="0"/>
            </a:ext>
          </a:extLst>
        </a:blip>
        <a:stretch>
          <a:fillRect/>
        </a:stretch>
      </xdr:blipFill>
      <xdr:spPr>
        <a:xfrm>
          <a:off x="6001951" y="142875000"/>
          <a:ext cx="1522800" cy="1522800"/>
        </a:xfrm>
        <a:prstGeom prst="rect">
          <a:avLst/>
        </a:prstGeom>
      </xdr:spPr>
    </xdr:pic>
    <xdr:clientData/>
  </xdr:twoCellAnchor>
  <xdr:twoCellAnchor editAs="oneCell">
    <xdr:from>
      <xdr:col>3</xdr:col>
      <xdr:colOff>0</xdr:colOff>
      <xdr:row>78</xdr:row>
      <xdr:rowOff>0</xdr:rowOff>
    </xdr:from>
    <xdr:to>
      <xdr:col>3</xdr:col>
      <xdr:colOff>1522800</xdr:colOff>
      <xdr:row>78</xdr:row>
      <xdr:rowOff>1522800</xdr:rowOff>
    </xdr:to>
    <xdr:pic>
      <xdr:nvPicPr>
        <xdr:cNvPr id="3654" name="그림 3653">
          <a:extLst>
            <a:ext uri="{FF2B5EF4-FFF2-40B4-BE49-F238E27FC236}">
              <a16:creationId xmlns:a16="http://schemas.microsoft.com/office/drawing/2014/main" id="{00000000-0008-0000-0400-0000460E0000}"/>
            </a:ext>
          </a:extLst>
        </xdr:cNvPr>
        <xdr:cNvPicPr>
          <a:picLocks noChangeAspect="1"/>
        </xdr:cNvPicPr>
      </xdr:nvPicPr>
      <xdr:blipFill>
        <a:blip xmlns:r="http://schemas.openxmlformats.org/officeDocument/2006/relationships" r:embed="rId851">
          <a:extLst>
            <a:ext uri="{28A0092B-C50C-407E-A947-70E740481C1C}">
              <a14:useLocalDpi xmlns:a14="http://schemas.microsoft.com/office/drawing/2010/main" val="0"/>
            </a:ext>
          </a:extLst>
        </a:blip>
        <a:stretch>
          <a:fillRect/>
        </a:stretch>
      </xdr:blipFill>
      <xdr:spPr>
        <a:xfrm>
          <a:off x="5976938" y="148590000"/>
          <a:ext cx="1522800" cy="1522800"/>
        </a:xfrm>
        <a:prstGeom prst="rect">
          <a:avLst/>
        </a:prstGeom>
      </xdr:spPr>
    </xdr:pic>
    <xdr:clientData/>
  </xdr:twoCellAnchor>
  <xdr:twoCellAnchor editAs="oneCell">
    <xdr:from>
      <xdr:col>3</xdr:col>
      <xdr:colOff>0</xdr:colOff>
      <xdr:row>85</xdr:row>
      <xdr:rowOff>1200</xdr:rowOff>
    </xdr:from>
    <xdr:to>
      <xdr:col>3</xdr:col>
      <xdr:colOff>1522800</xdr:colOff>
      <xdr:row>85</xdr:row>
      <xdr:rowOff>1524000</xdr:rowOff>
    </xdr:to>
    <xdr:pic>
      <xdr:nvPicPr>
        <xdr:cNvPr id="3656" name="그림 3655">
          <a:extLst>
            <a:ext uri="{FF2B5EF4-FFF2-40B4-BE49-F238E27FC236}">
              <a16:creationId xmlns:a16="http://schemas.microsoft.com/office/drawing/2014/main" id="{00000000-0008-0000-0400-0000480E0000}"/>
            </a:ext>
          </a:extLst>
        </xdr:cNvPr>
        <xdr:cNvPicPr>
          <a:picLocks noChangeAspect="1"/>
        </xdr:cNvPicPr>
      </xdr:nvPicPr>
      <xdr:blipFill>
        <a:blip xmlns:r="http://schemas.openxmlformats.org/officeDocument/2006/relationships" r:embed="rId852">
          <a:extLst>
            <a:ext uri="{28A0092B-C50C-407E-A947-70E740481C1C}">
              <a14:useLocalDpi xmlns:a14="http://schemas.microsoft.com/office/drawing/2010/main" val="0"/>
            </a:ext>
          </a:extLst>
        </a:blip>
        <a:stretch>
          <a:fillRect/>
        </a:stretch>
      </xdr:blipFill>
      <xdr:spPr>
        <a:xfrm>
          <a:off x="5976938" y="161926200"/>
          <a:ext cx="1522800" cy="1522800"/>
        </a:xfrm>
        <a:prstGeom prst="rect">
          <a:avLst/>
        </a:prstGeom>
      </xdr:spPr>
    </xdr:pic>
    <xdr:clientData/>
  </xdr:twoCellAnchor>
  <xdr:twoCellAnchor editAs="oneCell">
    <xdr:from>
      <xdr:col>3</xdr:col>
      <xdr:colOff>0</xdr:colOff>
      <xdr:row>79</xdr:row>
      <xdr:rowOff>0</xdr:rowOff>
    </xdr:from>
    <xdr:to>
      <xdr:col>3</xdr:col>
      <xdr:colOff>1522800</xdr:colOff>
      <xdr:row>79</xdr:row>
      <xdr:rowOff>1522800</xdr:rowOff>
    </xdr:to>
    <xdr:pic>
      <xdr:nvPicPr>
        <xdr:cNvPr id="3658" name="그림 3657">
          <a:extLst>
            <a:ext uri="{FF2B5EF4-FFF2-40B4-BE49-F238E27FC236}">
              <a16:creationId xmlns:a16="http://schemas.microsoft.com/office/drawing/2014/main" id="{00000000-0008-0000-0400-00004A0E0000}"/>
            </a:ext>
          </a:extLst>
        </xdr:cNvPr>
        <xdr:cNvPicPr>
          <a:picLocks noChangeAspect="1"/>
        </xdr:cNvPicPr>
      </xdr:nvPicPr>
      <xdr:blipFill>
        <a:blip xmlns:r="http://schemas.openxmlformats.org/officeDocument/2006/relationships" r:embed="rId853">
          <a:extLst>
            <a:ext uri="{28A0092B-C50C-407E-A947-70E740481C1C}">
              <a14:useLocalDpi xmlns:a14="http://schemas.microsoft.com/office/drawing/2010/main" val="0"/>
            </a:ext>
          </a:extLst>
        </a:blip>
        <a:stretch>
          <a:fillRect/>
        </a:stretch>
      </xdr:blipFill>
      <xdr:spPr>
        <a:xfrm>
          <a:off x="5976938" y="150495000"/>
          <a:ext cx="1522800" cy="1522800"/>
        </a:xfrm>
        <a:prstGeom prst="rect">
          <a:avLst/>
        </a:prstGeom>
      </xdr:spPr>
    </xdr:pic>
    <xdr:clientData/>
  </xdr:twoCellAnchor>
  <xdr:twoCellAnchor editAs="oneCell">
    <xdr:from>
      <xdr:col>3</xdr:col>
      <xdr:colOff>0</xdr:colOff>
      <xdr:row>84</xdr:row>
      <xdr:rowOff>0</xdr:rowOff>
    </xdr:from>
    <xdr:to>
      <xdr:col>3</xdr:col>
      <xdr:colOff>1522800</xdr:colOff>
      <xdr:row>84</xdr:row>
      <xdr:rowOff>1522800</xdr:rowOff>
    </xdr:to>
    <xdr:pic>
      <xdr:nvPicPr>
        <xdr:cNvPr id="3660" name="그림 3659">
          <a:extLst>
            <a:ext uri="{FF2B5EF4-FFF2-40B4-BE49-F238E27FC236}">
              <a16:creationId xmlns:a16="http://schemas.microsoft.com/office/drawing/2014/main" id="{00000000-0008-0000-0400-00004C0E0000}"/>
            </a:ext>
          </a:extLst>
        </xdr:cNvPr>
        <xdr:cNvPicPr>
          <a:picLocks noChangeAspect="1"/>
        </xdr:cNvPicPr>
      </xdr:nvPicPr>
      <xdr:blipFill>
        <a:blip xmlns:r="http://schemas.openxmlformats.org/officeDocument/2006/relationships" r:embed="rId854">
          <a:extLst>
            <a:ext uri="{28A0092B-C50C-407E-A947-70E740481C1C}">
              <a14:useLocalDpi xmlns:a14="http://schemas.microsoft.com/office/drawing/2010/main" val="0"/>
            </a:ext>
          </a:extLst>
        </a:blip>
        <a:stretch>
          <a:fillRect/>
        </a:stretch>
      </xdr:blipFill>
      <xdr:spPr>
        <a:xfrm>
          <a:off x="5976938" y="160020000"/>
          <a:ext cx="1522800" cy="1522800"/>
        </a:xfrm>
        <a:prstGeom prst="rect">
          <a:avLst/>
        </a:prstGeom>
      </xdr:spPr>
    </xdr:pic>
    <xdr:clientData/>
  </xdr:twoCellAnchor>
  <xdr:twoCellAnchor editAs="oneCell">
    <xdr:from>
      <xdr:col>3</xdr:col>
      <xdr:colOff>0</xdr:colOff>
      <xdr:row>87</xdr:row>
      <xdr:rowOff>0</xdr:rowOff>
    </xdr:from>
    <xdr:to>
      <xdr:col>3</xdr:col>
      <xdr:colOff>1522800</xdr:colOff>
      <xdr:row>87</xdr:row>
      <xdr:rowOff>1522800</xdr:rowOff>
    </xdr:to>
    <xdr:pic>
      <xdr:nvPicPr>
        <xdr:cNvPr id="3662" name="그림 3661">
          <a:extLst>
            <a:ext uri="{FF2B5EF4-FFF2-40B4-BE49-F238E27FC236}">
              <a16:creationId xmlns:a16="http://schemas.microsoft.com/office/drawing/2014/main" id="{00000000-0008-0000-0400-00004E0E0000}"/>
            </a:ext>
          </a:extLst>
        </xdr:cNvPr>
        <xdr:cNvPicPr>
          <a:picLocks noChangeAspect="1"/>
        </xdr:cNvPicPr>
      </xdr:nvPicPr>
      <xdr:blipFill>
        <a:blip xmlns:r="http://schemas.openxmlformats.org/officeDocument/2006/relationships" r:embed="rId855">
          <a:extLst>
            <a:ext uri="{28A0092B-C50C-407E-A947-70E740481C1C}">
              <a14:useLocalDpi xmlns:a14="http://schemas.microsoft.com/office/drawing/2010/main" val="0"/>
            </a:ext>
          </a:extLst>
        </a:blip>
        <a:stretch>
          <a:fillRect/>
        </a:stretch>
      </xdr:blipFill>
      <xdr:spPr>
        <a:xfrm>
          <a:off x="5976938" y="165735000"/>
          <a:ext cx="1522800" cy="1522800"/>
        </a:xfrm>
        <a:prstGeom prst="rect">
          <a:avLst/>
        </a:prstGeom>
      </xdr:spPr>
    </xdr:pic>
    <xdr:clientData/>
  </xdr:twoCellAnchor>
  <xdr:twoCellAnchor editAs="oneCell">
    <xdr:from>
      <xdr:col>3</xdr:col>
      <xdr:colOff>0</xdr:colOff>
      <xdr:row>80</xdr:row>
      <xdr:rowOff>0</xdr:rowOff>
    </xdr:from>
    <xdr:to>
      <xdr:col>3</xdr:col>
      <xdr:colOff>1522800</xdr:colOff>
      <xdr:row>80</xdr:row>
      <xdr:rowOff>1522800</xdr:rowOff>
    </xdr:to>
    <xdr:pic>
      <xdr:nvPicPr>
        <xdr:cNvPr id="3664" name="그림 3663">
          <a:extLst>
            <a:ext uri="{FF2B5EF4-FFF2-40B4-BE49-F238E27FC236}">
              <a16:creationId xmlns:a16="http://schemas.microsoft.com/office/drawing/2014/main" id="{00000000-0008-0000-0400-0000500E0000}"/>
            </a:ext>
          </a:extLst>
        </xdr:cNvPr>
        <xdr:cNvPicPr>
          <a:picLocks noChangeAspect="1"/>
        </xdr:cNvPicPr>
      </xdr:nvPicPr>
      <xdr:blipFill>
        <a:blip xmlns:r="http://schemas.openxmlformats.org/officeDocument/2006/relationships" r:embed="rId856">
          <a:extLst>
            <a:ext uri="{28A0092B-C50C-407E-A947-70E740481C1C}">
              <a14:useLocalDpi xmlns:a14="http://schemas.microsoft.com/office/drawing/2010/main" val="0"/>
            </a:ext>
          </a:extLst>
        </a:blip>
        <a:stretch>
          <a:fillRect/>
        </a:stretch>
      </xdr:blipFill>
      <xdr:spPr>
        <a:xfrm>
          <a:off x="5976938" y="152400000"/>
          <a:ext cx="1522800" cy="1522800"/>
        </a:xfrm>
        <a:prstGeom prst="rect">
          <a:avLst/>
        </a:prstGeom>
      </xdr:spPr>
    </xdr:pic>
    <xdr:clientData/>
  </xdr:twoCellAnchor>
  <xdr:twoCellAnchor editAs="oneCell">
    <xdr:from>
      <xdr:col>3</xdr:col>
      <xdr:colOff>0</xdr:colOff>
      <xdr:row>86</xdr:row>
      <xdr:rowOff>0</xdr:rowOff>
    </xdr:from>
    <xdr:to>
      <xdr:col>3</xdr:col>
      <xdr:colOff>1522800</xdr:colOff>
      <xdr:row>86</xdr:row>
      <xdr:rowOff>1522800</xdr:rowOff>
    </xdr:to>
    <xdr:pic>
      <xdr:nvPicPr>
        <xdr:cNvPr id="3670" name="그림 3669">
          <a:extLst>
            <a:ext uri="{FF2B5EF4-FFF2-40B4-BE49-F238E27FC236}">
              <a16:creationId xmlns:a16="http://schemas.microsoft.com/office/drawing/2014/main" id="{00000000-0008-0000-0400-0000560E0000}"/>
            </a:ext>
          </a:extLst>
        </xdr:cNvPr>
        <xdr:cNvPicPr>
          <a:picLocks noChangeAspect="1"/>
        </xdr:cNvPicPr>
      </xdr:nvPicPr>
      <xdr:blipFill>
        <a:blip xmlns:r="http://schemas.openxmlformats.org/officeDocument/2006/relationships" r:embed="rId857">
          <a:extLst>
            <a:ext uri="{28A0092B-C50C-407E-A947-70E740481C1C}">
              <a14:useLocalDpi xmlns:a14="http://schemas.microsoft.com/office/drawing/2010/main" val="0"/>
            </a:ext>
          </a:extLst>
        </a:blip>
        <a:stretch>
          <a:fillRect/>
        </a:stretch>
      </xdr:blipFill>
      <xdr:spPr>
        <a:xfrm>
          <a:off x="5976938" y="163830000"/>
          <a:ext cx="1522800" cy="1522800"/>
        </a:xfrm>
        <a:prstGeom prst="rect">
          <a:avLst/>
        </a:prstGeom>
      </xdr:spPr>
    </xdr:pic>
    <xdr:clientData/>
  </xdr:twoCellAnchor>
  <xdr:twoCellAnchor editAs="oneCell">
    <xdr:from>
      <xdr:col>3</xdr:col>
      <xdr:colOff>0</xdr:colOff>
      <xdr:row>81</xdr:row>
      <xdr:rowOff>0</xdr:rowOff>
    </xdr:from>
    <xdr:to>
      <xdr:col>3</xdr:col>
      <xdr:colOff>1522800</xdr:colOff>
      <xdr:row>81</xdr:row>
      <xdr:rowOff>1522800</xdr:rowOff>
    </xdr:to>
    <xdr:pic>
      <xdr:nvPicPr>
        <xdr:cNvPr id="3678" name="그림 3677">
          <a:extLst>
            <a:ext uri="{FF2B5EF4-FFF2-40B4-BE49-F238E27FC236}">
              <a16:creationId xmlns:a16="http://schemas.microsoft.com/office/drawing/2014/main" id="{00000000-0008-0000-0400-00005E0E0000}"/>
            </a:ext>
          </a:extLst>
        </xdr:cNvPr>
        <xdr:cNvPicPr>
          <a:picLocks noChangeAspect="1"/>
        </xdr:cNvPicPr>
      </xdr:nvPicPr>
      <xdr:blipFill>
        <a:blip xmlns:r="http://schemas.openxmlformats.org/officeDocument/2006/relationships" r:embed="rId858">
          <a:extLst>
            <a:ext uri="{28A0092B-C50C-407E-A947-70E740481C1C}">
              <a14:useLocalDpi xmlns:a14="http://schemas.microsoft.com/office/drawing/2010/main" val="0"/>
            </a:ext>
          </a:extLst>
        </a:blip>
        <a:stretch>
          <a:fillRect/>
        </a:stretch>
      </xdr:blipFill>
      <xdr:spPr>
        <a:xfrm>
          <a:off x="5976938" y="154305000"/>
          <a:ext cx="1522800" cy="1522800"/>
        </a:xfrm>
        <a:prstGeom prst="rect">
          <a:avLst/>
        </a:prstGeom>
      </xdr:spPr>
    </xdr:pic>
    <xdr:clientData/>
  </xdr:twoCellAnchor>
  <xdr:twoCellAnchor editAs="oneCell">
    <xdr:from>
      <xdr:col>3</xdr:col>
      <xdr:colOff>0</xdr:colOff>
      <xdr:row>83</xdr:row>
      <xdr:rowOff>0</xdr:rowOff>
    </xdr:from>
    <xdr:to>
      <xdr:col>3</xdr:col>
      <xdr:colOff>1522800</xdr:colOff>
      <xdr:row>83</xdr:row>
      <xdr:rowOff>1522800</xdr:rowOff>
    </xdr:to>
    <xdr:pic>
      <xdr:nvPicPr>
        <xdr:cNvPr id="3680" name="그림 3679">
          <a:extLst>
            <a:ext uri="{FF2B5EF4-FFF2-40B4-BE49-F238E27FC236}">
              <a16:creationId xmlns:a16="http://schemas.microsoft.com/office/drawing/2014/main" id="{00000000-0008-0000-0400-0000600E0000}"/>
            </a:ext>
          </a:extLst>
        </xdr:cNvPr>
        <xdr:cNvPicPr>
          <a:picLocks noChangeAspect="1"/>
        </xdr:cNvPicPr>
      </xdr:nvPicPr>
      <xdr:blipFill>
        <a:blip xmlns:r="http://schemas.openxmlformats.org/officeDocument/2006/relationships" r:embed="rId859">
          <a:extLst>
            <a:ext uri="{28A0092B-C50C-407E-A947-70E740481C1C}">
              <a14:useLocalDpi xmlns:a14="http://schemas.microsoft.com/office/drawing/2010/main" val="0"/>
            </a:ext>
          </a:extLst>
        </a:blip>
        <a:stretch>
          <a:fillRect/>
        </a:stretch>
      </xdr:blipFill>
      <xdr:spPr>
        <a:xfrm>
          <a:off x="5976938" y="158115000"/>
          <a:ext cx="1522800" cy="1522800"/>
        </a:xfrm>
        <a:prstGeom prst="rect">
          <a:avLst/>
        </a:prstGeom>
      </xdr:spPr>
    </xdr:pic>
    <xdr:clientData/>
  </xdr:twoCellAnchor>
  <xdr:twoCellAnchor editAs="oneCell">
    <xdr:from>
      <xdr:col>3</xdr:col>
      <xdr:colOff>0</xdr:colOff>
      <xdr:row>89</xdr:row>
      <xdr:rowOff>0</xdr:rowOff>
    </xdr:from>
    <xdr:to>
      <xdr:col>3</xdr:col>
      <xdr:colOff>1522800</xdr:colOff>
      <xdr:row>89</xdr:row>
      <xdr:rowOff>1522800</xdr:rowOff>
    </xdr:to>
    <xdr:pic>
      <xdr:nvPicPr>
        <xdr:cNvPr id="3681" name="그림 3680">
          <a:extLst>
            <a:ext uri="{FF2B5EF4-FFF2-40B4-BE49-F238E27FC236}">
              <a16:creationId xmlns:a16="http://schemas.microsoft.com/office/drawing/2014/main" id="{00000000-0008-0000-0400-0000610E0000}"/>
            </a:ext>
          </a:extLst>
        </xdr:cNvPr>
        <xdr:cNvPicPr>
          <a:picLocks noChangeAspect="1"/>
        </xdr:cNvPicPr>
      </xdr:nvPicPr>
      <xdr:blipFill>
        <a:blip xmlns:r="http://schemas.openxmlformats.org/officeDocument/2006/relationships" r:embed="rId860">
          <a:extLst>
            <a:ext uri="{28A0092B-C50C-407E-A947-70E740481C1C}">
              <a14:useLocalDpi xmlns:a14="http://schemas.microsoft.com/office/drawing/2010/main" val="0"/>
            </a:ext>
          </a:extLst>
        </a:blip>
        <a:stretch>
          <a:fillRect/>
        </a:stretch>
      </xdr:blipFill>
      <xdr:spPr>
        <a:xfrm>
          <a:off x="5976938" y="169545000"/>
          <a:ext cx="1522800" cy="1522800"/>
        </a:xfrm>
        <a:prstGeom prst="rect">
          <a:avLst/>
        </a:prstGeom>
      </xdr:spPr>
    </xdr:pic>
    <xdr:clientData/>
  </xdr:twoCellAnchor>
  <xdr:twoCellAnchor editAs="oneCell">
    <xdr:from>
      <xdr:col>3</xdr:col>
      <xdr:colOff>0</xdr:colOff>
      <xdr:row>88</xdr:row>
      <xdr:rowOff>0</xdr:rowOff>
    </xdr:from>
    <xdr:to>
      <xdr:col>3</xdr:col>
      <xdr:colOff>1522800</xdr:colOff>
      <xdr:row>88</xdr:row>
      <xdr:rowOff>1522800</xdr:rowOff>
    </xdr:to>
    <xdr:pic>
      <xdr:nvPicPr>
        <xdr:cNvPr id="3682" name="그림 3681">
          <a:extLst>
            <a:ext uri="{FF2B5EF4-FFF2-40B4-BE49-F238E27FC236}">
              <a16:creationId xmlns:a16="http://schemas.microsoft.com/office/drawing/2014/main" id="{00000000-0008-0000-0400-0000620E0000}"/>
            </a:ext>
          </a:extLst>
        </xdr:cNvPr>
        <xdr:cNvPicPr>
          <a:picLocks noChangeAspect="1"/>
        </xdr:cNvPicPr>
      </xdr:nvPicPr>
      <xdr:blipFill>
        <a:blip xmlns:r="http://schemas.openxmlformats.org/officeDocument/2006/relationships" r:embed="rId861">
          <a:extLst>
            <a:ext uri="{28A0092B-C50C-407E-A947-70E740481C1C}">
              <a14:useLocalDpi xmlns:a14="http://schemas.microsoft.com/office/drawing/2010/main" val="0"/>
            </a:ext>
          </a:extLst>
        </a:blip>
        <a:stretch>
          <a:fillRect/>
        </a:stretch>
      </xdr:blipFill>
      <xdr:spPr>
        <a:xfrm>
          <a:off x="5976938" y="167640000"/>
          <a:ext cx="1522800" cy="1522800"/>
        </a:xfrm>
        <a:prstGeom prst="rect">
          <a:avLst/>
        </a:prstGeom>
      </xdr:spPr>
    </xdr:pic>
    <xdr:clientData/>
  </xdr:twoCellAnchor>
  <xdr:twoCellAnchor editAs="oneCell">
    <xdr:from>
      <xdr:col>3</xdr:col>
      <xdr:colOff>0</xdr:colOff>
      <xdr:row>90</xdr:row>
      <xdr:rowOff>0</xdr:rowOff>
    </xdr:from>
    <xdr:to>
      <xdr:col>3</xdr:col>
      <xdr:colOff>1522800</xdr:colOff>
      <xdr:row>90</xdr:row>
      <xdr:rowOff>1522800</xdr:rowOff>
    </xdr:to>
    <xdr:pic>
      <xdr:nvPicPr>
        <xdr:cNvPr id="3685" name="그림 3684">
          <a:extLst>
            <a:ext uri="{FF2B5EF4-FFF2-40B4-BE49-F238E27FC236}">
              <a16:creationId xmlns:a16="http://schemas.microsoft.com/office/drawing/2014/main" id="{00000000-0008-0000-0400-0000650E0000}"/>
            </a:ext>
          </a:extLst>
        </xdr:cNvPr>
        <xdr:cNvPicPr>
          <a:picLocks noChangeAspect="1"/>
        </xdr:cNvPicPr>
      </xdr:nvPicPr>
      <xdr:blipFill>
        <a:blip xmlns:r="http://schemas.openxmlformats.org/officeDocument/2006/relationships" r:embed="rId862">
          <a:extLst>
            <a:ext uri="{28A0092B-C50C-407E-A947-70E740481C1C}">
              <a14:useLocalDpi xmlns:a14="http://schemas.microsoft.com/office/drawing/2010/main" val="0"/>
            </a:ext>
          </a:extLst>
        </a:blip>
        <a:stretch>
          <a:fillRect/>
        </a:stretch>
      </xdr:blipFill>
      <xdr:spPr>
        <a:xfrm>
          <a:off x="5976938" y="171450000"/>
          <a:ext cx="1522800" cy="1522800"/>
        </a:xfrm>
        <a:prstGeom prst="rect">
          <a:avLst/>
        </a:prstGeom>
      </xdr:spPr>
    </xdr:pic>
    <xdr:clientData/>
  </xdr:twoCellAnchor>
  <xdr:twoCellAnchor editAs="oneCell">
    <xdr:from>
      <xdr:col>3</xdr:col>
      <xdr:colOff>0</xdr:colOff>
      <xdr:row>82</xdr:row>
      <xdr:rowOff>0</xdr:rowOff>
    </xdr:from>
    <xdr:to>
      <xdr:col>3</xdr:col>
      <xdr:colOff>1522800</xdr:colOff>
      <xdr:row>82</xdr:row>
      <xdr:rowOff>1522800</xdr:rowOff>
    </xdr:to>
    <xdr:pic>
      <xdr:nvPicPr>
        <xdr:cNvPr id="3687" name="그림 3686">
          <a:extLst>
            <a:ext uri="{FF2B5EF4-FFF2-40B4-BE49-F238E27FC236}">
              <a16:creationId xmlns:a16="http://schemas.microsoft.com/office/drawing/2014/main" id="{00000000-0008-0000-0400-0000670E0000}"/>
            </a:ext>
          </a:extLst>
        </xdr:cNvPr>
        <xdr:cNvPicPr>
          <a:picLocks noChangeAspect="1"/>
        </xdr:cNvPicPr>
      </xdr:nvPicPr>
      <xdr:blipFill>
        <a:blip xmlns:r="http://schemas.openxmlformats.org/officeDocument/2006/relationships" r:embed="rId863">
          <a:extLst>
            <a:ext uri="{28A0092B-C50C-407E-A947-70E740481C1C}">
              <a14:useLocalDpi xmlns:a14="http://schemas.microsoft.com/office/drawing/2010/main" val="0"/>
            </a:ext>
          </a:extLst>
        </a:blip>
        <a:stretch>
          <a:fillRect/>
        </a:stretch>
      </xdr:blipFill>
      <xdr:spPr>
        <a:xfrm>
          <a:off x="5976938" y="156210000"/>
          <a:ext cx="1522800" cy="1522800"/>
        </a:xfrm>
        <a:prstGeom prst="rect">
          <a:avLst/>
        </a:prstGeom>
      </xdr:spPr>
    </xdr:pic>
    <xdr:clientData/>
  </xdr:twoCellAnchor>
  <xdr:twoCellAnchor editAs="oneCell">
    <xdr:from>
      <xdr:col>3</xdr:col>
      <xdr:colOff>0</xdr:colOff>
      <xdr:row>92</xdr:row>
      <xdr:rowOff>0</xdr:rowOff>
    </xdr:from>
    <xdr:to>
      <xdr:col>3</xdr:col>
      <xdr:colOff>1522800</xdr:colOff>
      <xdr:row>92</xdr:row>
      <xdr:rowOff>1522800</xdr:rowOff>
    </xdr:to>
    <xdr:pic>
      <xdr:nvPicPr>
        <xdr:cNvPr id="3694" name="그림 3693">
          <a:extLst>
            <a:ext uri="{FF2B5EF4-FFF2-40B4-BE49-F238E27FC236}">
              <a16:creationId xmlns:a16="http://schemas.microsoft.com/office/drawing/2014/main" id="{00000000-0008-0000-0400-00006E0E0000}"/>
            </a:ext>
          </a:extLst>
        </xdr:cNvPr>
        <xdr:cNvPicPr>
          <a:picLocks noChangeAspect="1"/>
        </xdr:cNvPicPr>
      </xdr:nvPicPr>
      <xdr:blipFill>
        <a:blip xmlns:r="http://schemas.openxmlformats.org/officeDocument/2006/relationships" r:embed="rId864">
          <a:extLst>
            <a:ext uri="{28A0092B-C50C-407E-A947-70E740481C1C}">
              <a14:useLocalDpi xmlns:a14="http://schemas.microsoft.com/office/drawing/2010/main" val="0"/>
            </a:ext>
          </a:extLst>
        </a:blip>
        <a:stretch>
          <a:fillRect/>
        </a:stretch>
      </xdr:blipFill>
      <xdr:spPr>
        <a:xfrm>
          <a:off x="5976938" y="175260000"/>
          <a:ext cx="1522800" cy="1522800"/>
        </a:xfrm>
        <a:prstGeom prst="rect">
          <a:avLst/>
        </a:prstGeom>
      </xdr:spPr>
    </xdr:pic>
    <xdr:clientData/>
  </xdr:twoCellAnchor>
  <xdr:twoCellAnchor editAs="oneCell">
    <xdr:from>
      <xdr:col>3</xdr:col>
      <xdr:colOff>0</xdr:colOff>
      <xdr:row>93</xdr:row>
      <xdr:rowOff>0</xdr:rowOff>
    </xdr:from>
    <xdr:to>
      <xdr:col>3</xdr:col>
      <xdr:colOff>1522800</xdr:colOff>
      <xdr:row>93</xdr:row>
      <xdr:rowOff>1522800</xdr:rowOff>
    </xdr:to>
    <xdr:pic>
      <xdr:nvPicPr>
        <xdr:cNvPr id="3695" name="그림 3694">
          <a:extLst>
            <a:ext uri="{FF2B5EF4-FFF2-40B4-BE49-F238E27FC236}">
              <a16:creationId xmlns:a16="http://schemas.microsoft.com/office/drawing/2014/main" id="{00000000-0008-0000-0400-00006F0E0000}"/>
            </a:ext>
          </a:extLst>
        </xdr:cNvPr>
        <xdr:cNvPicPr>
          <a:picLocks noChangeAspect="1"/>
        </xdr:cNvPicPr>
      </xdr:nvPicPr>
      <xdr:blipFill>
        <a:blip xmlns:r="http://schemas.openxmlformats.org/officeDocument/2006/relationships" r:embed="rId865">
          <a:extLst>
            <a:ext uri="{28A0092B-C50C-407E-A947-70E740481C1C}">
              <a14:useLocalDpi xmlns:a14="http://schemas.microsoft.com/office/drawing/2010/main" val="0"/>
            </a:ext>
          </a:extLst>
        </a:blip>
        <a:stretch>
          <a:fillRect/>
        </a:stretch>
      </xdr:blipFill>
      <xdr:spPr>
        <a:xfrm>
          <a:off x="5976938" y="177165000"/>
          <a:ext cx="1522800" cy="1522800"/>
        </a:xfrm>
        <a:prstGeom prst="rect">
          <a:avLst/>
        </a:prstGeom>
      </xdr:spPr>
    </xdr:pic>
    <xdr:clientData/>
  </xdr:twoCellAnchor>
  <xdr:twoCellAnchor editAs="oneCell">
    <xdr:from>
      <xdr:col>3</xdr:col>
      <xdr:colOff>0</xdr:colOff>
      <xdr:row>91</xdr:row>
      <xdr:rowOff>0</xdr:rowOff>
    </xdr:from>
    <xdr:to>
      <xdr:col>3</xdr:col>
      <xdr:colOff>1522800</xdr:colOff>
      <xdr:row>91</xdr:row>
      <xdr:rowOff>1522800</xdr:rowOff>
    </xdr:to>
    <xdr:pic>
      <xdr:nvPicPr>
        <xdr:cNvPr id="3696" name="그림 3695">
          <a:extLst>
            <a:ext uri="{FF2B5EF4-FFF2-40B4-BE49-F238E27FC236}">
              <a16:creationId xmlns:a16="http://schemas.microsoft.com/office/drawing/2014/main" id="{00000000-0008-0000-0400-0000700E0000}"/>
            </a:ext>
          </a:extLst>
        </xdr:cNvPr>
        <xdr:cNvPicPr>
          <a:picLocks noChangeAspect="1"/>
        </xdr:cNvPicPr>
      </xdr:nvPicPr>
      <xdr:blipFill>
        <a:blip xmlns:r="http://schemas.openxmlformats.org/officeDocument/2006/relationships" r:embed="rId866">
          <a:extLst>
            <a:ext uri="{28A0092B-C50C-407E-A947-70E740481C1C}">
              <a14:useLocalDpi xmlns:a14="http://schemas.microsoft.com/office/drawing/2010/main" val="0"/>
            </a:ext>
          </a:extLst>
        </a:blip>
        <a:stretch>
          <a:fillRect/>
        </a:stretch>
      </xdr:blipFill>
      <xdr:spPr>
        <a:xfrm>
          <a:off x="5976938" y="173355000"/>
          <a:ext cx="1522800" cy="1522800"/>
        </a:xfrm>
        <a:prstGeom prst="rect">
          <a:avLst/>
        </a:prstGeom>
      </xdr:spPr>
    </xdr:pic>
    <xdr:clientData/>
  </xdr:twoCellAnchor>
  <xdr:twoCellAnchor editAs="oneCell">
    <xdr:from>
      <xdr:col>3</xdr:col>
      <xdr:colOff>0</xdr:colOff>
      <xdr:row>97</xdr:row>
      <xdr:rowOff>0</xdr:rowOff>
    </xdr:from>
    <xdr:to>
      <xdr:col>3</xdr:col>
      <xdr:colOff>1522800</xdr:colOff>
      <xdr:row>97</xdr:row>
      <xdr:rowOff>1522800</xdr:rowOff>
    </xdr:to>
    <xdr:pic>
      <xdr:nvPicPr>
        <xdr:cNvPr id="3698" name="그림 3697">
          <a:extLst>
            <a:ext uri="{FF2B5EF4-FFF2-40B4-BE49-F238E27FC236}">
              <a16:creationId xmlns:a16="http://schemas.microsoft.com/office/drawing/2014/main" id="{00000000-0008-0000-0400-0000720E0000}"/>
            </a:ext>
          </a:extLst>
        </xdr:cNvPr>
        <xdr:cNvPicPr>
          <a:picLocks noChangeAspect="1"/>
        </xdr:cNvPicPr>
      </xdr:nvPicPr>
      <xdr:blipFill>
        <a:blip xmlns:r="http://schemas.openxmlformats.org/officeDocument/2006/relationships" r:embed="rId867">
          <a:extLst>
            <a:ext uri="{28A0092B-C50C-407E-A947-70E740481C1C}">
              <a14:useLocalDpi xmlns:a14="http://schemas.microsoft.com/office/drawing/2010/main" val="0"/>
            </a:ext>
          </a:extLst>
        </a:blip>
        <a:stretch>
          <a:fillRect/>
        </a:stretch>
      </xdr:blipFill>
      <xdr:spPr>
        <a:xfrm>
          <a:off x="5976938" y="184785000"/>
          <a:ext cx="1522800" cy="1522800"/>
        </a:xfrm>
        <a:prstGeom prst="rect">
          <a:avLst/>
        </a:prstGeom>
      </xdr:spPr>
    </xdr:pic>
    <xdr:clientData/>
  </xdr:twoCellAnchor>
  <xdr:twoCellAnchor editAs="oneCell">
    <xdr:from>
      <xdr:col>3</xdr:col>
      <xdr:colOff>0</xdr:colOff>
      <xdr:row>96</xdr:row>
      <xdr:rowOff>0</xdr:rowOff>
    </xdr:from>
    <xdr:to>
      <xdr:col>3</xdr:col>
      <xdr:colOff>1522800</xdr:colOff>
      <xdr:row>96</xdr:row>
      <xdr:rowOff>1522800</xdr:rowOff>
    </xdr:to>
    <xdr:pic>
      <xdr:nvPicPr>
        <xdr:cNvPr id="3700" name="그림 3699">
          <a:extLst>
            <a:ext uri="{FF2B5EF4-FFF2-40B4-BE49-F238E27FC236}">
              <a16:creationId xmlns:a16="http://schemas.microsoft.com/office/drawing/2014/main" id="{00000000-0008-0000-0400-0000740E0000}"/>
            </a:ext>
          </a:extLst>
        </xdr:cNvPr>
        <xdr:cNvPicPr>
          <a:picLocks noChangeAspect="1"/>
        </xdr:cNvPicPr>
      </xdr:nvPicPr>
      <xdr:blipFill>
        <a:blip xmlns:r="http://schemas.openxmlformats.org/officeDocument/2006/relationships" r:embed="rId868">
          <a:extLst>
            <a:ext uri="{28A0092B-C50C-407E-A947-70E740481C1C}">
              <a14:useLocalDpi xmlns:a14="http://schemas.microsoft.com/office/drawing/2010/main" val="0"/>
            </a:ext>
          </a:extLst>
        </a:blip>
        <a:stretch>
          <a:fillRect/>
        </a:stretch>
      </xdr:blipFill>
      <xdr:spPr>
        <a:xfrm>
          <a:off x="5976938" y="182880000"/>
          <a:ext cx="1522800" cy="1522800"/>
        </a:xfrm>
        <a:prstGeom prst="rect">
          <a:avLst/>
        </a:prstGeom>
      </xdr:spPr>
    </xdr:pic>
    <xdr:clientData/>
  </xdr:twoCellAnchor>
  <xdr:twoCellAnchor editAs="oneCell">
    <xdr:from>
      <xdr:col>3</xdr:col>
      <xdr:colOff>0</xdr:colOff>
      <xdr:row>95</xdr:row>
      <xdr:rowOff>0</xdr:rowOff>
    </xdr:from>
    <xdr:to>
      <xdr:col>3</xdr:col>
      <xdr:colOff>1522800</xdr:colOff>
      <xdr:row>95</xdr:row>
      <xdr:rowOff>1522800</xdr:rowOff>
    </xdr:to>
    <xdr:pic>
      <xdr:nvPicPr>
        <xdr:cNvPr id="3702" name="그림 3701">
          <a:extLst>
            <a:ext uri="{FF2B5EF4-FFF2-40B4-BE49-F238E27FC236}">
              <a16:creationId xmlns:a16="http://schemas.microsoft.com/office/drawing/2014/main" id="{00000000-0008-0000-0400-0000760E0000}"/>
            </a:ext>
          </a:extLst>
        </xdr:cNvPr>
        <xdr:cNvPicPr>
          <a:picLocks noChangeAspect="1"/>
        </xdr:cNvPicPr>
      </xdr:nvPicPr>
      <xdr:blipFill>
        <a:blip xmlns:r="http://schemas.openxmlformats.org/officeDocument/2006/relationships" r:embed="rId869">
          <a:extLst>
            <a:ext uri="{28A0092B-C50C-407E-A947-70E740481C1C}">
              <a14:useLocalDpi xmlns:a14="http://schemas.microsoft.com/office/drawing/2010/main" val="0"/>
            </a:ext>
          </a:extLst>
        </a:blip>
        <a:stretch>
          <a:fillRect/>
        </a:stretch>
      </xdr:blipFill>
      <xdr:spPr>
        <a:xfrm>
          <a:off x="5976938" y="180975000"/>
          <a:ext cx="1522800" cy="1522800"/>
        </a:xfrm>
        <a:prstGeom prst="rect">
          <a:avLst/>
        </a:prstGeom>
      </xdr:spPr>
    </xdr:pic>
    <xdr:clientData/>
  </xdr:twoCellAnchor>
  <xdr:twoCellAnchor editAs="oneCell">
    <xdr:from>
      <xdr:col>3</xdr:col>
      <xdr:colOff>0</xdr:colOff>
      <xdr:row>98</xdr:row>
      <xdr:rowOff>0</xdr:rowOff>
    </xdr:from>
    <xdr:to>
      <xdr:col>3</xdr:col>
      <xdr:colOff>1522800</xdr:colOff>
      <xdr:row>98</xdr:row>
      <xdr:rowOff>1522800</xdr:rowOff>
    </xdr:to>
    <xdr:pic>
      <xdr:nvPicPr>
        <xdr:cNvPr id="3704" name="그림 3703">
          <a:extLst>
            <a:ext uri="{FF2B5EF4-FFF2-40B4-BE49-F238E27FC236}">
              <a16:creationId xmlns:a16="http://schemas.microsoft.com/office/drawing/2014/main" id="{00000000-0008-0000-0400-0000780E0000}"/>
            </a:ext>
          </a:extLst>
        </xdr:cNvPr>
        <xdr:cNvPicPr>
          <a:picLocks noChangeAspect="1"/>
        </xdr:cNvPicPr>
      </xdr:nvPicPr>
      <xdr:blipFill>
        <a:blip xmlns:r="http://schemas.openxmlformats.org/officeDocument/2006/relationships" r:embed="rId870">
          <a:extLst>
            <a:ext uri="{28A0092B-C50C-407E-A947-70E740481C1C}">
              <a14:useLocalDpi xmlns:a14="http://schemas.microsoft.com/office/drawing/2010/main" val="0"/>
            </a:ext>
          </a:extLst>
        </a:blip>
        <a:stretch>
          <a:fillRect/>
        </a:stretch>
      </xdr:blipFill>
      <xdr:spPr>
        <a:xfrm>
          <a:off x="5976938" y="186690000"/>
          <a:ext cx="1522800" cy="1522800"/>
        </a:xfrm>
        <a:prstGeom prst="rect">
          <a:avLst/>
        </a:prstGeom>
      </xdr:spPr>
    </xdr:pic>
    <xdr:clientData/>
  </xdr:twoCellAnchor>
  <xdr:twoCellAnchor editAs="oneCell">
    <xdr:from>
      <xdr:col>3</xdr:col>
      <xdr:colOff>0</xdr:colOff>
      <xdr:row>99</xdr:row>
      <xdr:rowOff>0</xdr:rowOff>
    </xdr:from>
    <xdr:to>
      <xdr:col>3</xdr:col>
      <xdr:colOff>1522800</xdr:colOff>
      <xdr:row>99</xdr:row>
      <xdr:rowOff>1522800</xdr:rowOff>
    </xdr:to>
    <xdr:pic>
      <xdr:nvPicPr>
        <xdr:cNvPr id="3706" name="그림 3705">
          <a:extLst>
            <a:ext uri="{FF2B5EF4-FFF2-40B4-BE49-F238E27FC236}">
              <a16:creationId xmlns:a16="http://schemas.microsoft.com/office/drawing/2014/main" id="{00000000-0008-0000-0400-00007A0E0000}"/>
            </a:ext>
          </a:extLst>
        </xdr:cNvPr>
        <xdr:cNvPicPr>
          <a:picLocks noChangeAspect="1"/>
        </xdr:cNvPicPr>
      </xdr:nvPicPr>
      <xdr:blipFill>
        <a:blip xmlns:r="http://schemas.openxmlformats.org/officeDocument/2006/relationships" r:embed="rId871">
          <a:extLst>
            <a:ext uri="{28A0092B-C50C-407E-A947-70E740481C1C}">
              <a14:useLocalDpi xmlns:a14="http://schemas.microsoft.com/office/drawing/2010/main" val="0"/>
            </a:ext>
          </a:extLst>
        </a:blip>
        <a:stretch>
          <a:fillRect/>
        </a:stretch>
      </xdr:blipFill>
      <xdr:spPr>
        <a:xfrm>
          <a:off x="5976938" y="188595000"/>
          <a:ext cx="1522800" cy="1522800"/>
        </a:xfrm>
        <a:prstGeom prst="rect">
          <a:avLst/>
        </a:prstGeom>
      </xdr:spPr>
    </xdr:pic>
    <xdr:clientData/>
  </xdr:twoCellAnchor>
  <xdr:twoCellAnchor editAs="oneCell">
    <xdr:from>
      <xdr:col>3</xdr:col>
      <xdr:colOff>0</xdr:colOff>
      <xdr:row>103</xdr:row>
      <xdr:rowOff>0</xdr:rowOff>
    </xdr:from>
    <xdr:to>
      <xdr:col>3</xdr:col>
      <xdr:colOff>1522800</xdr:colOff>
      <xdr:row>103</xdr:row>
      <xdr:rowOff>1522800</xdr:rowOff>
    </xdr:to>
    <xdr:pic>
      <xdr:nvPicPr>
        <xdr:cNvPr id="3709" name="그림 3708">
          <a:extLst>
            <a:ext uri="{FF2B5EF4-FFF2-40B4-BE49-F238E27FC236}">
              <a16:creationId xmlns:a16="http://schemas.microsoft.com/office/drawing/2014/main" id="{00000000-0008-0000-0400-00007D0E0000}"/>
            </a:ext>
          </a:extLst>
        </xdr:cNvPr>
        <xdr:cNvPicPr>
          <a:picLocks noChangeAspect="1"/>
        </xdr:cNvPicPr>
      </xdr:nvPicPr>
      <xdr:blipFill>
        <a:blip xmlns:r="http://schemas.openxmlformats.org/officeDocument/2006/relationships" r:embed="rId872">
          <a:extLst>
            <a:ext uri="{28A0092B-C50C-407E-A947-70E740481C1C}">
              <a14:useLocalDpi xmlns:a14="http://schemas.microsoft.com/office/drawing/2010/main" val="0"/>
            </a:ext>
          </a:extLst>
        </a:blip>
        <a:stretch>
          <a:fillRect/>
        </a:stretch>
      </xdr:blipFill>
      <xdr:spPr>
        <a:xfrm>
          <a:off x="5976938" y="196215000"/>
          <a:ext cx="1522800" cy="1522800"/>
        </a:xfrm>
        <a:prstGeom prst="rect">
          <a:avLst/>
        </a:prstGeom>
      </xdr:spPr>
    </xdr:pic>
    <xdr:clientData/>
  </xdr:twoCellAnchor>
  <xdr:twoCellAnchor editAs="oneCell">
    <xdr:from>
      <xdr:col>3</xdr:col>
      <xdr:colOff>0</xdr:colOff>
      <xdr:row>100</xdr:row>
      <xdr:rowOff>0</xdr:rowOff>
    </xdr:from>
    <xdr:to>
      <xdr:col>3</xdr:col>
      <xdr:colOff>1522800</xdr:colOff>
      <xdr:row>100</xdr:row>
      <xdr:rowOff>1522800</xdr:rowOff>
    </xdr:to>
    <xdr:pic>
      <xdr:nvPicPr>
        <xdr:cNvPr id="366" name="그림 365">
          <a:extLst>
            <a:ext uri="{FF2B5EF4-FFF2-40B4-BE49-F238E27FC236}">
              <a16:creationId xmlns:a16="http://schemas.microsoft.com/office/drawing/2014/main" id="{00000000-0008-0000-0400-00006E010000}"/>
            </a:ext>
          </a:extLst>
        </xdr:cNvPr>
        <xdr:cNvPicPr>
          <a:picLocks noChangeAspect="1"/>
        </xdr:cNvPicPr>
      </xdr:nvPicPr>
      <xdr:blipFill>
        <a:blip xmlns:r="http://schemas.openxmlformats.org/officeDocument/2006/relationships" r:embed="rId873">
          <a:extLst>
            <a:ext uri="{28A0092B-C50C-407E-A947-70E740481C1C}">
              <a14:useLocalDpi xmlns:a14="http://schemas.microsoft.com/office/drawing/2010/main" val="0"/>
            </a:ext>
          </a:extLst>
        </a:blip>
        <a:stretch>
          <a:fillRect/>
        </a:stretch>
      </xdr:blipFill>
      <xdr:spPr>
        <a:xfrm>
          <a:off x="5976938" y="190500000"/>
          <a:ext cx="1522800" cy="1522800"/>
        </a:xfrm>
        <a:prstGeom prst="rect">
          <a:avLst/>
        </a:prstGeom>
      </xdr:spPr>
    </xdr:pic>
    <xdr:clientData/>
  </xdr:twoCellAnchor>
  <xdr:twoCellAnchor editAs="oneCell">
    <xdr:from>
      <xdr:col>3</xdr:col>
      <xdr:colOff>0</xdr:colOff>
      <xdr:row>101</xdr:row>
      <xdr:rowOff>0</xdr:rowOff>
    </xdr:from>
    <xdr:to>
      <xdr:col>3</xdr:col>
      <xdr:colOff>1522800</xdr:colOff>
      <xdr:row>101</xdr:row>
      <xdr:rowOff>1522800</xdr:rowOff>
    </xdr:to>
    <xdr:pic>
      <xdr:nvPicPr>
        <xdr:cNvPr id="370" name="그림 369">
          <a:extLst>
            <a:ext uri="{FF2B5EF4-FFF2-40B4-BE49-F238E27FC236}">
              <a16:creationId xmlns:a16="http://schemas.microsoft.com/office/drawing/2014/main" id="{00000000-0008-0000-0400-000072010000}"/>
            </a:ext>
          </a:extLst>
        </xdr:cNvPr>
        <xdr:cNvPicPr>
          <a:picLocks noChangeAspect="1"/>
        </xdr:cNvPicPr>
      </xdr:nvPicPr>
      <xdr:blipFill>
        <a:blip xmlns:r="http://schemas.openxmlformats.org/officeDocument/2006/relationships" r:embed="rId874">
          <a:extLst>
            <a:ext uri="{28A0092B-C50C-407E-A947-70E740481C1C}">
              <a14:useLocalDpi xmlns:a14="http://schemas.microsoft.com/office/drawing/2010/main" val="0"/>
            </a:ext>
          </a:extLst>
        </a:blip>
        <a:stretch>
          <a:fillRect/>
        </a:stretch>
      </xdr:blipFill>
      <xdr:spPr>
        <a:xfrm>
          <a:off x="5976938" y="192405000"/>
          <a:ext cx="1522800" cy="1522800"/>
        </a:xfrm>
        <a:prstGeom prst="rect">
          <a:avLst/>
        </a:prstGeom>
      </xdr:spPr>
    </xdr:pic>
    <xdr:clientData/>
  </xdr:twoCellAnchor>
  <xdr:twoCellAnchor editAs="oneCell">
    <xdr:from>
      <xdr:col>3</xdr:col>
      <xdr:colOff>0</xdr:colOff>
      <xdr:row>102</xdr:row>
      <xdr:rowOff>0</xdr:rowOff>
    </xdr:from>
    <xdr:to>
      <xdr:col>3</xdr:col>
      <xdr:colOff>1522800</xdr:colOff>
      <xdr:row>102</xdr:row>
      <xdr:rowOff>1522800</xdr:rowOff>
    </xdr:to>
    <xdr:pic>
      <xdr:nvPicPr>
        <xdr:cNvPr id="374" name="그림 373">
          <a:extLst>
            <a:ext uri="{FF2B5EF4-FFF2-40B4-BE49-F238E27FC236}">
              <a16:creationId xmlns:a16="http://schemas.microsoft.com/office/drawing/2014/main" id="{00000000-0008-0000-0400-000076010000}"/>
            </a:ext>
          </a:extLst>
        </xdr:cNvPr>
        <xdr:cNvPicPr>
          <a:picLocks noChangeAspect="1"/>
        </xdr:cNvPicPr>
      </xdr:nvPicPr>
      <xdr:blipFill>
        <a:blip xmlns:r="http://schemas.openxmlformats.org/officeDocument/2006/relationships" r:embed="rId875">
          <a:extLst>
            <a:ext uri="{28A0092B-C50C-407E-A947-70E740481C1C}">
              <a14:useLocalDpi xmlns:a14="http://schemas.microsoft.com/office/drawing/2010/main" val="0"/>
            </a:ext>
          </a:extLst>
        </a:blip>
        <a:stretch>
          <a:fillRect/>
        </a:stretch>
      </xdr:blipFill>
      <xdr:spPr>
        <a:xfrm>
          <a:off x="5976938" y="194310000"/>
          <a:ext cx="1522800" cy="1522800"/>
        </a:xfrm>
        <a:prstGeom prst="rect">
          <a:avLst/>
        </a:prstGeom>
      </xdr:spPr>
    </xdr:pic>
    <xdr:clientData/>
  </xdr:twoCellAnchor>
  <xdr:twoCellAnchor editAs="oneCell">
    <xdr:from>
      <xdr:col>3</xdr:col>
      <xdr:colOff>0</xdr:colOff>
      <xdr:row>104</xdr:row>
      <xdr:rowOff>0</xdr:rowOff>
    </xdr:from>
    <xdr:to>
      <xdr:col>3</xdr:col>
      <xdr:colOff>1522800</xdr:colOff>
      <xdr:row>104</xdr:row>
      <xdr:rowOff>1522800</xdr:rowOff>
    </xdr:to>
    <xdr:pic>
      <xdr:nvPicPr>
        <xdr:cNvPr id="378" name="그림 377">
          <a:extLst>
            <a:ext uri="{FF2B5EF4-FFF2-40B4-BE49-F238E27FC236}">
              <a16:creationId xmlns:a16="http://schemas.microsoft.com/office/drawing/2014/main" id="{00000000-0008-0000-0400-00007A010000}"/>
            </a:ext>
          </a:extLst>
        </xdr:cNvPr>
        <xdr:cNvPicPr>
          <a:picLocks noChangeAspect="1"/>
        </xdr:cNvPicPr>
      </xdr:nvPicPr>
      <xdr:blipFill>
        <a:blip xmlns:r="http://schemas.openxmlformats.org/officeDocument/2006/relationships" r:embed="rId876">
          <a:extLst>
            <a:ext uri="{28A0092B-C50C-407E-A947-70E740481C1C}">
              <a14:useLocalDpi xmlns:a14="http://schemas.microsoft.com/office/drawing/2010/main" val="0"/>
            </a:ext>
          </a:extLst>
        </a:blip>
        <a:stretch>
          <a:fillRect/>
        </a:stretch>
      </xdr:blipFill>
      <xdr:spPr>
        <a:xfrm>
          <a:off x="5976938" y="198120000"/>
          <a:ext cx="1522800" cy="1522800"/>
        </a:xfrm>
        <a:prstGeom prst="rect">
          <a:avLst/>
        </a:prstGeom>
      </xdr:spPr>
    </xdr:pic>
    <xdr:clientData/>
  </xdr:twoCellAnchor>
  <xdr:twoCellAnchor editAs="oneCell">
    <xdr:from>
      <xdr:col>3</xdr:col>
      <xdr:colOff>0</xdr:colOff>
      <xdr:row>105</xdr:row>
      <xdr:rowOff>0</xdr:rowOff>
    </xdr:from>
    <xdr:to>
      <xdr:col>3</xdr:col>
      <xdr:colOff>1529293</xdr:colOff>
      <xdr:row>105</xdr:row>
      <xdr:rowOff>1529294</xdr:rowOff>
    </xdr:to>
    <xdr:pic>
      <xdr:nvPicPr>
        <xdr:cNvPr id="382" name="그림 381">
          <a:extLst>
            <a:ext uri="{FF2B5EF4-FFF2-40B4-BE49-F238E27FC236}">
              <a16:creationId xmlns:a16="http://schemas.microsoft.com/office/drawing/2014/main" id="{00000000-0008-0000-0400-00007E010000}"/>
            </a:ext>
          </a:extLst>
        </xdr:cNvPr>
        <xdr:cNvPicPr>
          <a:picLocks noChangeAspect="1"/>
        </xdr:cNvPicPr>
      </xdr:nvPicPr>
      <xdr:blipFill>
        <a:blip xmlns:r="http://schemas.openxmlformats.org/officeDocument/2006/relationships" r:embed="rId877">
          <a:extLst>
            <a:ext uri="{28A0092B-C50C-407E-A947-70E740481C1C}">
              <a14:useLocalDpi xmlns:a14="http://schemas.microsoft.com/office/drawing/2010/main" val="0"/>
            </a:ext>
          </a:extLst>
        </a:blip>
        <a:stretch>
          <a:fillRect/>
        </a:stretch>
      </xdr:blipFill>
      <xdr:spPr>
        <a:xfrm>
          <a:off x="5738813" y="162520313"/>
          <a:ext cx="1529293" cy="1529294"/>
        </a:xfrm>
        <a:prstGeom prst="rect">
          <a:avLst/>
        </a:prstGeom>
      </xdr:spPr>
    </xdr:pic>
    <xdr:clientData/>
  </xdr:twoCellAnchor>
  <xdr:twoCellAnchor editAs="oneCell">
    <xdr:from>
      <xdr:col>3</xdr:col>
      <xdr:colOff>18519</xdr:colOff>
      <xdr:row>106</xdr:row>
      <xdr:rowOff>0</xdr:rowOff>
    </xdr:from>
    <xdr:to>
      <xdr:col>4</xdr:col>
      <xdr:colOff>0</xdr:colOff>
      <xdr:row>106</xdr:row>
      <xdr:rowOff>1529295</xdr:rowOff>
    </xdr:to>
    <xdr:pic>
      <xdr:nvPicPr>
        <xdr:cNvPr id="3081" name="그림 3080">
          <a:extLst>
            <a:ext uri="{FF2B5EF4-FFF2-40B4-BE49-F238E27FC236}">
              <a16:creationId xmlns:a16="http://schemas.microsoft.com/office/drawing/2014/main" id="{00000000-0008-0000-0400-0000090C0000}"/>
            </a:ext>
          </a:extLst>
        </xdr:cNvPr>
        <xdr:cNvPicPr>
          <a:picLocks noChangeAspect="1"/>
        </xdr:cNvPicPr>
      </xdr:nvPicPr>
      <xdr:blipFill>
        <a:blip xmlns:r="http://schemas.openxmlformats.org/officeDocument/2006/relationships" r:embed="rId878">
          <a:extLst>
            <a:ext uri="{28A0092B-C50C-407E-A947-70E740481C1C}">
              <a14:useLocalDpi xmlns:a14="http://schemas.microsoft.com/office/drawing/2010/main" val="0"/>
            </a:ext>
          </a:extLst>
        </a:blip>
        <a:stretch>
          <a:fillRect/>
        </a:stretch>
      </xdr:blipFill>
      <xdr:spPr>
        <a:xfrm>
          <a:off x="5757332" y="164068125"/>
          <a:ext cx="1529293" cy="1529295"/>
        </a:xfrm>
        <a:prstGeom prst="rect">
          <a:avLst/>
        </a:prstGeom>
      </xdr:spPr>
    </xdr:pic>
    <xdr:clientData/>
  </xdr:twoCellAnchor>
  <xdr:twoCellAnchor editAs="oneCell">
    <xdr:from>
      <xdr:col>3</xdr:col>
      <xdr:colOff>0</xdr:colOff>
      <xdr:row>107</xdr:row>
      <xdr:rowOff>0</xdr:rowOff>
    </xdr:from>
    <xdr:to>
      <xdr:col>3</xdr:col>
      <xdr:colOff>1529293</xdr:colOff>
      <xdr:row>107</xdr:row>
      <xdr:rowOff>1529295</xdr:rowOff>
    </xdr:to>
    <xdr:pic>
      <xdr:nvPicPr>
        <xdr:cNvPr id="3091" name="그림 3090">
          <a:extLst>
            <a:ext uri="{FF2B5EF4-FFF2-40B4-BE49-F238E27FC236}">
              <a16:creationId xmlns:a16="http://schemas.microsoft.com/office/drawing/2014/main" id="{00000000-0008-0000-0400-0000130C0000}"/>
            </a:ext>
          </a:extLst>
        </xdr:cNvPr>
        <xdr:cNvPicPr>
          <a:picLocks noChangeAspect="1"/>
        </xdr:cNvPicPr>
      </xdr:nvPicPr>
      <xdr:blipFill>
        <a:blip xmlns:r="http://schemas.openxmlformats.org/officeDocument/2006/relationships" r:embed="rId879">
          <a:extLst>
            <a:ext uri="{28A0092B-C50C-407E-A947-70E740481C1C}">
              <a14:useLocalDpi xmlns:a14="http://schemas.microsoft.com/office/drawing/2010/main" val="0"/>
            </a:ext>
          </a:extLst>
        </a:blip>
        <a:stretch>
          <a:fillRect/>
        </a:stretch>
      </xdr:blipFill>
      <xdr:spPr>
        <a:xfrm>
          <a:off x="5738813" y="165615938"/>
          <a:ext cx="1529293" cy="1529295"/>
        </a:xfrm>
        <a:prstGeom prst="rect">
          <a:avLst/>
        </a:prstGeom>
      </xdr:spPr>
    </xdr:pic>
    <xdr:clientData/>
  </xdr:twoCellAnchor>
  <xdr:twoCellAnchor editAs="oneCell">
    <xdr:from>
      <xdr:col>3</xdr:col>
      <xdr:colOff>0</xdr:colOff>
      <xdr:row>108</xdr:row>
      <xdr:rowOff>0</xdr:rowOff>
    </xdr:from>
    <xdr:to>
      <xdr:col>3</xdr:col>
      <xdr:colOff>1522800</xdr:colOff>
      <xdr:row>108</xdr:row>
      <xdr:rowOff>1522800</xdr:rowOff>
    </xdr:to>
    <xdr:pic>
      <xdr:nvPicPr>
        <xdr:cNvPr id="3101" name="그림 3100">
          <a:extLst>
            <a:ext uri="{FF2B5EF4-FFF2-40B4-BE49-F238E27FC236}">
              <a16:creationId xmlns:a16="http://schemas.microsoft.com/office/drawing/2014/main" id="{00000000-0008-0000-0400-00001D0C0000}"/>
            </a:ext>
          </a:extLst>
        </xdr:cNvPr>
        <xdr:cNvPicPr>
          <a:picLocks noChangeAspect="1"/>
        </xdr:cNvPicPr>
      </xdr:nvPicPr>
      <xdr:blipFill>
        <a:blip xmlns:r="http://schemas.openxmlformats.org/officeDocument/2006/relationships" r:embed="rId880">
          <a:extLst>
            <a:ext uri="{28A0092B-C50C-407E-A947-70E740481C1C}">
              <a14:useLocalDpi xmlns:a14="http://schemas.microsoft.com/office/drawing/2010/main" val="0"/>
            </a:ext>
          </a:extLst>
        </a:blip>
        <a:stretch>
          <a:fillRect/>
        </a:stretch>
      </xdr:blipFill>
      <xdr:spPr>
        <a:xfrm>
          <a:off x="5976938" y="205740000"/>
          <a:ext cx="1522800" cy="1522800"/>
        </a:xfrm>
        <a:prstGeom prst="rect">
          <a:avLst/>
        </a:prstGeom>
      </xdr:spPr>
    </xdr:pic>
    <xdr:clientData/>
  </xdr:twoCellAnchor>
  <xdr:twoCellAnchor editAs="oneCell">
    <xdr:from>
      <xdr:col>3</xdr:col>
      <xdr:colOff>0</xdr:colOff>
      <xdr:row>111</xdr:row>
      <xdr:rowOff>0</xdr:rowOff>
    </xdr:from>
    <xdr:to>
      <xdr:col>3</xdr:col>
      <xdr:colOff>1522800</xdr:colOff>
      <xdr:row>111</xdr:row>
      <xdr:rowOff>1522800</xdr:rowOff>
    </xdr:to>
    <xdr:pic>
      <xdr:nvPicPr>
        <xdr:cNvPr id="3107" name="그림 3106">
          <a:extLst>
            <a:ext uri="{FF2B5EF4-FFF2-40B4-BE49-F238E27FC236}">
              <a16:creationId xmlns:a16="http://schemas.microsoft.com/office/drawing/2014/main" id="{00000000-0008-0000-0400-0000230C0000}"/>
            </a:ext>
          </a:extLst>
        </xdr:cNvPr>
        <xdr:cNvPicPr>
          <a:picLocks noChangeAspect="1"/>
        </xdr:cNvPicPr>
      </xdr:nvPicPr>
      <xdr:blipFill>
        <a:blip xmlns:r="http://schemas.openxmlformats.org/officeDocument/2006/relationships" r:embed="rId881">
          <a:extLst>
            <a:ext uri="{28A0092B-C50C-407E-A947-70E740481C1C}">
              <a14:useLocalDpi xmlns:a14="http://schemas.microsoft.com/office/drawing/2010/main" val="0"/>
            </a:ext>
          </a:extLst>
        </a:blip>
        <a:stretch>
          <a:fillRect/>
        </a:stretch>
      </xdr:blipFill>
      <xdr:spPr>
        <a:xfrm>
          <a:off x="5976938" y="211455000"/>
          <a:ext cx="1522800" cy="1522800"/>
        </a:xfrm>
        <a:prstGeom prst="rect">
          <a:avLst/>
        </a:prstGeom>
      </xdr:spPr>
    </xdr:pic>
    <xdr:clientData/>
  </xdr:twoCellAnchor>
  <xdr:twoCellAnchor editAs="oneCell">
    <xdr:from>
      <xdr:col>3</xdr:col>
      <xdr:colOff>0</xdr:colOff>
      <xdr:row>111</xdr:row>
      <xdr:rowOff>1858575</xdr:rowOff>
    </xdr:from>
    <xdr:to>
      <xdr:col>3</xdr:col>
      <xdr:colOff>1522800</xdr:colOff>
      <xdr:row>112</xdr:row>
      <xdr:rowOff>1525732</xdr:rowOff>
    </xdr:to>
    <xdr:pic>
      <xdr:nvPicPr>
        <xdr:cNvPr id="3109" name="그림 3108">
          <a:extLst>
            <a:ext uri="{FF2B5EF4-FFF2-40B4-BE49-F238E27FC236}">
              <a16:creationId xmlns:a16="http://schemas.microsoft.com/office/drawing/2014/main" id="{00000000-0008-0000-0400-0000250C0000}"/>
            </a:ext>
          </a:extLst>
        </xdr:cNvPr>
        <xdr:cNvPicPr>
          <a:picLocks noChangeAspect="1"/>
        </xdr:cNvPicPr>
      </xdr:nvPicPr>
      <xdr:blipFill>
        <a:blip xmlns:r="http://schemas.openxmlformats.org/officeDocument/2006/relationships" r:embed="rId882">
          <a:extLst>
            <a:ext uri="{28A0092B-C50C-407E-A947-70E740481C1C}">
              <a14:useLocalDpi xmlns:a14="http://schemas.microsoft.com/office/drawing/2010/main" val="0"/>
            </a:ext>
          </a:extLst>
        </a:blip>
        <a:stretch>
          <a:fillRect/>
        </a:stretch>
      </xdr:blipFill>
      <xdr:spPr>
        <a:xfrm>
          <a:off x="5976938" y="213313575"/>
          <a:ext cx="1522800" cy="1522800"/>
        </a:xfrm>
        <a:prstGeom prst="rect">
          <a:avLst/>
        </a:prstGeom>
      </xdr:spPr>
    </xdr:pic>
    <xdr:clientData/>
  </xdr:twoCellAnchor>
  <xdr:twoCellAnchor editAs="oneCell">
    <xdr:from>
      <xdr:col>3</xdr:col>
      <xdr:colOff>0</xdr:colOff>
      <xdr:row>116</xdr:row>
      <xdr:rowOff>0</xdr:rowOff>
    </xdr:from>
    <xdr:to>
      <xdr:col>3</xdr:col>
      <xdr:colOff>1522800</xdr:colOff>
      <xdr:row>116</xdr:row>
      <xdr:rowOff>1522800</xdr:rowOff>
    </xdr:to>
    <xdr:pic>
      <xdr:nvPicPr>
        <xdr:cNvPr id="3131" name="그림 3130">
          <a:extLst>
            <a:ext uri="{FF2B5EF4-FFF2-40B4-BE49-F238E27FC236}">
              <a16:creationId xmlns:a16="http://schemas.microsoft.com/office/drawing/2014/main" id="{00000000-0008-0000-0400-00003B0C0000}"/>
            </a:ext>
          </a:extLst>
        </xdr:cNvPr>
        <xdr:cNvPicPr>
          <a:picLocks noChangeAspect="1"/>
        </xdr:cNvPicPr>
      </xdr:nvPicPr>
      <xdr:blipFill>
        <a:blip xmlns:r="http://schemas.openxmlformats.org/officeDocument/2006/relationships" r:embed="rId883">
          <a:extLst>
            <a:ext uri="{28A0092B-C50C-407E-A947-70E740481C1C}">
              <a14:useLocalDpi xmlns:a14="http://schemas.microsoft.com/office/drawing/2010/main" val="0"/>
            </a:ext>
          </a:extLst>
        </a:blip>
        <a:stretch>
          <a:fillRect/>
        </a:stretch>
      </xdr:blipFill>
      <xdr:spPr>
        <a:xfrm>
          <a:off x="5976938" y="220980000"/>
          <a:ext cx="1522800" cy="1522800"/>
        </a:xfrm>
        <a:prstGeom prst="rect">
          <a:avLst/>
        </a:prstGeom>
      </xdr:spPr>
    </xdr:pic>
    <xdr:clientData/>
  </xdr:twoCellAnchor>
  <xdr:twoCellAnchor editAs="oneCell">
    <xdr:from>
      <xdr:col>3</xdr:col>
      <xdr:colOff>0</xdr:colOff>
      <xdr:row>137</xdr:row>
      <xdr:rowOff>0</xdr:rowOff>
    </xdr:from>
    <xdr:to>
      <xdr:col>3</xdr:col>
      <xdr:colOff>1522800</xdr:colOff>
      <xdr:row>137</xdr:row>
      <xdr:rowOff>1522800</xdr:rowOff>
    </xdr:to>
    <xdr:pic>
      <xdr:nvPicPr>
        <xdr:cNvPr id="1228" name="그림 1227">
          <a:extLst>
            <a:ext uri="{FF2B5EF4-FFF2-40B4-BE49-F238E27FC236}">
              <a16:creationId xmlns:a16="http://schemas.microsoft.com/office/drawing/2014/main" id="{00000000-0008-0000-0400-0000CC040000}"/>
            </a:ext>
          </a:extLst>
        </xdr:cNvPr>
        <xdr:cNvPicPr>
          <a:picLocks noChangeAspect="1"/>
        </xdr:cNvPicPr>
      </xdr:nvPicPr>
      <xdr:blipFill>
        <a:blip xmlns:r="http://schemas.openxmlformats.org/officeDocument/2006/relationships" r:embed="rId884">
          <a:extLst>
            <a:ext uri="{28A0092B-C50C-407E-A947-70E740481C1C}">
              <a14:useLocalDpi xmlns:a14="http://schemas.microsoft.com/office/drawing/2010/main" val="0"/>
            </a:ext>
          </a:extLst>
        </a:blip>
        <a:stretch>
          <a:fillRect/>
        </a:stretch>
      </xdr:blipFill>
      <xdr:spPr>
        <a:xfrm>
          <a:off x="5976938" y="260985000"/>
          <a:ext cx="1522800" cy="1522800"/>
        </a:xfrm>
        <a:prstGeom prst="rect">
          <a:avLst/>
        </a:prstGeom>
      </xdr:spPr>
    </xdr:pic>
    <xdr:clientData/>
  </xdr:twoCellAnchor>
  <xdr:twoCellAnchor editAs="oneCell">
    <xdr:from>
      <xdr:col>3</xdr:col>
      <xdr:colOff>0</xdr:colOff>
      <xdr:row>150</xdr:row>
      <xdr:rowOff>0</xdr:rowOff>
    </xdr:from>
    <xdr:to>
      <xdr:col>3</xdr:col>
      <xdr:colOff>1522800</xdr:colOff>
      <xdr:row>150</xdr:row>
      <xdr:rowOff>1522800</xdr:rowOff>
    </xdr:to>
    <xdr:pic>
      <xdr:nvPicPr>
        <xdr:cNvPr id="1229" name="그림 1228">
          <a:extLst>
            <a:ext uri="{FF2B5EF4-FFF2-40B4-BE49-F238E27FC236}">
              <a16:creationId xmlns:a16="http://schemas.microsoft.com/office/drawing/2014/main" id="{00000000-0008-0000-0400-0000CD040000}"/>
            </a:ext>
          </a:extLst>
        </xdr:cNvPr>
        <xdr:cNvPicPr>
          <a:picLocks noChangeAspect="1"/>
        </xdr:cNvPicPr>
      </xdr:nvPicPr>
      <xdr:blipFill>
        <a:blip xmlns:r="http://schemas.openxmlformats.org/officeDocument/2006/relationships" r:embed="rId885">
          <a:extLst>
            <a:ext uri="{28A0092B-C50C-407E-A947-70E740481C1C}">
              <a14:useLocalDpi xmlns:a14="http://schemas.microsoft.com/office/drawing/2010/main" val="0"/>
            </a:ext>
          </a:extLst>
        </a:blip>
        <a:stretch>
          <a:fillRect/>
        </a:stretch>
      </xdr:blipFill>
      <xdr:spPr>
        <a:xfrm>
          <a:off x="5976938" y="285750000"/>
          <a:ext cx="1522800" cy="1522800"/>
        </a:xfrm>
        <a:prstGeom prst="rect">
          <a:avLst/>
        </a:prstGeom>
      </xdr:spPr>
    </xdr:pic>
    <xdr:clientData/>
  </xdr:twoCellAnchor>
  <xdr:twoCellAnchor editAs="oneCell">
    <xdr:from>
      <xdr:col>3</xdr:col>
      <xdr:colOff>0</xdr:colOff>
      <xdr:row>146</xdr:row>
      <xdr:rowOff>0</xdr:rowOff>
    </xdr:from>
    <xdr:to>
      <xdr:col>3</xdr:col>
      <xdr:colOff>1522800</xdr:colOff>
      <xdr:row>146</xdr:row>
      <xdr:rowOff>1522800</xdr:rowOff>
    </xdr:to>
    <xdr:pic>
      <xdr:nvPicPr>
        <xdr:cNvPr id="1250" name="그림 1249">
          <a:extLst>
            <a:ext uri="{FF2B5EF4-FFF2-40B4-BE49-F238E27FC236}">
              <a16:creationId xmlns:a16="http://schemas.microsoft.com/office/drawing/2014/main" id="{00000000-0008-0000-0400-0000E2040000}"/>
            </a:ext>
          </a:extLst>
        </xdr:cNvPr>
        <xdr:cNvPicPr>
          <a:picLocks noChangeAspect="1"/>
        </xdr:cNvPicPr>
      </xdr:nvPicPr>
      <xdr:blipFill>
        <a:blip xmlns:r="http://schemas.openxmlformats.org/officeDocument/2006/relationships" r:embed="rId886">
          <a:extLst>
            <a:ext uri="{28A0092B-C50C-407E-A947-70E740481C1C}">
              <a14:useLocalDpi xmlns:a14="http://schemas.microsoft.com/office/drawing/2010/main" val="0"/>
            </a:ext>
          </a:extLst>
        </a:blip>
        <a:stretch>
          <a:fillRect/>
        </a:stretch>
      </xdr:blipFill>
      <xdr:spPr>
        <a:xfrm>
          <a:off x="5976938" y="278130000"/>
          <a:ext cx="1522800" cy="1522800"/>
        </a:xfrm>
        <a:prstGeom prst="rect">
          <a:avLst/>
        </a:prstGeom>
      </xdr:spPr>
    </xdr:pic>
    <xdr:clientData/>
  </xdr:twoCellAnchor>
  <xdr:twoCellAnchor editAs="oneCell">
    <xdr:from>
      <xdr:col>3</xdr:col>
      <xdr:colOff>0</xdr:colOff>
      <xdr:row>145</xdr:row>
      <xdr:rowOff>0</xdr:rowOff>
    </xdr:from>
    <xdr:to>
      <xdr:col>3</xdr:col>
      <xdr:colOff>1522800</xdr:colOff>
      <xdr:row>145</xdr:row>
      <xdr:rowOff>1522800</xdr:rowOff>
    </xdr:to>
    <xdr:pic>
      <xdr:nvPicPr>
        <xdr:cNvPr id="1255" name="그림 1254">
          <a:extLst>
            <a:ext uri="{FF2B5EF4-FFF2-40B4-BE49-F238E27FC236}">
              <a16:creationId xmlns:a16="http://schemas.microsoft.com/office/drawing/2014/main" id="{00000000-0008-0000-0400-0000E7040000}"/>
            </a:ext>
          </a:extLst>
        </xdr:cNvPr>
        <xdr:cNvPicPr>
          <a:picLocks noChangeAspect="1"/>
        </xdr:cNvPicPr>
      </xdr:nvPicPr>
      <xdr:blipFill>
        <a:blip xmlns:r="http://schemas.openxmlformats.org/officeDocument/2006/relationships" r:embed="rId887">
          <a:extLst>
            <a:ext uri="{28A0092B-C50C-407E-A947-70E740481C1C}">
              <a14:useLocalDpi xmlns:a14="http://schemas.microsoft.com/office/drawing/2010/main" val="0"/>
            </a:ext>
          </a:extLst>
        </a:blip>
        <a:stretch>
          <a:fillRect/>
        </a:stretch>
      </xdr:blipFill>
      <xdr:spPr>
        <a:xfrm>
          <a:off x="5976938" y="276225000"/>
          <a:ext cx="1522800" cy="1522800"/>
        </a:xfrm>
        <a:prstGeom prst="rect">
          <a:avLst/>
        </a:prstGeom>
      </xdr:spPr>
    </xdr:pic>
    <xdr:clientData/>
  </xdr:twoCellAnchor>
  <xdr:twoCellAnchor editAs="oneCell">
    <xdr:from>
      <xdr:col>3</xdr:col>
      <xdr:colOff>0</xdr:colOff>
      <xdr:row>144</xdr:row>
      <xdr:rowOff>0</xdr:rowOff>
    </xdr:from>
    <xdr:to>
      <xdr:col>3</xdr:col>
      <xdr:colOff>1522800</xdr:colOff>
      <xdr:row>144</xdr:row>
      <xdr:rowOff>1522800</xdr:rowOff>
    </xdr:to>
    <xdr:pic>
      <xdr:nvPicPr>
        <xdr:cNvPr id="1256" name="그림 1255">
          <a:extLst>
            <a:ext uri="{FF2B5EF4-FFF2-40B4-BE49-F238E27FC236}">
              <a16:creationId xmlns:a16="http://schemas.microsoft.com/office/drawing/2014/main" id="{00000000-0008-0000-0400-0000E8040000}"/>
            </a:ext>
          </a:extLst>
        </xdr:cNvPr>
        <xdr:cNvPicPr>
          <a:picLocks noChangeAspect="1"/>
        </xdr:cNvPicPr>
      </xdr:nvPicPr>
      <xdr:blipFill>
        <a:blip xmlns:r="http://schemas.openxmlformats.org/officeDocument/2006/relationships" r:embed="rId888">
          <a:extLst>
            <a:ext uri="{28A0092B-C50C-407E-A947-70E740481C1C}">
              <a14:useLocalDpi xmlns:a14="http://schemas.microsoft.com/office/drawing/2010/main" val="0"/>
            </a:ext>
          </a:extLst>
        </a:blip>
        <a:stretch>
          <a:fillRect/>
        </a:stretch>
      </xdr:blipFill>
      <xdr:spPr>
        <a:xfrm>
          <a:off x="5976938" y="274320000"/>
          <a:ext cx="1522800" cy="1522800"/>
        </a:xfrm>
        <a:prstGeom prst="rect">
          <a:avLst/>
        </a:prstGeom>
      </xdr:spPr>
    </xdr:pic>
    <xdr:clientData/>
  </xdr:twoCellAnchor>
  <xdr:twoCellAnchor editAs="oneCell">
    <xdr:from>
      <xdr:col>3</xdr:col>
      <xdr:colOff>0</xdr:colOff>
      <xdr:row>143</xdr:row>
      <xdr:rowOff>0</xdr:rowOff>
    </xdr:from>
    <xdr:to>
      <xdr:col>3</xdr:col>
      <xdr:colOff>1522800</xdr:colOff>
      <xdr:row>143</xdr:row>
      <xdr:rowOff>1522800</xdr:rowOff>
    </xdr:to>
    <xdr:pic>
      <xdr:nvPicPr>
        <xdr:cNvPr id="1257" name="그림 1256">
          <a:extLst>
            <a:ext uri="{FF2B5EF4-FFF2-40B4-BE49-F238E27FC236}">
              <a16:creationId xmlns:a16="http://schemas.microsoft.com/office/drawing/2014/main" id="{00000000-0008-0000-0400-0000E9040000}"/>
            </a:ext>
          </a:extLst>
        </xdr:cNvPr>
        <xdr:cNvPicPr>
          <a:picLocks noChangeAspect="1"/>
        </xdr:cNvPicPr>
      </xdr:nvPicPr>
      <xdr:blipFill>
        <a:blip xmlns:r="http://schemas.openxmlformats.org/officeDocument/2006/relationships" r:embed="rId889">
          <a:extLst>
            <a:ext uri="{28A0092B-C50C-407E-A947-70E740481C1C}">
              <a14:useLocalDpi xmlns:a14="http://schemas.microsoft.com/office/drawing/2010/main" val="0"/>
            </a:ext>
          </a:extLst>
        </a:blip>
        <a:stretch>
          <a:fillRect/>
        </a:stretch>
      </xdr:blipFill>
      <xdr:spPr>
        <a:xfrm>
          <a:off x="5976938" y="272415000"/>
          <a:ext cx="1522800" cy="1522800"/>
        </a:xfrm>
        <a:prstGeom prst="rect">
          <a:avLst/>
        </a:prstGeom>
      </xdr:spPr>
    </xdr:pic>
    <xdr:clientData/>
  </xdr:twoCellAnchor>
  <xdr:twoCellAnchor editAs="oneCell">
    <xdr:from>
      <xdr:col>3</xdr:col>
      <xdr:colOff>0</xdr:colOff>
      <xdr:row>152</xdr:row>
      <xdr:rowOff>0</xdr:rowOff>
    </xdr:from>
    <xdr:to>
      <xdr:col>3</xdr:col>
      <xdr:colOff>1522800</xdr:colOff>
      <xdr:row>152</xdr:row>
      <xdr:rowOff>1522800</xdr:rowOff>
    </xdr:to>
    <xdr:pic>
      <xdr:nvPicPr>
        <xdr:cNvPr id="1258" name="그림 1257">
          <a:extLst>
            <a:ext uri="{FF2B5EF4-FFF2-40B4-BE49-F238E27FC236}">
              <a16:creationId xmlns:a16="http://schemas.microsoft.com/office/drawing/2014/main" id="{00000000-0008-0000-0400-0000EA040000}"/>
            </a:ext>
          </a:extLst>
        </xdr:cNvPr>
        <xdr:cNvPicPr>
          <a:picLocks noChangeAspect="1"/>
        </xdr:cNvPicPr>
      </xdr:nvPicPr>
      <xdr:blipFill>
        <a:blip xmlns:r="http://schemas.openxmlformats.org/officeDocument/2006/relationships" r:embed="rId890">
          <a:extLst>
            <a:ext uri="{28A0092B-C50C-407E-A947-70E740481C1C}">
              <a14:useLocalDpi xmlns:a14="http://schemas.microsoft.com/office/drawing/2010/main" val="0"/>
            </a:ext>
          </a:extLst>
        </a:blip>
        <a:stretch>
          <a:fillRect/>
        </a:stretch>
      </xdr:blipFill>
      <xdr:spPr>
        <a:xfrm>
          <a:off x="5976938" y="289560000"/>
          <a:ext cx="1522800" cy="1522800"/>
        </a:xfrm>
        <a:prstGeom prst="rect">
          <a:avLst/>
        </a:prstGeom>
      </xdr:spPr>
    </xdr:pic>
    <xdr:clientData/>
  </xdr:twoCellAnchor>
  <xdr:twoCellAnchor editAs="oneCell">
    <xdr:from>
      <xdr:col>3</xdr:col>
      <xdr:colOff>0</xdr:colOff>
      <xdr:row>148</xdr:row>
      <xdr:rowOff>0</xdr:rowOff>
    </xdr:from>
    <xdr:to>
      <xdr:col>3</xdr:col>
      <xdr:colOff>1522800</xdr:colOff>
      <xdr:row>148</xdr:row>
      <xdr:rowOff>1522800</xdr:rowOff>
    </xdr:to>
    <xdr:pic>
      <xdr:nvPicPr>
        <xdr:cNvPr id="1259" name="그림 1258">
          <a:extLst>
            <a:ext uri="{FF2B5EF4-FFF2-40B4-BE49-F238E27FC236}">
              <a16:creationId xmlns:a16="http://schemas.microsoft.com/office/drawing/2014/main" id="{00000000-0008-0000-0400-0000EB040000}"/>
            </a:ext>
          </a:extLst>
        </xdr:cNvPr>
        <xdr:cNvPicPr>
          <a:picLocks noChangeAspect="1"/>
        </xdr:cNvPicPr>
      </xdr:nvPicPr>
      <xdr:blipFill>
        <a:blip xmlns:r="http://schemas.openxmlformats.org/officeDocument/2006/relationships" r:embed="rId891">
          <a:extLst>
            <a:ext uri="{28A0092B-C50C-407E-A947-70E740481C1C}">
              <a14:useLocalDpi xmlns:a14="http://schemas.microsoft.com/office/drawing/2010/main" val="0"/>
            </a:ext>
          </a:extLst>
        </a:blip>
        <a:stretch>
          <a:fillRect/>
        </a:stretch>
      </xdr:blipFill>
      <xdr:spPr>
        <a:xfrm>
          <a:off x="5976938" y="281940000"/>
          <a:ext cx="1522800" cy="1522800"/>
        </a:xfrm>
        <a:prstGeom prst="rect">
          <a:avLst/>
        </a:prstGeom>
      </xdr:spPr>
    </xdr:pic>
    <xdr:clientData/>
  </xdr:twoCellAnchor>
  <xdr:twoCellAnchor editAs="oneCell">
    <xdr:from>
      <xdr:col>3</xdr:col>
      <xdr:colOff>0</xdr:colOff>
      <xdr:row>147</xdr:row>
      <xdr:rowOff>0</xdr:rowOff>
    </xdr:from>
    <xdr:to>
      <xdr:col>3</xdr:col>
      <xdr:colOff>1522800</xdr:colOff>
      <xdr:row>147</xdr:row>
      <xdr:rowOff>1522800</xdr:rowOff>
    </xdr:to>
    <xdr:pic>
      <xdr:nvPicPr>
        <xdr:cNvPr id="1260" name="그림 1259">
          <a:extLst>
            <a:ext uri="{FF2B5EF4-FFF2-40B4-BE49-F238E27FC236}">
              <a16:creationId xmlns:a16="http://schemas.microsoft.com/office/drawing/2014/main" id="{00000000-0008-0000-0400-0000EC040000}"/>
            </a:ext>
          </a:extLst>
        </xdr:cNvPr>
        <xdr:cNvPicPr>
          <a:picLocks noChangeAspect="1"/>
        </xdr:cNvPicPr>
      </xdr:nvPicPr>
      <xdr:blipFill>
        <a:blip xmlns:r="http://schemas.openxmlformats.org/officeDocument/2006/relationships" r:embed="rId892">
          <a:extLst>
            <a:ext uri="{28A0092B-C50C-407E-A947-70E740481C1C}">
              <a14:useLocalDpi xmlns:a14="http://schemas.microsoft.com/office/drawing/2010/main" val="0"/>
            </a:ext>
          </a:extLst>
        </a:blip>
        <a:stretch>
          <a:fillRect/>
        </a:stretch>
      </xdr:blipFill>
      <xdr:spPr>
        <a:xfrm>
          <a:off x="5976938" y="280035000"/>
          <a:ext cx="1522800" cy="1522800"/>
        </a:xfrm>
        <a:prstGeom prst="rect">
          <a:avLst/>
        </a:prstGeom>
      </xdr:spPr>
    </xdr:pic>
    <xdr:clientData/>
  </xdr:twoCellAnchor>
  <xdr:twoCellAnchor editAs="oneCell">
    <xdr:from>
      <xdr:col>3</xdr:col>
      <xdr:colOff>0</xdr:colOff>
      <xdr:row>149</xdr:row>
      <xdr:rowOff>0</xdr:rowOff>
    </xdr:from>
    <xdr:to>
      <xdr:col>3</xdr:col>
      <xdr:colOff>1522800</xdr:colOff>
      <xdr:row>149</xdr:row>
      <xdr:rowOff>1522800</xdr:rowOff>
    </xdr:to>
    <xdr:pic>
      <xdr:nvPicPr>
        <xdr:cNvPr id="1261" name="그림 1260">
          <a:extLst>
            <a:ext uri="{FF2B5EF4-FFF2-40B4-BE49-F238E27FC236}">
              <a16:creationId xmlns:a16="http://schemas.microsoft.com/office/drawing/2014/main" id="{00000000-0008-0000-0400-0000ED040000}"/>
            </a:ext>
          </a:extLst>
        </xdr:cNvPr>
        <xdr:cNvPicPr>
          <a:picLocks noChangeAspect="1"/>
        </xdr:cNvPicPr>
      </xdr:nvPicPr>
      <xdr:blipFill>
        <a:blip xmlns:r="http://schemas.openxmlformats.org/officeDocument/2006/relationships" r:embed="rId893">
          <a:extLst>
            <a:ext uri="{28A0092B-C50C-407E-A947-70E740481C1C}">
              <a14:useLocalDpi xmlns:a14="http://schemas.microsoft.com/office/drawing/2010/main" val="0"/>
            </a:ext>
          </a:extLst>
        </a:blip>
        <a:stretch>
          <a:fillRect/>
        </a:stretch>
      </xdr:blipFill>
      <xdr:spPr>
        <a:xfrm>
          <a:off x="5976938" y="283845000"/>
          <a:ext cx="1522800" cy="1522800"/>
        </a:xfrm>
        <a:prstGeom prst="rect">
          <a:avLst/>
        </a:prstGeom>
      </xdr:spPr>
    </xdr:pic>
    <xdr:clientData/>
  </xdr:twoCellAnchor>
  <xdr:twoCellAnchor editAs="oneCell">
    <xdr:from>
      <xdr:col>3</xdr:col>
      <xdr:colOff>0</xdr:colOff>
      <xdr:row>151</xdr:row>
      <xdr:rowOff>0</xdr:rowOff>
    </xdr:from>
    <xdr:to>
      <xdr:col>3</xdr:col>
      <xdr:colOff>1522800</xdr:colOff>
      <xdr:row>151</xdr:row>
      <xdr:rowOff>1522800</xdr:rowOff>
    </xdr:to>
    <xdr:pic>
      <xdr:nvPicPr>
        <xdr:cNvPr id="1262" name="그림 1261">
          <a:extLst>
            <a:ext uri="{FF2B5EF4-FFF2-40B4-BE49-F238E27FC236}">
              <a16:creationId xmlns:a16="http://schemas.microsoft.com/office/drawing/2014/main" id="{00000000-0008-0000-0400-0000EE040000}"/>
            </a:ext>
          </a:extLst>
        </xdr:cNvPr>
        <xdr:cNvPicPr>
          <a:picLocks noChangeAspect="1"/>
        </xdr:cNvPicPr>
      </xdr:nvPicPr>
      <xdr:blipFill>
        <a:blip xmlns:r="http://schemas.openxmlformats.org/officeDocument/2006/relationships" r:embed="rId894">
          <a:extLst>
            <a:ext uri="{28A0092B-C50C-407E-A947-70E740481C1C}">
              <a14:useLocalDpi xmlns:a14="http://schemas.microsoft.com/office/drawing/2010/main" val="0"/>
            </a:ext>
          </a:extLst>
        </a:blip>
        <a:stretch>
          <a:fillRect/>
        </a:stretch>
      </xdr:blipFill>
      <xdr:spPr>
        <a:xfrm>
          <a:off x="5976938" y="287655000"/>
          <a:ext cx="1522800" cy="1522800"/>
        </a:xfrm>
        <a:prstGeom prst="rect">
          <a:avLst/>
        </a:prstGeom>
      </xdr:spPr>
    </xdr:pic>
    <xdr:clientData/>
  </xdr:twoCellAnchor>
  <xdr:twoCellAnchor editAs="oneCell">
    <xdr:from>
      <xdr:col>3</xdr:col>
      <xdr:colOff>0</xdr:colOff>
      <xdr:row>154</xdr:row>
      <xdr:rowOff>0</xdr:rowOff>
    </xdr:from>
    <xdr:to>
      <xdr:col>3</xdr:col>
      <xdr:colOff>1522800</xdr:colOff>
      <xdr:row>154</xdr:row>
      <xdr:rowOff>1522800</xdr:rowOff>
    </xdr:to>
    <xdr:pic>
      <xdr:nvPicPr>
        <xdr:cNvPr id="417" name="그림 416">
          <a:extLst>
            <a:ext uri="{FF2B5EF4-FFF2-40B4-BE49-F238E27FC236}">
              <a16:creationId xmlns:a16="http://schemas.microsoft.com/office/drawing/2014/main" id="{00000000-0008-0000-0400-0000A1010000}"/>
            </a:ext>
          </a:extLst>
        </xdr:cNvPr>
        <xdr:cNvPicPr>
          <a:picLocks noChangeAspect="1"/>
        </xdr:cNvPicPr>
      </xdr:nvPicPr>
      <xdr:blipFill>
        <a:blip xmlns:r="http://schemas.openxmlformats.org/officeDocument/2006/relationships" r:embed="rId895">
          <a:extLst>
            <a:ext uri="{28A0092B-C50C-407E-A947-70E740481C1C}">
              <a14:useLocalDpi xmlns:a14="http://schemas.microsoft.com/office/drawing/2010/main" val="0"/>
            </a:ext>
          </a:extLst>
        </a:blip>
        <a:stretch>
          <a:fillRect/>
        </a:stretch>
      </xdr:blipFill>
      <xdr:spPr>
        <a:xfrm>
          <a:off x="5976938" y="293370000"/>
          <a:ext cx="1522800" cy="1522800"/>
        </a:xfrm>
        <a:prstGeom prst="rect">
          <a:avLst/>
        </a:prstGeom>
      </xdr:spPr>
    </xdr:pic>
    <xdr:clientData/>
  </xdr:twoCellAnchor>
  <xdr:twoCellAnchor editAs="oneCell">
    <xdr:from>
      <xdr:col>3</xdr:col>
      <xdr:colOff>0</xdr:colOff>
      <xdr:row>153</xdr:row>
      <xdr:rowOff>0</xdr:rowOff>
    </xdr:from>
    <xdr:to>
      <xdr:col>3</xdr:col>
      <xdr:colOff>1522800</xdr:colOff>
      <xdr:row>153</xdr:row>
      <xdr:rowOff>1522800</xdr:rowOff>
    </xdr:to>
    <xdr:pic>
      <xdr:nvPicPr>
        <xdr:cNvPr id="419" name="그림 418">
          <a:extLst>
            <a:ext uri="{FF2B5EF4-FFF2-40B4-BE49-F238E27FC236}">
              <a16:creationId xmlns:a16="http://schemas.microsoft.com/office/drawing/2014/main" id="{00000000-0008-0000-0400-0000A3010000}"/>
            </a:ext>
          </a:extLst>
        </xdr:cNvPr>
        <xdr:cNvPicPr>
          <a:picLocks noChangeAspect="1"/>
        </xdr:cNvPicPr>
      </xdr:nvPicPr>
      <xdr:blipFill>
        <a:blip xmlns:r="http://schemas.openxmlformats.org/officeDocument/2006/relationships" r:embed="rId896">
          <a:extLst>
            <a:ext uri="{28A0092B-C50C-407E-A947-70E740481C1C}">
              <a14:useLocalDpi xmlns:a14="http://schemas.microsoft.com/office/drawing/2010/main" val="0"/>
            </a:ext>
          </a:extLst>
        </a:blip>
        <a:stretch>
          <a:fillRect/>
        </a:stretch>
      </xdr:blipFill>
      <xdr:spPr>
        <a:xfrm>
          <a:off x="5976938" y="291465000"/>
          <a:ext cx="1522800" cy="1522800"/>
        </a:xfrm>
        <a:prstGeom prst="rect">
          <a:avLst/>
        </a:prstGeom>
      </xdr:spPr>
    </xdr:pic>
    <xdr:clientData/>
  </xdr:twoCellAnchor>
  <xdr:twoCellAnchor editAs="oneCell">
    <xdr:from>
      <xdr:col>3</xdr:col>
      <xdr:colOff>0</xdr:colOff>
      <xdr:row>138</xdr:row>
      <xdr:rowOff>0</xdr:rowOff>
    </xdr:from>
    <xdr:to>
      <xdr:col>3</xdr:col>
      <xdr:colOff>1522800</xdr:colOff>
      <xdr:row>138</xdr:row>
      <xdr:rowOff>1522800</xdr:rowOff>
    </xdr:to>
    <xdr:pic>
      <xdr:nvPicPr>
        <xdr:cNvPr id="1267" name="그림 1266">
          <a:extLst>
            <a:ext uri="{FF2B5EF4-FFF2-40B4-BE49-F238E27FC236}">
              <a16:creationId xmlns:a16="http://schemas.microsoft.com/office/drawing/2014/main" id="{00000000-0008-0000-0400-0000F3040000}"/>
            </a:ext>
          </a:extLst>
        </xdr:cNvPr>
        <xdr:cNvPicPr>
          <a:picLocks noChangeAspect="1"/>
        </xdr:cNvPicPr>
      </xdr:nvPicPr>
      <xdr:blipFill>
        <a:blip xmlns:r="http://schemas.openxmlformats.org/officeDocument/2006/relationships" r:embed="rId897">
          <a:extLst>
            <a:ext uri="{28A0092B-C50C-407E-A947-70E740481C1C}">
              <a14:useLocalDpi xmlns:a14="http://schemas.microsoft.com/office/drawing/2010/main" val="0"/>
            </a:ext>
          </a:extLst>
        </a:blip>
        <a:stretch>
          <a:fillRect/>
        </a:stretch>
      </xdr:blipFill>
      <xdr:spPr>
        <a:xfrm>
          <a:off x="5976938" y="262890000"/>
          <a:ext cx="1522800" cy="1522800"/>
        </a:xfrm>
        <a:prstGeom prst="rect">
          <a:avLst/>
        </a:prstGeom>
      </xdr:spPr>
    </xdr:pic>
    <xdr:clientData/>
  </xdr:twoCellAnchor>
  <xdr:twoCellAnchor editAs="oneCell">
    <xdr:from>
      <xdr:col>3</xdr:col>
      <xdr:colOff>0</xdr:colOff>
      <xdr:row>141</xdr:row>
      <xdr:rowOff>0</xdr:rowOff>
    </xdr:from>
    <xdr:to>
      <xdr:col>3</xdr:col>
      <xdr:colOff>1522800</xdr:colOff>
      <xdr:row>141</xdr:row>
      <xdr:rowOff>1522800</xdr:rowOff>
    </xdr:to>
    <xdr:pic>
      <xdr:nvPicPr>
        <xdr:cNvPr id="1268" name="그림 1267">
          <a:extLst>
            <a:ext uri="{FF2B5EF4-FFF2-40B4-BE49-F238E27FC236}">
              <a16:creationId xmlns:a16="http://schemas.microsoft.com/office/drawing/2014/main" id="{00000000-0008-0000-0400-0000F4040000}"/>
            </a:ext>
          </a:extLst>
        </xdr:cNvPr>
        <xdr:cNvPicPr>
          <a:picLocks noChangeAspect="1"/>
        </xdr:cNvPicPr>
      </xdr:nvPicPr>
      <xdr:blipFill>
        <a:blip xmlns:r="http://schemas.openxmlformats.org/officeDocument/2006/relationships" r:embed="rId898">
          <a:extLst>
            <a:ext uri="{28A0092B-C50C-407E-A947-70E740481C1C}">
              <a14:useLocalDpi xmlns:a14="http://schemas.microsoft.com/office/drawing/2010/main" val="0"/>
            </a:ext>
          </a:extLst>
        </a:blip>
        <a:stretch>
          <a:fillRect/>
        </a:stretch>
      </xdr:blipFill>
      <xdr:spPr>
        <a:xfrm>
          <a:off x="5976938" y="268605000"/>
          <a:ext cx="1522800" cy="1522800"/>
        </a:xfrm>
        <a:prstGeom prst="rect">
          <a:avLst/>
        </a:prstGeom>
      </xdr:spPr>
    </xdr:pic>
    <xdr:clientData/>
  </xdr:twoCellAnchor>
  <xdr:twoCellAnchor editAs="oneCell">
    <xdr:from>
      <xdr:col>3</xdr:col>
      <xdr:colOff>0</xdr:colOff>
      <xdr:row>115</xdr:row>
      <xdr:rowOff>0</xdr:rowOff>
    </xdr:from>
    <xdr:to>
      <xdr:col>3</xdr:col>
      <xdr:colOff>1522800</xdr:colOff>
      <xdr:row>115</xdr:row>
      <xdr:rowOff>1522800</xdr:rowOff>
    </xdr:to>
    <xdr:pic>
      <xdr:nvPicPr>
        <xdr:cNvPr id="1270" name="그림 1269">
          <a:extLst>
            <a:ext uri="{FF2B5EF4-FFF2-40B4-BE49-F238E27FC236}">
              <a16:creationId xmlns:a16="http://schemas.microsoft.com/office/drawing/2014/main" id="{00000000-0008-0000-0400-0000F6040000}"/>
            </a:ext>
          </a:extLst>
        </xdr:cNvPr>
        <xdr:cNvPicPr>
          <a:picLocks noChangeAspect="1"/>
        </xdr:cNvPicPr>
      </xdr:nvPicPr>
      <xdr:blipFill>
        <a:blip xmlns:r="http://schemas.openxmlformats.org/officeDocument/2006/relationships" r:embed="rId899">
          <a:extLst>
            <a:ext uri="{28A0092B-C50C-407E-A947-70E740481C1C}">
              <a14:useLocalDpi xmlns:a14="http://schemas.microsoft.com/office/drawing/2010/main" val="0"/>
            </a:ext>
          </a:extLst>
        </a:blip>
        <a:stretch>
          <a:fillRect/>
        </a:stretch>
      </xdr:blipFill>
      <xdr:spPr>
        <a:xfrm>
          <a:off x="5976938" y="219075000"/>
          <a:ext cx="1522800" cy="1522800"/>
        </a:xfrm>
        <a:prstGeom prst="rect">
          <a:avLst/>
        </a:prstGeom>
      </xdr:spPr>
    </xdr:pic>
    <xdr:clientData/>
  </xdr:twoCellAnchor>
  <xdr:twoCellAnchor editAs="oneCell">
    <xdr:from>
      <xdr:col>3</xdr:col>
      <xdr:colOff>0</xdr:colOff>
      <xdr:row>155</xdr:row>
      <xdr:rowOff>0</xdr:rowOff>
    </xdr:from>
    <xdr:to>
      <xdr:col>3</xdr:col>
      <xdr:colOff>1522800</xdr:colOff>
      <xdr:row>155</xdr:row>
      <xdr:rowOff>1522800</xdr:rowOff>
    </xdr:to>
    <xdr:pic>
      <xdr:nvPicPr>
        <xdr:cNvPr id="1277" name="그림 1276">
          <a:extLst>
            <a:ext uri="{FF2B5EF4-FFF2-40B4-BE49-F238E27FC236}">
              <a16:creationId xmlns:a16="http://schemas.microsoft.com/office/drawing/2014/main" id="{00000000-0008-0000-0400-0000FD040000}"/>
            </a:ext>
          </a:extLst>
        </xdr:cNvPr>
        <xdr:cNvPicPr>
          <a:picLocks noChangeAspect="1"/>
        </xdr:cNvPicPr>
      </xdr:nvPicPr>
      <xdr:blipFill>
        <a:blip xmlns:r="http://schemas.openxmlformats.org/officeDocument/2006/relationships" r:embed="rId900">
          <a:extLst>
            <a:ext uri="{28A0092B-C50C-407E-A947-70E740481C1C}">
              <a14:useLocalDpi xmlns:a14="http://schemas.microsoft.com/office/drawing/2010/main" val="0"/>
            </a:ext>
          </a:extLst>
        </a:blip>
        <a:stretch>
          <a:fillRect/>
        </a:stretch>
      </xdr:blipFill>
      <xdr:spPr>
        <a:xfrm>
          <a:off x="5976938" y="295275000"/>
          <a:ext cx="1522800" cy="1522800"/>
        </a:xfrm>
        <a:prstGeom prst="rect">
          <a:avLst/>
        </a:prstGeom>
      </xdr:spPr>
    </xdr:pic>
    <xdr:clientData/>
  </xdr:twoCellAnchor>
  <xdr:twoCellAnchor editAs="oneCell">
    <xdr:from>
      <xdr:col>3</xdr:col>
      <xdr:colOff>0</xdr:colOff>
      <xdr:row>156</xdr:row>
      <xdr:rowOff>0</xdr:rowOff>
    </xdr:from>
    <xdr:to>
      <xdr:col>3</xdr:col>
      <xdr:colOff>1522800</xdr:colOff>
      <xdr:row>156</xdr:row>
      <xdr:rowOff>1522800</xdr:rowOff>
    </xdr:to>
    <xdr:pic>
      <xdr:nvPicPr>
        <xdr:cNvPr id="1278" name="그림 1277">
          <a:extLst>
            <a:ext uri="{FF2B5EF4-FFF2-40B4-BE49-F238E27FC236}">
              <a16:creationId xmlns:a16="http://schemas.microsoft.com/office/drawing/2014/main" id="{00000000-0008-0000-0400-0000FE040000}"/>
            </a:ext>
          </a:extLst>
        </xdr:cNvPr>
        <xdr:cNvPicPr>
          <a:picLocks noChangeAspect="1"/>
        </xdr:cNvPicPr>
      </xdr:nvPicPr>
      <xdr:blipFill>
        <a:blip xmlns:r="http://schemas.openxmlformats.org/officeDocument/2006/relationships" r:embed="rId901">
          <a:extLst>
            <a:ext uri="{28A0092B-C50C-407E-A947-70E740481C1C}">
              <a14:useLocalDpi xmlns:a14="http://schemas.microsoft.com/office/drawing/2010/main" val="0"/>
            </a:ext>
          </a:extLst>
        </a:blip>
        <a:stretch>
          <a:fillRect/>
        </a:stretch>
      </xdr:blipFill>
      <xdr:spPr>
        <a:xfrm>
          <a:off x="5976938" y="297180000"/>
          <a:ext cx="1522800" cy="1522800"/>
        </a:xfrm>
        <a:prstGeom prst="rect">
          <a:avLst/>
        </a:prstGeom>
      </xdr:spPr>
    </xdr:pic>
    <xdr:clientData/>
  </xdr:twoCellAnchor>
  <xdr:twoCellAnchor editAs="oneCell">
    <xdr:from>
      <xdr:col>3</xdr:col>
      <xdr:colOff>0</xdr:colOff>
      <xdr:row>157</xdr:row>
      <xdr:rowOff>0</xdr:rowOff>
    </xdr:from>
    <xdr:to>
      <xdr:col>3</xdr:col>
      <xdr:colOff>1522800</xdr:colOff>
      <xdr:row>157</xdr:row>
      <xdr:rowOff>1522800</xdr:rowOff>
    </xdr:to>
    <xdr:pic>
      <xdr:nvPicPr>
        <xdr:cNvPr id="1279" name="그림 1278">
          <a:extLst>
            <a:ext uri="{FF2B5EF4-FFF2-40B4-BE49-F238E27FC236}">
              <a16:creationId xmlns:a16="http://schemas.microsoft.com/office/drawing/2014/main" id="{00000000-0008-0000-0400-0000FF040000}"/>
            </a:ext>
          </a:extLst>
        </xdr:cNvPr>
        <xdr:cNvPicPr>
          <a:picLocks noChangeAspect="1"/>
        </xdr:cNvPicPr>
      </xdr:nvPicPr>
      <xdr:blipFill>
        <a:blip xmlns:r="http://schemas.openxmlformats.org/officeDocument/2006/relationships" r:embed="rId902">
          <a:extLst>
            <a:ext uri="{28A0092B-C50C-407E-A947-70E740481C1C}">
              <a14:useLocalDpi xmlns:a14="http://schemas.microsoft.com/office/drawing/2010/main" val="0"/>
            </a:ext>
          </a:extLst>
        </a:blip>
        <a:stretch>
          <a:fillRect/>
        </a:stretch>
      </xdr:blipFill>
      <xdr:spPr>
        <a:xfrm>
          <a:off x="5976938" y="299085000"/>
          <a:ext cx="1522800" cy="1522800"/>
        </a:xfrm>
        <a:prstGeom prst="rect">
          <a:avLst/>
        </a:prstGeom>
      </xdr:spPr>
    </xdr:pic>
    <xdr:clientData/>
  </xdr:twoCellAnchor>
  <xdr:twoCellAnchor editAs="oneCell">
    <xdr:from>
      <xdr:col>3</xdr:col>
      <xdr:colOff>0</xdr:colOff>
      <xdr:row>119</xdr:row>
      <xdr:rowOff>0</xdr:rowOff>
    </xdr:from>
    <xdr:to>
      <xdr:col>3</xdr:col>
      <xdr:colOff>1522800</xdr:colOff>
      <xdr:row>119</xdr:row>
      <xdr:rowOff>1522800</xdr:rowOff>
    </xdr:to>
    <xdr:pic>
      <xdr:nvPicPr>
        <xdr:cNvPr id="435" name="그림 434">
          <a:extLst>
            <a:ext uri="{FF2B5EF4-FFF2-40B4-BE49-F238E27FC236}">
              <a16:creationId xmlns:a16="http://schemas.microsoft.com/office/drawing/2014/main" id="{00000000-0008-0000-0400-0000B3010000}"/>
            </a:ext>
          </a:extLst>
        </xdr:cNvPr>
        <xdr:cNvPicPr>
          <a:picLocks noChangeAspect="1"/>
        </xdr:cNvPicPr>
      </xdr:nvPicPr>
      <xdr:blipFill>
        <a:blip xmlns:r="http://schemas.openxmlformats.org/officeDocument/2006/relationships" r:embed="rId903">
          <a:extLst>
            <a:ext uri="{28A0092B-C50C-407E-A947-70E740481C1C}">
              <a14:useLocalDpi xmlns:a14="http://schemas.microsoft.com/office/drawing/2010/main" val="0"/>
            </a:ext>
          </a:extLst>
        </a:blip>
        <a:stretch>
          <a:fillRect/>
        </a:stretch>
      </xdr:blipFill>
      <xdr:spPr>
        <a:xfrm>
          <a:off x="5976938" y="226695000"/>
          <a:ext cx="1522800" cy="1522800"/>
        </a:xfrm>
        <a:prstGeom prst="rect">
          <a:avLst/>
        </a:prstGeom>
      </xdr:spPr>
    </xdr:pic>
    <xdr:clientData/>
  </xdr:twoCellAnchor>
  <xdr:twoCellAnchor editAs="oneCell">
    <xdr:from>
      <xdr:col>3</xdr:col>
      <xdr:colOff>0</xdr:colOff>
      <xdr:row>121</xdr:row>
      <xdr:rowOff>0</xdr:rowOff>
    </xdr:from>
    <xdr:to>
      <xdr:col>3</xdr:col>
      <xdr:colOff>1522800</xdr:colOff>
      <xdr:row>121</xdr:row>
      <xdr:rowOff>1522800</xdr:rowOff>
    </xdr:to>
    <xdr:pic>
      <xdr:nvPicPr>
        <xdr:cNvPr id="437" name="그림 436">
          <a:extLst>
            <a:ext uri="{FF2B5EF4-FFF2-40B4-BE49-F238E27FC236}">
              <a16:creationId xmlns:a16="http://schemas.microsoft.com/office/drawing/2014/main" id="{00000000-0008-0000-0400-0000B5010000}"/>
            </a:ext>
          </a:extLst>
        </xdr:cNvPr>
        <xdr:cNvPicPr>
          <a:picLocks noChangeAspect="1"/>
        </xdr:cNvPicPr>
      </xdr:nvPicPr>
      <xdr:blipFill>
        <a:blip xmlns:r="http://schemas.openxmlformats.org/officeDocument/2006/relationships" r:embed="rId904">
          <a:extLst>
            <a:ext uri="{28A0092B-C50C-407E-A947-70E740481C1C}">
              <a14:useLocalDpi xmlns:a14="http://schemas.microsoft.com/office/drawing/2010/main" val="0"/>
            </a:ext>
          </a:extLst>
        </a:blip>
        <a:stretch>
          <a:fillRect/>
        </a:stretch>
      </xdr:blipFill>
      <xdr:spPr>
        <a:xfrm>
          <a:off x="5976938" y="230505000"/>
          <a:ext cx="1522800" cy="1522800"/>
        </a:xfrm>
        <a:prstGeom prst="rect">
          <a:avLst/>
        </a:prstGeom>
      </xdr:spPr>
    </xdr:pic>
    <xdr:clientData/>
  </xdr:twoCellAnchor>
  <xdr:twoCellAnchor editAs="oneCell">
    <xdr:from>
      <xdr:col>3</xdr:col>
      <xdr:colOff>0</xdr:colOff>
      <xdr:row>131</xdr:row>
      <xdr:rowOff>0</xdr:rowOff>
    </xdr:from>
    <xdr:to>
      <xdr:col>3</xdr:col>
      <xdr:colOff>1522800</xdr:colOff>
      <xdr:row>131</xdr:row>
      <xdr:rowOff>1522800</xdr:rowOff>
    </xdr:to>
    <xdr:pic>
      <xdr:nvPicPr>
        <xdr:cNvPr id="441" name="그림 440">
          <a:extLst>
            <a:ext uri="{FF2B5EF4-FFF2-40B4-BE49-F238E27FC236}">
              <a16:creationId xmlns:a16="http://schemas.microsoft.com/office/drawing/2014/main" id="{00000000-0008-0000-0400-0000B9010000}"/>
            </a:ext>
          </a:extLst>
        </xdr:cNvPr>
        <xdr:cNvPicPr>
          <a:picLocks noChangeAspect="1"/>
        </xdr:cNvPicPr>
      </xdr:nvPicPr>
      <xdr:blipFill>
        <a:blip xmlns:r="http://schemas.openxmlformats.org/officeDocument/2006/relationships" r:embed="rId905">
          <a:extLst>
            <a:ext uri="{28A0092B-C50C-407E-A947-70E740481C1C}">
              <a14:useLocalDpi xmlns:a14="http://schemas.microsoft.com/office/drawing/2010/main" val="0"/>
            </a:ext>
          </a:extLst>
        </a:blip>
        <a:stretch>
          <a:fillRect/>
        </a:stretch>
      </xdr:blipFill>
      <xdr:spPr>
        <a:xfrm>
          <a:off x="5976938" y="249555000"/>
          <a:ext cx="1522800" cy="1522800"/>
        </a:xfrm>
        <a:prstGeom prst="rect">
          <a:avLst/>
        </a:prstGeom>
      </xdr:spPr>
    </xdr:pic>
    <xdr:clientData/>
  </xdr:twoCellAnchor>
  <xdr:twoCellAnchor editAs="oneCell">
    <xdr:from>
      <xdr:col>3</xdr:col>
      <xdr:colOff>0</xdr:colOff>
      <xdr:row>123</xdr:row>
      <xdr:rowOff>0</xdr:rowOff>
    </xdr:from>
    <xdr:to>
      <xdr:col>3</xdr:col>
      <xdr:colOff>1522800</xdr:colOff>
      <xdr:row>123</xdr:row>
      <xdr:rowOff>1522800</xdr:rowOff>
    </xdr:to>
    <xdr:pic>
      <xdr:nvPicPr>
        <xdr:cNvPr id="444" name="그림 443">
          <a:extLst>
            <a:ext uri="{FF2B5EF4-FFF2-40B4-BE49-F238E27FC236}">
              <a16:creationId xmlns:a16="http://schemas.microsoft.com/office/drawing/2014/main" id="{00000000-0008-0000-0400-0000BC010000}"/>
            </a:ext>
          </a:extLst>
        </xdr:cNvPr>
        <xdr:cNvPicPr>
          <a:picLocks noChangeAspect="1"/>
        </xdr:cNvPicPr>
      </xdr:nvPicPr>
      <xdr:blipFill>
        <a:blip xmlns:r="http://schemas.openxmlformats.org/officeDocument/2006/relationships" r:embed="rId906">
          <a:extLst>
            <a:ext uri="{28A0092B-C50C-407E-A947-70E740481C1C}">
              <a14:useLocalDpi xmlns:a14="http://schemas.microsoft.com/office/drawing/2010/main" val="0"/>
            </a:ext>
          </a:extLst>
        </a:blip>
        <a:stretch>
          <a:fillRect/>
        </a:stretch>
      </xdr:blipFill>
      <xdr:spPr>
        <a:xfrm>
          <a:off x="5976938" y="234315000"/>
          <a:ext cx="1522800" cy="1522800"/>
        </a:xfrm>
        <a:prstGeom prst="rect">
          <a:avLst/>
        </a:prstGeom>
      </xdr:spPr>
    </xdr:pic>
    <xdr:clientData/>
  </xdr:twoCellAnchor>
  <xdr:twoCellAnchor editAs="oneCell">
    <xdr:from>
      <xdr:col>3</xdr:col>
      <xdr:colOff>0</xdr:colOff>
      <xdr:row>126</xdr:row>
      <xdr:rowOff>0</xdr:rowOff>
    </xdr:from>
    <xdr:to>
      <xdr:col>3</xdr:col>
      <xdr:colOff>1522800</xdr:colOff>
      <xdr:row>126</xdr:row>
      <xdr:rowOff>1522800</xdr:rowOff>
    </xdr:to>
    <xdr:pic>
      <xdr:nvPicPr>
        <xdr:cNvPr id="446" name="그림 445">
          <a:extLst>
            <a:ext uri="{FF2B5EF4-FFF2-40B4-BE49-F238E27FC236}">
              <a16:creationId xmlns:a16="http://schemas.microsoft.com/office/drawing/2014/main" id="{00000000-0008-0000-0400-0000BE010000}"/>
            </a:ext>
          </a:extLst>
        </xdr:cNvPr>
        <xdr:cNvPicPr>
          <a:picLocks noChangeAspect="1"/>
        </xdr:cNvPicPr>
      </xdr:nvPicPr>
      <xdr:blipFill>
        <a:blip xmlns:r="http://schemas.openxmlformats.org/officeDocument/2006/relationships" r:embed="rId907">
          <a:extLst>
            <a:ext uri="{28A0092B-C50C-407E-A947-70E740481C1C}">
              <a14:useLocalDpi xmlns:a14="http://schemas.microsoft.com/office/drawing/2010/main" val="0"/>
            </a:ext>
          </a:extLst>
        </a:blip>
        <a:stretch>
          <a:fillRect/>
        </a:stretch>
      </xdr:blipFill>
      <xdr:spPr>
        <a:xfrm>
          <a:off x="5976938" y="240030000"/>
          <a:ext cx="1522800" cy="1522800"/>
        </a:xfrm>
        <a:prstGeom prst="rect">
          <a:avLst/>
        </a:prstGeom>
      </xdr:spPr>
    </xdr:pic>
    <xdr:clientData/>
  </xdr:twoCellAnchor>
  <xdr:twoCellAnchor editAs="oneCell">
    <xdr:from>
      <xdr:col>3</xdr:col>
      <xdr:colOff>0</xdr:colOff>
      <xdr:row>125</xdr:row>
      <xdr:rowOff>0</xdr:rowOff>
    </xdr:from>
    <xdr:to>
      <xdr:col>3</xdr:col>
      <xdr:colOff>1522800</xdr:colOff>
      <xdr:row>125</xdr:row>
      <xdr:rowOff>1522800</xdr:rowOff>
    </xdr:to>
    <xdr:pic>
      <xdr:nvPicPr>
        <xdr:cNvPr id="3136" name="그림 3135">
          <a:extLst>
            <a:ext uri="{FF2B5EF4-FFF2-40B4-BE49-F238E27FC236}">
              <a16:creationId xmlns:a16="http://schemas.microsoft.com/office/drawing/2014/main" id="{00000000-0008-0000-0400-0000400C0000}"/>
            </a:ext>
          </a:extLst>
        </xdr:cNvPr>
        <xdr:cNvPicPr>
          <a:picLocks noChangeAspect="1"/>
        </xdr:cNvPicPr>
      </xdr:nvPicPr>
      <xdr:blipFill>
        <a:blip xmlns:r="http://schemas.openxmlformats.org/officeDocument/2006/relationships" r:embed="rId908">
          <a:extLst>
            <a:ext uri="{28A0092B-C50C-407E-A947-70E740481C1C}">
              <a14:useLocalDpi xmlns:a14="http://schemas.microsoft.com/office/drawing/2010/main" val="0"/>
            </a:ext>
          </a:extLst>
        </a:blip>
        <a:stretch>
          <a:fillRect/>
        </a:stretch>
      </xdr:blipFill>
      <xdr:spPr>
        <a:xfrm>
          <a:off x="5976938" y="238125000"/>
          <a:ext cx="1522800" cy="1522800"/>
        </a:xfrm>
        <a:prstGeom prst="rect">
          <a:avLst/>
        </a:prstGeom>
      </xdr:spPr>
    </xdr:pic>
    <xdr:clientData/>
  </xdr:twoCellAnchor>
  <xdr:twoCellAnchor editAs="oneCell">
    <xdr:from>
      <xdr:col>3</xdr:col>
      <xdr:colOff>0</xdr:colOff>
      <xdr:row>130</xdr:row>
      <xdr:rowOff>0</xdr:rowOff>
    </xdr:from>
    <xdr:to>
      <xdr:col>3</xdr:col>
      <xdr:colOff>1522800</xdr:colOff>
      <xdr:row>130</xdr:row>
      <xdr:rowOff>1522800</xdr:rowOff>
    </xdr:to>
    <xdr:pic>
      <xdr:nvPicPr>
        <xdr:cNvPr id="3146" name="그림 3145">
          <a:extLst>
            <a:ext uri="{FF2B5EF4-FFF2-40B4-BE49-F238E27FC236}">
              <a16:creationId xmlns:a16="http://schemas.microsoft.com/office/drawing/2014/main" id="{00000000-0008-0000-0400-00004A0C0000}"/>
            </a:ext>
          </a:extLst>
        </xdr:cNvPr>
        <xdr:cNvPicPr>
          <a:picLocks noChangeAspect="1"/>
        </xdr:cNvPicPr>
      </xdr:nvPicPr>
      <xdr:blipFill>
        <a:blip xmlns:r="http://schemas.openxmlformats.org/officeDocument/2006/relationships" r:embed="rId909">
          <a:extLst>
            <a:ext uri="{28A0092B-C50C-407E-A947-70E740481C1C}">
              <a14:useLocalDpi xmlns:a14="http://schemas.microsoft.com/office/drawing/2010/main" val="0"/>
            </a:ext>
          </a:extLst>
        </a:blip>
        <a:stretch>
          <a:fillRect/>
        </a:stretch>
      </xdr:blipFill>
      <xdr:spPr>
        <a:xfrm>
          <a:off x="5976938" y="247650000"/>
          <a:ext cx="1522800" cy="1522800"/>
        </a:xfrm>
        <a:prstGeom prst="rect">
          <a:avLst/>
        </a:prstGeom>
      </xdr:spPr>
    </xdr:pic>
    <xdr:clientData/>
  </xdr:twoCellAnchor>
  <xdr:twoCellAnchor editAs="oneCell">
    <xdr:from>
      <xdr:col>3</xdr:col>
      <xdr:colOff>0</xdr:colOff>
      <xdr:row>135</xdr:row>
      <xdr:rowOff>0</xdr:rowOff>
    </xdr:from>
    <xdr:to>
      <xdr:col>3</xdr:col>
      <xdr:colOff>1522800</xdr:colOff>
      <xdr:row>135</xdr:row>
      <xdr:rowOff>1522800</xdr:rowOff>
    </xdr:to>
    <xdr:pic>
      <xdr:nvPicPr>
        <xdr:cNvPr id="3156" name="그림 3155">
          <a:extLst>
            <a:ext uri="{FF2B5EF4-FFF2-40B4-BE49-F238E27FC236}">
              <a16:creationId xmlns:a16="http://schemas.microsoft.com/office/drawing/2014/main" id="{00000000-0008-0000-0400-0000540C0000}"/>
            </a:ext>
          </a:extLst>
        </xdr:cNvPr>
        <xdr:cNvPicPr>
          <a:picLocks noChangeAspect="1"/>
        </xdr:cNvPicPr>
      </xdr:nvPicPr>
      <xdr:blipFill>
        <a:blip xmlns:r="http://schemas.openxmlformats.org/officeDocument/2006/relationships" r:embed="rId910">
          <a:extLst>
            <a:ext uri="{28A0092B-C50C-407E-A947-70E740481C1C}">
              <a14:useLocalDpi xmlns:a14="http://schemas.microsoft.com/office/drawing/2010/main" val="0"/>
            </a:ext>
          </a:extLst>
        </a:blip>
        <a:stretch>
          <a:fillRect/>
        </a:stretch>
      </xdr:blipFill>
      <xdr:spPr>
        <a:xfrm>
          <a:off x="5976938" y="257175000"/>
          <a:ext cx="1522800" cy="1522800"/>
        </a:xfrm>
        <a:prstGeom prst="rect">
          <a:avLst/>
        </a:prstGeom>
      </xdr:spPr>
    </xdr:pic>
    <xdr:clientData/>
  </xdr:twoCellAnchor>
  <xdr:twoCellAnchor editAs="oneCell">
    <xdr:from>
      <xdr:col>3</xdr:col>
      <xdr:colOff>0</xdr:colOff>
      <xdr:row>134</xdr:row>
      <xdr:rowOff>0</xdr:rowOff>
    </xdr:from>
    <xdr:to>
      <xdr:col>3</xdr:col>
      <xdr:colOff>1522800</xdr:colOff>
      <xdr:row>134</xdr:row>
      <xdr:rowOff>1522800</xdr:rowOff>
    </xdr:to>
    <xdr:pic>
      <xdr:nvPicPr>
        <xdr:cNvPr id="3166" name="그림 3165">
          <a:extLst>
            <a:ext uri="{FF2B5EF4-FFF2-40B4-BE49-F238E27FC236}">
              <a16:creationId xmlns:a16="http://schemas.microsoft.com/office/drawing/2014/main" id="{00000000-0008-0000-0400-00005E0C0000}"/>
            </a:ext>
          </a:extLst>
        </xdr:cNvPr>
        <xdr:cNvPicPr>
          <a:picLocks noChangeAspect="1"/>
        </xdr:cNvPicPr>
      </xdr:nvPicPr>
      <xdr:blipFill>
        <a:blip xmlns:r="http://schemas.openxmlformats.org/officeDocument/2006/relationships" r:embed="rId911">
          <a:extLst>
            <a:ext uri="{28A0092B-C50C-407E-A947-70E740481C1C}">
              <a14:useLocalDpi xmlns:a14="http://schemas.microsoft.com/office/drawing/2010/main" val="0"/>
            </a:ext>
          </a:extLst>
        </a:blip>
        <a:stretch>
          <a:fillRect/>
        </a:stretch>
      </xdr:blipFill>
      <xdr:spPr>
        <a:xfrm>
          <a:off x="5976938" y="255270000"/>
          <a:ext cx="1522800" cy="1522800"/>
        </a:xfrm>
        <a:prstGeom prst="rect">
          <a:avLst/>
        </a:prstGeom>
      </xdr:spPr>
    </xdr:pic>
    <xdr:clientData/>
  </xdr:twoCellAnchor>
  <xdr:twoCellAnchor editAs="oneCell">
    <xdr:from>
      <xdr:col>3</xdr:col>
      <xdr:colOff>0</xdr:colOff>
      <xdr:row>132</xdr:row>
      <xdr:rowOff>0</xdr:rowOff>
    </xdr:from>
    <xdr:to>
      <xdr:col>3</xdr:col>
      <xdr:colOff>1522800</xdr:colOff>
      <xdr:row>132</xdr:row>
      <xdr:rowOff>1522800</xdr:rowOff>
    </xdr:to>
    <xdr:pic>
      <xdr:nvPicPr>
        <xdr:cNvPr id="3176" name="그림 3175">
          <a:extLst>
            <a:ext uri="{FF2B5EF4-FFF2-40B4-BE49-F238E27FC236}">
              <a16:creationId xmlns:a16="http://schemas.microsoft.com/office/drawing/2014/main" id="{00000000-0008-0000-0400-0000680C0000}"/>
            </a:ext>
          </a:extLst>
        </xdr:cNvPr>
        <xdr:cNvPicPr>
          <a:picLocks noChangeAspect="1"/>
        </xdr:cNvPicPr>
      </xdr:nvPicPr>
      <xdr:blipFill>
        <a:blip xmlns:r="http://schemas.openxmlformats.org/officeDocument/2006/relationships" r:embed="rId912">
          <a:extLst>
            <a:ext uri="{28A0092B-C50C-407E-A947-70E740481C1C}">
              <a14:useLocalDpi xmlns:a14="http://schemas.microsoft.com/office/drawing/2010/main" val="0"/>
            </a:ext>
          </a:extLst>
        </a:blip>
        <a:stretch>
          <a:fillRect/>
        </a:stretch>
      </xdr:blipFill>
      <xdr:spPr>
        <a:xfrm>
          <a:off x="5976938" y="251460000"/>
          <a:ext cx="1522800" cy="1522800"/>
        </a:xfrm>
        <a:prstGeom prst="rect">
          <a:avLst/>
        </a:prstGeom>
      </xdr:spPr>
    </xdr:pic>
    <xdr:clientData/>
  </xdr:twoCellAnchor>
  <xdr:twoCellAnchor editAs="oneCell">
    <xdr:from>
      <xdr:col>3</xdr:col>
      <xdr:colOff>0</xdr:colOff>
      <xdr:row>129</xdr:row>
      <xdr:rowOff>0</xdr:rowOff>
    </xdr:from>
    <xdr:to>
      <xdr:col>3</xdr:col>
      <xdr:colOff>1522800</xdr:colOff>
      <xdr:row>129</xdr:row>
      <xdr:rowOff>1522800</xdr:rowOff>
    </xdr:to>
    <xdr:pic>
      <xdr:nvPicPr>
        <xdr:cNvPr id="3186" name="그림 3185">
          <a:extLst>
            <a:ext uri="{FF2B5EF4-FFF2-40B4-BE49-F238E27FC236}">
              <a16:creationId xmlns:a16="http://schemas.microsoft.com/office/drawing/2014/main" id="{00000000-0008-0000-0400-0000720C0000}"/>
            </a:ext>
          </a:extLst>
        </xdr:cNvPr>
        <xdr:cNvPicPr>
          <a:picLocks noChangeAspect="1"/>
        </xdr:cNvPicPr>
      </xdr:nvPicPr>
      <xdr:blipFill>
        <a:blip xmlns:r="http://schemas.openxmlformats.org/officeDocument/2006/relationships" r:embed="rId913">
          <a:extLst>
            <a:ext uri="{28A0092B-C50C-407E-A947-70E740481C1C}">
              <a14:useLocalDpi xmlns:a14="http://schemas.microsoft.com/office/drawing/2010/main" val="0"/>
            </a:ext>
          </a:extLst>
        </a:blip>
        <a:stretch>
          <a:fillRect/>
        </a:stretch>
      </xdr:blipFill>
      <xdr:spPr>
        <a:xfrm>
          <a:off x="5976938" y="245745000"/>
          <a:ext cx="1522800" cy="1522800"/>
        </a:xfrm>
        <a:prstGeom prst="rect">
          <a:avLst/>
        </a:prstGeom>
      </xdr:spPr>
    </xdr:pic>
    <xdr:clientData/>
  </xdr:twoCellAnchor>
  <xdr:twoCellAnchor editAs="oneCell">
    <xdr:from>
      <xdr:col>3</xdr:col>
      <xdr:colOff>0</xdr:colOff>
      <xdr:row>142</xdr:row>
      <xdr:rowOff>0</xdr:rowOff>
    </xdr:from>
    <xdr:to>
      <xdr:col>3</xdr:col>
      <xdr:colOff>1522800</xdr:colOff>
      <xdr:row>142</xdr:row>
      <xdr:rowOff>1522800</xdr:rowOff>
    </xdr:to>
    <xdr:pic>
      <xdr:nvPicPr>
        <xdr:cNvPr id="3196" name="그림 3195">
          <a:extLst>
            <a:ext uri="{FF2B5EF4-FFF2-40B4-BE49-F238E27FC236}">
              <a16:creationId xmlns:a16="http://schemas.microsoft.com/office/drawing/2014/main" id="{00000000-0008-0000-0400-00007C0C0000}"/>
            </a:ext>
          </a:extLst>
        </xdr:cNvPr>
        <xdr:cNvPicPr>
          <a:picLocks noChangeAspect="1"/>
        </xdr:cNvPicPr>
      </xdr:nvPicPr>
      <xdr:blipFill>
        <a:blip xmlns:r="http://schemas.openxmlformats.org/officeDocument/2006/relationships" r:embed="rId914">
          <a:extLst>
            <a:ext uri="{28A0092B-C50C-407E-A947-70E740481C1C}">
              <a14:useLocalDpi xmlns:a14="http://schemas.microsoft.com/office/drawing/2010/main" val="0"/>
            </a:ext>
          </a:extLst>
        </a:blip>
        <a:stretch>
          <a:fillRect/>
        </a:stretch>
      </xdr:blipFill>
      <xdr:spPr>
        <a:xfrm>
          <a:off x="5976938" y="270510000"/>
          <a:ext cx="1522800" cy="1522800"/>
        </a:xfrm>
        <a:prstGeom prst="rect">
          <a:avLst/>
        </a:prstGeom>
      </xdr:spPr>
    </xdr:pic>
    <xdr:clientData/>
  </xdr:twoCellAnchor>
  <xdr:twoCellAnchor editAs="oneCell">
    <xdr:from>
      <xdr:col>3</xdr:col>
      <xdr:colOff>0</xdr:colOff>
      <xdr:row>140</xdr:row>
      <xdr:rowOff>0</xdr:rowOff>
    </xdr:from>
    <xdr:to>
      <xdr:col>3</xdr:col>
      <xdr:colOff>1522800</xdr:colOff>
      <xdr:row>140</xdr:row>
      <xdr:rowOff>1522800</xdr:rowOff>
    </xdr:to>
    <xdr:pic>
      <xdr:nvPicPr>
        <xdr:cNvPr id="3206" name="그림 3205">
          <a:extLst>
            <a:ext uri="{FF2B5EF4-FFF2-40B4-BE49-F238E27FC236}">
              <a16:creationId xmlns:a16="http://schemas.microsoft.com/office/drawing/2014/main" id="{00000000-0008-0000-0400-0000860C0000}"/>
            </a:ext>
          </a:extLst>
        </xdr:cNvPr>
        <xdr:cNvPicPr>
          <a:picLocks noChangeAspect="1"/>
        </xdr:cNvPicPr>
      </xdr:nvPicPr>
      <xdr:blipFill>
        <a:blip xmlns:r="http://schemas.openxmlformats.org/officeDocument/2006/relationships" r:embed="rId915">
          <a:extLst>
            <a:ext uri="{28A0092B-C50C-407E-A947-70E740481C1C}">
              <a14:useLocalDpi xmlns:a14="http://schemas.microsoft.com/office/drawing/2010/main" val="0"/>
            </a:ext>
          </a:extLst>
        </a:blip>
        <a:stretch>
          <a:fillRect/>
        </a:stretch>
      </xdr:blipFill>
      <xdr:spPr>
        <a:xfrm>
          <a:off x="5976938" y="266700000"/>
          <a:ext cx="1522800" cy="1522800"/>
        </a:xfrm>
        <a:prstGeom prst="rect">
          <a:avLst/>
        </a:prstGeom>
      </xdr:spPr>
    </xdr:pic>
    <xdr:clientData/>
  </xdr:twoCellAnchor>
  <xdr:twoCellAnchor editAs="oneCell">
    <xdr:from>
      <xdr:col>3</xdr:col>
      <xdr:colOff>0</xdr:colOff>
      <xdr:row>136</xdr:row>
      <xdr:rowOff>0</xdr:rowOff>
    </xdr:from>
    <xdr:to>
      <xdr:col>3</xdr:col>
      <xdr:colOff>1522800</xdr:colOff>
      <xdr:row>136</xdr:row>
      <xdr:rowOff>1522800</xdr:rowOff>
    </xdr:to>
    <xdr:pic>
      <xdr:nvPicPr>
        <xdr:cNvPr id="3208" name="그림 3207">
          <a:extLst>
            <a:ext uri="{FF2B5EF4-FFF2-40B4-BE49-F238E27FC236}">
              <a16:creationId xmlns:a16="http://schemas.microsoft.com/office/drawing/2014/main" id="{00000000-0008-0000-0400-0000880C0000}"/>
            </a:ext>
          </a:extLst>
        </xdr:cNvPr>
        <xdr:cNvPicPr>
          <a:picLocks noChangeAspect="1"/>
        </xdr:cNvPicPr>
      </xdr:nvPicPr>
      <xdr:blipFill>
        <a:blip xmlns:r="http://schemas.openxmlformats.org/officeDocument/2006/relationships" r:embed="rId916">
          <a:extLst>
            <a:ext uri="{28A0092B-C50C-407E-A947-70E740481C1C}">
              <a14:useLocalDpi xmlns:a14="http://schemas.microsoft.com/office/drawing/2010/main" val="0"/>
            </a:ext>
          </a:extLst>
        </a:blip>
        <a:stretch>
          <a:fillRect/>
        </a:stretch>
      </xdr:blipFill>
      <xdr:spPr>
        <a:xfrm>
          <a:off x="5976938" y="259080000"/>
          <a:ext cx="1522800" cy="1522800"/>
        </a:xfrm>
        <a:prstGeom prst="rect">
          <a:avLst/>
        </a:prstGeom>
      </xdr:spPr>
    </xdr:pic>
    <xdr:clientData/>
  </xdr:twoCellAnchor>
  <xdr:twoCellAnchor editAs="oneCell">
    <xdr:from>
      <xdr:col>3</xdr:col>
      <xdr:colOff>0</xdr:colOff>
      <xdr:row>128</xdr:row>
      <xdr:rowOff>0</xdr:rowOff>
    </xdr:from>
    <xdr:to>
      <xdr:col>3</xdr:col>
      <xdr:colOff>1522800</xdr:colOff>
      <xdr:row>128</xdr:row>
      <xdr:rowOff>1522800</xdr:rowOff>
    </xdr:to>
    <xdr:pic>
      <xdr:nvPicPr>
        <xdr:cNvPr id="1312" name="그림 1311">
          <a:extLst>
            <a:ext uri="{FF2B5EF4-FFF2-40B4-BE49-F238E27FC236}">
              <a16:creationId xmlns:a16="http://schemas.microsoft.com/office/drawing/2014/main" id="{00000000-0008-0000-0400-000020050000}"/>
            </a:ext>
          </a:extLst>
        </xdr:cNvPr>
        <xdr:cNvPicPr>
          <a:picLocks noChangeAspect="1"/>
        </xdr:cNvPicPr>
      </xdr:nvPicPr>
      <xdr:blipFill>
        <a:blip xmlns:r="http://schemas.openxmlformats.org/officeDocument/2006/relationships" r:embed="rId917">
          <a:extLst>
            <a:ext uri="{28A0092B-C50C-407E-A947-70E740481C1C}">
              <a14:useLocalDpi xmlns:a14="http://schemas.microsoft.com/office/drawing/2010/main" val="0"/>
            </a:ext>
          </a:extLst>
        </a:blip>
        <a:stretch>
          <a:fillRect/>
        </a:stretch>
      </xdr:blipFill>
      <xdr:spPr>
        <a:xfrm>
          <a:off x="5976938" y="243840000"/>
          <a:ext cx="1522800" cy="1522800"/>
        </a:xfrm>
        <a:prstGeom prst="rect">
          <a:avLst/>
        </a:prstGeom>
      </xdr:spPr>
    </xdr:pic>
    <xdr:clientData/>
  </xdr:twoCellAnchor>
  <xdr:twoCellAnchor editAs="oneCell">
    <xdr:from>
      <xdr:col>3</xdr:col>
      <xdr:colOff>0</xdr:colOff>
      <xdr:row>113</xdr:row>
      <xdr:rowOff>0</xdr:rowOff>
    </xdr:from>
    <xdr:to>
      <xdr:col>3</xdr:col>
      <xdr:colOff>1522800</xdr:colOff>
      <xdr:row>113</xdr:row>
      <xdr:rowOff>1521169</xdr:rowOff>
    </xdr:to>
    <xdr:pic>
      <xdr:nvPicPr>
        <xdr:cNvPr id="1313" name="그림 1312" descr="jax P">
          <a:extLst>
            <a:ext uri="{FF2B5EF4-FFF2-40B4-BE49-F238E27FC236}">
              <a16:creationId xmlns:a16="http://schemas.microsoft.com/office/drawing/2014/main" id="{00000000-0008-0000-0400-000021050000}"/>
            </a:ext>
          </a:extLst>
        </xdr:cNvPr>
        <xdr:cNvPicPr>
          <a:picLocks noChangeAspect="1" noChangeArrowheads="1"/>
        </xdr:cNvPicPr>
      </xdr:nvPicPr>
      <xdr:blipFill>
        <a:blip xmlns:r="http://schemas.openxmlformats.org/officeDocument/2006/relationships" r:embed="rId918">
          <a:extLst>
            <a:ext uri="{28A0092B-C50C-407E-A947-70E740481C1C}">
              <a14:useLocalDpi xmlns:a14="http://schemas.microsoft.com/office/drawing/2010/main" val="0"/>
            </a:ext>
          </a:extLst>
        </a:blip>
        <a:srcRect/>
        <a:stretch>
          <a:fillRect/>
        </a:stretch>
      </xdr:blipFill>
      <xdr:spPr bwMode="auto">
        <a:xfrm>
          <a:off x="5976938" y="215265000"/>
          <a:ext cx="1522800" cy="15211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xdr:row>
      <xdr:rowOff>0</xdr:rowOff>
    </xdr:from>
    <xdr:to>
      <xdr:col>3</xdr:col>
      <xdr:colOff>1522800</xdr:colOff>
      <xdr:row>118</xdr:row>
      <xdr:rowOff>1522800</xdr:rowOff>
    </xdr:to>
    <xdr:pic>
      <xdr:nvPicPr>
        <xdr:cNvPr id="3213" name="그림 3212">
          <a:extLst>
            <a:ext uri="{FF2B5EF4-FFF2-40B4-BE49-F238E27FC236}">
              <a16:creationId xmlns:a16="http://schemas.microsoft.com/office/drawing/2014/main" id="{00000000-0008-0000-0400-00008D0C0000}"/>
            </a:ext>
          </a:extLst>
        </xdr:cNvPr>
        <xdr:cNvPicPr>
          <a:picLocks noChangeAspect="1"/>
        </xdr:cNvPicPr>
      </xdr:nvPicPr>
      <xdr:blipFill>
        <a:blip xmlns:r="http://schemas.openxmlformats.org/officeDocument/2006/relationships" r:embed="rId919">
          <a:extLst>
            <a:ext uri="{28A0092B-C50C-407E-A947-70E740481C1C}">
              <a14:useLocalDpi xmlns:a14="http://schemas.microsoft.com/office/drawing/2010/main" val="0"/>
            </a:ext>
          </a:extLst>
        </a:blip>
        <a:stretch>
          <a:fillRect/>
        </a:stretch>
      </xdr:blipFill>
      <xdr:spPr>
        <a:xfrm>
          <a:off x="5976938" y="224790000"/>
          <a:ext cx="1522800" cy="1522800"/>
        </a:xfrm>
        <a:prstGeom prst="rect">
          <a:avLst/>
        </a:prstGeom>
      </xdr:spPr>
    </xdr:pic>
    <xdr:clientData/>
  </xdr:twoCellAnchor>
  <xdr:twoCellAnchor editAs="oneCell">
    <xdr:from>
      <xdr:col>3</xdr:col>
      <xdr:colOff>0</xdr:colOff>
      <xdr:row>120</xdr:row>
      <xdr:rowOff>0</xdr:rowOff>
    </xdr:from>
    <xdr:to>
      <xdr:col>3</xdr:col>
      <xdr:colOff>1522800</xdr:colOff>
      <xdr:row>120</xdr:row>
      <xdr:rowOff>1522800</xdr:rowOff>
    </xdr:to>
    <xdr:pic>
      <xdr:nvPicPr>
        <xdr:cNvPr id="3215" name="그림 3214">
          <a:extLst>
            <a:ext uri="{FF2B5EF4-FFF2-40B4-BE49-F238E27FC236}">
              <a16:creationId xmlns:a16="http://schemas.microsoft.com/office/drawing/2014/main" id="{00000000-0008-0000-0400-00008F0C0000}"/>
            </a:ext>
          </a:extLst>
        </xdr:cNvPr>
        <xdr:cNvPicPr>
          <a:picLocks noChangeAspect="1"/>
        </xdr:cNvPicPr>
      </xdr:nvPicPr>
      <xdr:blipFill>
        <a:blip xmlns:r="http://schemas.openxmlformats.org/officeDocument/2006/relationships" r:embed="rId920">
          <a:extLst>
            <a:ext uri="{28A0092B-C50C-407E-A947-70E740481C1C}">
              <a14:useLocalDpi xmlns:a14="http://schemas.microsoft.com/office/drawing/2010/main" val="0"/>
            </a:ext>
          </a:extLst>
        </a:blip>
        <a:stretch>
          <a:fillRect/>
        </a:stretch>
      </xdr:blipFill>
      <xdr:spPr>
        <a:xfrm>
          <a:off x="5976938" y="228600000"/>
          <a:ext cx="1522800" cy="1522800"/>
        </a:xfrm>
        <a:prstGeom prst="rect">
          <a:avLst/>
        </a:prstGeom>
      </xdr:spPr>
    </xdr:pic>
    <xdr:clientData/>
  </xdr:twoCellAnchor>
  <xdr:twoCellAnchor editAs="oneCell">
    <xdr:from>
      <xdr:col>3</xdr:col>
      <xdr:colOff>0</xdr:colOff>
      <xdr:row>117</xdr:row>
      <xdr:rowOff>0</xdr:rowOff>
    </xdr:from>
    <xdr:to>
      <xdr:col>3</xdr:col>
      <xdr:colOff>1522800</xdr:colOff>
      <xdr:row>117</xdr:row>
      <xdr:rowOff>1522800</xdr:rowOff>
    </xdr:to>
    <xdr:pic>
      <xdr:nvPicPr>
        <xdr:cNvPr id="3217" name="그림 3216">
          <a:extLst>
            <a:ext uri="{FF2B5EF4-FFF2-40B4-BE49-F238E27FC236}">
              <a16:creationId xmlns:a16="http://schemas.microsoft.com/office/drawing/2014/main" id="{00000000-0008-0000-0400-0000910C0000}"/>
            </a:ext>
          </a:extLst>
        </xdr:cNvPr>
        <xdr:cNvPicPr>
          <a:picLocks noChangeAspect="1"/>
        </xdr:cNvPicPr>
      </xdr:nvPicPr>
      <xdr:blipFill>
        <a:blip xmlns:r="http://schemas.openxmlformats.org/officeDocument/2006/relationships" r:embed="rId921">
          <a:extLst>
            <a:ext uri="{28A0092B-C50C-407E-A947-70E740481C1C}">
              <a14:useLocalDpi xmlns:a14="http://schemas.microsoft.com/office/drawing/2010/main" val="0"/>
            </a:ext>
          </a:extLst>
        </a:blip>
        <a:stretch>
          <a:fillRect/>
        </a:stretch>
      </xdr:blipFill>
      <xdr:spPr>
        <a:xfrm>
          <a:off x="5976938" y="222885000"/>
          <a:ext cx="1522800" cy="1522800"/>
        </a:xfrm>
        <a:prstGeom prst="rect">
          <a:avLst/>
        </a:prstGeom>
      </xdr:spPr>
    </xdr:pic>
    <xdr:clientData/>
  </xdr:twoCellAnchor>
  <xdr:twoCellAnchor editAs="oneCell">
    <xdr:from>
      <xdr:col>3</xdr:col>
      <xdr:colOff>0</xdr:colOff>
      <xdr:row>122</xdr:row>
      <xdr:rowOff>0</xdr:rowOff>
    </xdr:from>
    <xdr:to>
      <xdr:col>3</xdr:col>
      <xdr:colOff>1522800</xdr:colOff>
      <xdr:row>122</xdr:row>
      <xdr:rowOff>1522800</xdr:rowOff>
    </xdr:to>
    <xdr:pic>
      <xdr:nvPicPr>
        <xdr:cNvPr id="3239" name="그림 3238">
          <a:extLst>
            <a:ext uri="{FF2B5EF4-FFF2-40B4-BE49-F238E27FC236}">
              <a16:creationId xmlns:a16="http://schemas.microsoft.com/office/drawing/2014/main" id="{00000000-0008-0000-0400-0000A70C0000}"/>
            </a:ext>
          </a:extLst>
        </xdr:cNvPr>
        <xdr:cNvPicPr>
          <a:picLocks noChangeAspect="1"/>
        </xdr:cNvPicPr>
      </xdr:nvPicPr>
      <xdr:blipFill>
        <a:blip xmlns:r="http://schemas.openxmlformats.org/officeDocument/2006/relationships" r:embed="rId922">
          <a:extLst>
            <a:ext uri="{28A0092B-C50C-407E-A947-70E740481C1C}">
              <a14:useLocalDpi xmlns:a14="http://schemas.microsoft.com/office/drawing/2010/main" val="0"/>
            </a:ext>
          </a:extLst>
        </a:blip>
        <a:stretch>
          <a:fillRect/>
        </a:stretch>
      </xdr:blipFill>
      <xdr:spPr>
        <a:xfrm>
          <a:off x="5976938" y="232410000"/>
          <a:ext cx="1522800" cy="1522800"/>
        </a:xfrm>
        <a:prstGeom prst="rect">
          <a:avLst/>
        </a:prstGeom>
      </xdr:spPr>
    </xdr:pic>
    <xdr:clientData/>
  </xdr:twoCellAnchor>
  <xdr:twoCellAnchor editAs="oneCell">
    <xdr:from>
      <xdr:col>3</xdr:col>
      <xdr:colOff>0</xdr:colOff>
      <xdr:row>159</xdr:row>
      <xdr:rowOff>0</xdr:rowOff>
    </xdr:from>
    <xdr:to>
      <xdr:col>3</xdr:col>
      <xdr:colOff>1522800</xdr:colOff>
      <xdr:row>159</xdr:row>
      <xdr:rowOff>1522800</xdr:rowOff>
    </xdr:to>
    <xdr:pic>
      <xdr:nvPicPr>
        <xdr:cNvPr id="3249" name="그림 3248">
          <a:extLst>
            <a:ext uri="{FF2B5EF4-FFF2-40B4-BE49-F238E27FC236}">
              <a16:creationId xmlns:a16="http://schemas.microsoft.com/office/drawing/2014/main" id="{00000000-0008-0000-0400-0000B10C0000}"/>
            </a:ext>
          </a:extLst>
        </xdr:cNvPr>
        <xdr:cNvPicPr>
          <a:picLocks noChangeAspect="1"/>
        </xdr:cNvPicPr>
      </xdr:nvPicPr>
      <xdr:blipFill>
        <a:blip xmlns:r="http://schemas.openxmlformats.org/officeDocument/2006/relationships" r:embed="rId923">
          <a:extLst>
            <a:ext uri="{28A0092B-C50C-407E-A947-70E740481C1C}">
              <a14:useLocalDpi xmlns:a14="http://schemas.microsoft.com/office/drawing/2010/main" val="0"/>
            </a:ext>
          </a:extLst>
        </a:blip>
        <a:stretch>
          <a:fillRect/>
        </a:stretch>
      </xdr:blipFill>
      <xdr:spPr>
        <a:xfrm>
          <a:off x="5976938" y="302895000"/>
          <a:ext cx="1522800" cy="1522800"/>
        </a:xfrm>
        <a:prstGeom prst="rect">
          <a:avLst/>
        </a:prstGeom>
      </xdr:spPr>
    </xdr:pic>
    <xdr:clientData/>
  </xdr:twoCellAnchor>
  <xdr:twoCellAnchor editAs="oneCell">
    <xdr:from>
      <xdr:col>2</xdr:col>
      <xdr:colOff>1739514</xdr:colOff>
      <xdr:row>158</xdr:row>
      <xdr:rowOff>0</xdr:rowOff>
    </xdr:from>
    <xdr:to>
      <xdr:col>3</xdr:col>
      <xdr:colOff>1511013</xdr:colOff>
      <xdr:row>158</xdr:row>
      <xdr:rowOff>1522800</xdr:rowOff>
    </xdr:to>
    <xdr:pic>
      <xdr:nvPicPr>
        <xdr:cNvPr id="3259" name="그림 3258">
          <a:extLst>
            <a:ext uri="{FF2B5EF4-FFF2-40B4-BE49-F238E27FC236}">
              <a16:creationId xmlns:a16="http://schemas.microsoft.com/office/drawing/2014/main" id="{00000000-0008-0000-0400-0000BB0C0000}"/>
            </a:ext>
          </a:extLst>
        </xdr:cNvPr>
        <xdr:cNvPicPr>
          <a:picLocks noChangeAspect="1"/>
        </xdr:cNvPicPr>
      </xdr:nvPicPr>
      <xdr:blipFill>
        <a:blip xmlns:r="http://schemas.openxmlformats.org/officeDocument/2006/relationships" r:embed="rId924">
          <a:extLst>
            <a:ext uri="{28A0092B-C50C-407E-A947-70E740481C1C}">
              <a14:useLocalDpi xmlns:a14="http://schemas.microsoft.com/office/drawing/2010/main" val="0"/>
            </a:ext>
          </a:extLst>
        </a:blip>
        <a:stretch>
          <a:fillRect/>
        </a:stretch>
      </xdr:blipFill>
      <xdr:spPr>
        <a:xfrm>
          <a:off x="5930514" y="300990000"/>
          <a:ext cx="1522800" cy="1522800"/>
        </a:xfrm>
        <a:prstGeom prst="rect">
          <a:avLst/>
        </a:prstGeom>
      </xdr:spPr>
    </xdr:pic>
    <xdr:clientData/>
  </xdr:twoCellAnchor>
  <xdr:twoCellAnchor editAs="oneCell">
    <xdr:from>
      <xdr:col>3</xdr:col>
      <xdr:colOff>0</xdr:colOff>
      <xdr:row>127</xdr:row>
      <xdr:rowOff>0</xdr:rowOff>
    </xdr:from>
    <xdr:to>
      <xdr:col>3</xdr:col>
      <xdr:colOff>1522800</xdr:colOff>
      <xdr:row>127</xdr:row>
      <xdr:rowOff>1522800</xdr:rowOff>
    </xdr:to>
    <xdr:pic>
      <xdr:nvPicPr>
        <xdr:cNvPr id="1330" name="그림 1329">
          <a:extLst>
            <a:ext uri="{FF2B5EF4-FFF2-40B4-BE49-F238E27FC236}">
              <a16:creationId xmlns:a16="http://schemas.microsoft.com/office/drawing/2014/main" id="{00000000-0008-0000-0400-000032050000}"/>
            </a:ext>
          </a:extLst>
        </xdr:cNvPr>
        <xdr:cNvPicPr>
          <a:picLocks noChangeAspect="1"/>
        </xdr:cNvPicPr>
      </xdr:nvPicPr>
      <xdr:blipFill>
        <a:blip xmlns:r="http://schemas.openxmlformats.org/officeDocument/2006/relationships" r:embed="rId925">
          <a:extLst>
            <a:ext uri="{28A0092B-C50C-407E-A947-70E740481C1C}">
              <a14:useLocalDpi xmlns:a14="http://schemas.microsoft.com/office/drawing/2010/main" val="0"/>
            </a:ext>
          </a:extLst>
        </a:blip>
        <a:stretch>
          <a:fillRect/>
        </a:stretch>
      </xdr:blipFill>
      <xdr:spPr>
        <a:xfrm>
          <a:off x="5976938" y="241935000"/>
          <a:ext cx="1522800" cy="1522800"/>
        </a:xfrm>
        <a:prstGeom prst="rect">
          <a:avLst/>
        </a:prstGeom>
      </xdr:spPr>
    </xdr:pic>
    <xdr:clientData/>
  </xdr:twoCellAnchor>
  <xdr:twoCellAnchor editAs="oneCell">
    <xdr:from>
      <xdr:col>3</xdr:col>
      <xdr:colOff>0</xdr:colOff>
      <xdr:row>133</xdr:row>
      <xdr:rowOff>0</xdr:rowOff>
    </xdr:from>
    <xdr:to>
      <xdr:col>3</xdr:col>
      <xdr:colOff>1522800</xdr:colOff>
      <xdr:row>133</xdr:row>
      <xdr:rowOff>1522800</xdr:rowOff>
    </xdr:to>
    <xdr:pic>
      <xdr:nvPicPr>
        <xdr:cNvPr id="1333" name="그림 1332">
          <a:extLst>
            <a:ext uri="{FF2B5EF4-FFF2-40B4-BE49-F238E27FC236}">
              <a16:creationId xmlns:a16="http://schemas.microsoft.com/office/drawing/2014/main" id="{00000000-0008-0000-0400-000035050000}"/>
            </a:ext>
          </a:extLst>
        </xdr:cNvPr>
        <xdr:cNvPicPr>
          <a:picLocks noChangeAspect="1"/>
        </xdr:cNvPicPr>
      </xdr:nvPicPr>
      <xdr:blipFill>
        <a:blip xmlns:r="http://schemas.openxmlformats.org/officeDocument/2006/relationships" r:embed="rId926">
          <a:extLst>
            <a:ext uri="{28A0092B-C50C-407E-A947-70E740481C1C}">
              <a14:useLocalDpi xmlns:a14="http://schemas.microsoft.com/office/drawing/2010/main" val="0"/>
            </a:ext>
          </a:extLst>
        </a:blip>
        <a:stretch>
          <a:fillRect/>
        </a:stretch>
      </xdr:blipFill>
      <xdr:spPr>
        <a:xfrm>
          <a:off x="5976938" y="253365000"/>
          <a:ext cx="1522800" cy="1522800"/>
        </a:xfrm>
        <a:prstGeom prst="rect">
          <a:avLst/>
        </a:prstGeom>
      </xdr:spPr>
    </xdr:pic>
    <xdr:clientData/>
  </xdr:twoCellAnchor>
  <xdr:twoCellAnchor editAs="oneCell">
    <xdr:from>
      <xdr:col>3</xdr:col>
      <xdr:colOff>0</xdr:colOff>
      <xdr:row>124</xdr:row>
      <xdr:rowOff>0</xdr:rowOff>
    </xdr:from>
    <xdr:to>
      <xdr:col>3</xdr:col>
      <xdr:colOff>1522800</xdr:colOff>
      <xdr:row>124</xdr:row>
      <xdr:rowOff>1522800</xdr:rowOff>
    </xdr:to>
    <xdr:pic>
      <xdr:nvPicPr>
        <xdr:cNvPr id="515" name="그림 514">
          <a:extLst>
            <a:ext uri="{FF2B5EF4-FFF2-40B4-BE49-F238E27FC236}">
              <a16:creationId xmlns:a16="http://schemas.microsoft.com/office/drawing/2014/main" id="{00000000-0008-0000-0400-000003020000}"/>
            </a:ext>
          </a:extLst>
        </xdr:cNvPr>
        <xdr:cNvPicPr>
          <a:picLocks noChangeAspect="1"/>
        </xdr:cNvPicPr>
      </xdr:nvPicPr>
      <xdr:blipFill>
        <a:blip xmlns:r="http://schemas.openxmlformats.org/officeDocument/2006/relationships" r:embed="rId927">
          <a:extLst>
            <a:ext uri="{28A0092B-C50C-407E-A947-70E740481C1C}">
              <a14:useLocalDpi xmlns:a14="http://schemas.microsoft.com/office/drawing/2010/main" val="0"/>
            </a:ext>
          </a:extLst>
        </a:blip>
        <a:stretch>
          <a:fillRect/>
        </a:stretch>
      </xdr:blipFill>
      <xdr:spPr>
        <a:xfrm>
          <a:off x="5976938" y="236220000"/>
          <a:ext cx="1522800" cy="1522800"/>
        </a:xfrm>
        <a:prstGeom prst="rect">
          <a:avLst/>
        </a:prstGeom>
      </xdr:spPr>
    </xdr:pic>
    <xdr:clientData/>
  </xdr:twoCellAnchor>
  <xdr:twoCellAnchor editAs="oneCell">
    <xdr:from>
      <xdr:col>8</xdr:col>
      <xdr:colOff>0</xdr:colOff>
      <xdr:row>15</xdr:row>
      <xdr:rowOff>0</xdr:rowOff>
    </xdr:from>
    <xdr:to>
      <xdr:col>8</xdr:col>
      <xdr:colOff>1529294</xdr:colOff>
      <xdr:row>15</xdr:row>
      <xdr:rowOff>1522800</xdr:rowOff>
    </xdr:to>
    <xdr:pic>
      <xdr:nvPicPr>
        <xdr:cNvPr id="1336" name="그림 1335" descr="nidalee Q2">
          <a:extLst>
            <a:ext uri="{FF2B5EF4-FFF2-40B4-BE49-F238E27FC236}">
              <a16:creationId xmlns:a16="http://schemas.microsoft.com/office/drawing/2014/main" id="{00000000-0008-0000-0400-000038050000}"/>
            </a:ext>
          </a:extLst>
        </xdr:cNvPr>
        <xdr:cNvPicPr>
          <a:picLocks noChangeAspect="1" noChangeArrowheads="1"/>
        </xdr:cNvPicPr>
      </xdr:nvPicPr>
      <xdr:blipFill>
        <a:blip xmlns:r="http://schemas.openxmlformats.org/officeDocument/2006/relationships" r:embed="rId928">
          <a:extLst>
            <a:ext uri="{28A0092B-C50C-407E-A947-70E740481C1C}">
              <a14:useLocalDpi xmlns:a14="http://schemas.microsoft.com/office/drawing/2010/main" val="0"/>
            </a:ext>
          </a:extLst>
        </a:blip>
        <a:srcRect/>
        <a:stretch>
          <a:fillRect/>
        </a:stretch>
      </xdr:blipFill>
      <xdr:spPr bwMode="auto">
        <a:xfrm>
          <a:off x="13477875" y="23217188"/>
          <a:ext cx="1529294"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xdr:row>
      <xdr:rowOff>0</xdr:rowOff>
    </xdr:from>
    <xdr:to>
      <xdr:col>9</xdr:col>
      <xdr:colOff>1522800</xdr:colOff>
      <xdr:row>15</xdr:row>
      <xdr:rowOff>1522800</xdr:rowOff>
    </xdr:to>
    <xdr:pic>
      <xdr:nvPicPr>
        <xdr:cNvPr id="1337" name="그림 1336" descr="nidalee W2">
          <a:extLst>
            <a:ext uri="{FF2B5EF4-FFF2-40B4-BE49-F238E27FC236}">
              <a16:creationId xmlns:a16="http://schemas.microsoft.com/office/drawing/2014/main" id="{00000000-0008-0000-0400-000039050000}"/>
            </a:ext>
          </a:extLst>
        </xdr:cNvPr>
        <xdr:cNvPicPr>
          <a:picLocks noChangeAspect="1" noChangeArrowheads="1"/>
        </xdr:cNvPicPr>
      </xdr:nvPicPr>
      <xdr:blipFill>
        <a:blip xmlns:r="http://schemas.openxmlformats.org/officeDocument/2006/relationships" r:embed="rId929">
          <a:extLst>
            <a:ext uri="{28A0092B-C50C-407E-A947-70E740481C1C}">
              <a14:useLocalDpi xmlns:a14="http://schemas.microsoft.com/office/drawing/2010/main" val="0"/>
            </a:ext>
          </a:extLst>
        </a:blip>
        <a:srcRect/>
        <a:stretch>
          <a:fillRect/>
        </a:stretch>
      </xdr:blipFill>
      <xdr:spPr bwMode="auto">
        <a:xfrm>
          <a:off x="15025688"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xdr:row>
      <xdr:rowOff>0</xdr:rowOff>
    </xdr:from>
    <xdr:to>
      <xdr:col>10</xdr:col>
      <xdr:colOff>1529293</xdr:colOff>
      <xdr:row>15</xdr:row>
      <xdr:rowOff>1522800</xdr:rowOff>
    </xdr:to>
    <xdr:pic>
      <xdr:nvPicPr>
        <xdr:cNvPr id="1338" name="그림 1337" descr="nidalee E2">
          <a:extLst>
            <a:ext uri="{FF2B5EF4-FFF2-40B4-BE49-F238E27FC236}">
              <a16:creationId xmlns:a16="http://schemas.microsoft.com/office/drawing/2014/main" id="{00000000-0008-0000-0400-00003A050000}"/>
            </a:ext>
          </a:extLst>
        </xdr:cNvPr>
        <xdr:cNvPicPr>
          <a:picLocks noChangeAspect="1" noChangeArrowheads="1"/>
        </xdr:cNvPicPr>
      </xdr:nvPicPr>
      <xdr:blipFill>
        <a:blip xmlns:r="http://schemas.openxmlformats.org/officeDocument/2006/relationships" r:embed="rId930">
          <a:extLst>
            <a:ext uri="{28A0092B-C50C-407E-A947-70E740481C1C}">
              <a14:useLocalDpi xmlns:a14="http://schemas.microsoft.com/office/drawing/2010/main" val="0"/>
            </a:ext>
          </a:extLst>
        </a:blip>
        <a:srcRect/>
        <a:stretch>
          <a:fillRect/>
        </a:stretch>
      </xdr:blipFill>
      <xdr:spPr bwMode="auto">
        <a:xfrm>
          <a:off x="16573500" y="23217188"/>
          <a:ext cx="1529293"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xdr:row>
      <xdr:rowOff>0</xdr:rowOff>
    </xdr:from>
    <xdr:to>
      <xdr:col>11</xdr:col>
      <xdr:colOff>1522800</xdr:colOff>
      <xdr:row>15</xdr:row>
      <xdr:rowOff>1522800</xdr:rowOff>
    </xdr:to>
    <xdr:pic>
      <xdr:nvPicPr>
        <xdr:cNvPr id="1339" name="그림 1338" descr="nidalee R2">
          <a:extLst>
            <a:ext uri="{FF2B5EF4-FFF2-40B4-BE49-F238E27FC236}">
              <a16:creationId xmlns:a16="http://schemas.microsoft.com/office/drawing/2014/main" id="{00000000-0008-0000-0400-00003B050000}"/>
            </a:ext>
          </a:extLst>
        </xdr:cNvPr>
        <xdr:cNvPicPr>
          <a:picLocks noChangeAspect="1" noChangeArrowheads="1"/>
        </xdr:cNvPicPr>
      </xdr:nvPicPr>
      <xdr:blipFill>
        <a:blip xmlns:r="http://schemas.openxmlformats.org/officeDocument/2006/relationships" r:embed="rId931">
          <a:extLst>
            <a:ext uri="{28A0092B-C50C-407E-A947-70E740481C1C}">
              <a14:useLocalDpi xmlns:a14="http://schemas.microsoft.com/office/drawing/2010/main" val="0"/>
            </a:ext>
          </a:extLst>
        </a:blip>
        <a:srcRect/>
        <a:stretch>
          <a:fillRect/>
        </a:stretch>
      </xdr:blipFill>
      <xdr:spPr bwMode="auto">
        <a:xfrm>
          <a:off x="18121313"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27</xdr:row>
      <xdr:rowOff>0</xdr:rowOff>
    </xdr:from>
    <xdr:to>
      <xdr:col>8</xdr:col>
      <xdr:colOff>1522800</xdr:colOff>
      <xdr:row>27</xdr:row>
      <xdr:rowOff>1522800</xdr:rowOff>
    </xdr:to>
    <xdr:pic>
      <xdr:nvPicPr>
        <xdr:cNvPr id="1340" name="그림 1339" descr="reksai Q2">
          <a:extLst>
            <a:ext uri="{FF2B5EF4-FFF2-40B4-BE49-F238E27FC236}">
              <a16:creationId xmlns:a16="http://schemas.microsoft.com/office/drawing/2014/main" id="{00000000-0008-0000-0400-00003C050000}"/>
            </a:ext>
          </a:extLst>
        </xdr:cNvPr>
        <xdr:cNvPicPr>
          <a:picLocks noChangeAspect="1" noChangeArrowheads="1"/>
        </xdr:cNvPicPr>
      </xdr:nvPicPr>
      <xdr:blipFill>
        <a:blip xmlns:r="http://schemas.openxmlformats.org/officeDocument/2006/relationships" r:embed="rId932">
          <a:extLst>
            <a:ext uri="{28A0092B-C50C-407E-A947-70E740481C1C}">
              <a14:useLocalDpi xmlns:a14="http://schemas.microsoft.com/office/drawing/2010/main" val="0"/>
            </a:ext>
          </a:extLst>
        </a:blip>
        <a:srcRect/>
        <a:stretch>
          <a:fillRect/>
        </a:stretch>
      </xdr:blipFill>
      <xdr:spPr bwMode="auto">
        <a:xfrm>
          <a:off x="16192500"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19958</xdr:colOff>
      <xdr:row>27</xdr:row>
      <xdr:rowOff>0</xdr:rowOff>
    </xdr:from>
    <xdr:to>
      <xdr:col>10</xdr:col>
      <xdr:colOff>1439</xdr:colOff>
      <xdr:row>27</xdr:row>
      <xdr:rowOff>1522800</xdr:rowOff>
    </xdr:to>
    <xdr:pic>
      <xdr:nvPicPr>
        <xdr:cNvPr id="1341" name="그림 1340" descr="reksai W2">
          <a:extLst>
            <a:ext uri="{FF2B5EF4-FFF2-40B4-BE49-F238E27FC236}">
              <a16:creationId xmlns:a16="http://schemas.microsoft.com/office/drawing/2014/main" id="{00000000-0008-0000-0400-00003D050000}"/>
            </a:ext>
          </a:extLst>
        </xdr:cNvPr>
        <xdr:cNvPicPr>
          <a:picLocks noChangeAspect="1" noChangeArrowheads="1"/>
        </xdr:cNvPicPr>
      </xdr:nvPicPr>
      <xdr:blipFill>
        <a:blip xmlns:r="http://schemas.openxmlformats.org/officeDocument/2006/relationships" r:embed="rId933">
          <a:extLst>
            <a:ext uri="{28A0092B-C50C-407E-A947-70E740481C1C}">
              <a14:useLocalDpi xmlns:a14="http://schemas.microsoft.com/office/drawing/2010/main" val="0"/>
            </a:ext>
          </a:extLst>
        </a:blip>
        <a:srcRect/>
        <a:stretch>
          <a:fillRect/>
        </a:stretch>
      </xdr:blipFill>
      <xdr:spPr bwMode="auto">
        <a:xfrm>
          <a:off x="1830795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27</xdr:row>
      <xdr:rowOff>0</xdr:rowOff>
    </xdr:from>
    <xdr:to>
      <xdr:col>10</xdr:col>
      <xdr:colOff>1522800</xdr:colOff>
      <xdr:row>27</xdr:row>
      <xdr:rowOff>1522800</xdr:rowOff>
    </xdr:to>
    <xdr:pic>
      <xdr:nvPicPr>
        <xdr:cNvPr id="1342" name="그림 1341" descr="reksai E2">
          <a:extLst>
            <a:ext uri="{FF2B5EF4-FFF2-40B4-BE49-F238E27FC236}">
              <a16:creationId xmlns:a16="http://schemas.microsoft.com/office/drawing/2014/main" id="{00000000-0008-0000-0400-00003E050000}"/>
            </a:ext>
          </a:extLst>
        </xdr:cNvPr>
        <xdr:cNvPicPr>
          <a:picLocks noChangeAspect="1" noChangeArrowheads="1"/>
        </xdr:cNvPicPr>
      </xdr:nvPicPr>
      <xdr:blipFill>
        <a:blip xmlns:r="http://schemas.openxmlformats.org/officeDocument/2006/relationships" r:embed="rId934">
          <a:extLst>
            <a:ext uri="{28A0092B-C50C-407E-A947-70E740481C1C}">
              <a14:useLocalDpi xmlns:a14="http://schemas.microsoft.com/office/drawing/2010/main" val="0"/>
            </a:ext>
          </a:extLst>
        </a:blip>
        <a:srcRect/>
        <a:stretch>
          <a:fillRect/>
        </a:stretch>
      </xdr:blipFill>
      <xdr:spPr bwMode="auto">
        <a:xfrm>
          <a:off x="20383500"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34</xdr:row>
      <xdr:rowOff>0</xdr:rowOff>
    </xdr:from>
    <xdr:to>
      <xdr:col>8</xdr:col>
      <xdr:colOff>1522800</xdr:colOff>
      <xdr:row>34</xdr:row>
      <xdr:rowOff>1522800</xdr:rowOff>
    </xdr:to>
    <xdr:pic>
      <xdr:nvPicPr>
        <xdr:cNvPr id="1343" name="그림 1342" descr="leeSin Q2">
          <a:extLst>
            <a:ext uri="{FF2B5EF4-FFF2-40B4-BE49-F238E27FC236}">
              <a16:creationId xmlns:a16="http://schemas.microsoft.com/office/drawing/2014/main" id="{00000000-0008-0000-0400-00003F050000}"/>
            </a:ext>
          </a:extLst>
        </xdr:cNvPr>
        <xdr:cNvPicPr>
          <a:picLocks noChangeAspect="1" noChangeArrowheads="1"/>
        </xdr:cNvPicPr>
      </xdr:nvPicPr>
      <xdr:blipFill>
        <a:blip xmlns:r="http://schemas.openxmlformats.org/officeDocument/2006/relationships" r:embed="rId935">
          <a:extLst>
            <a:ext uri="{28A0092B-C50C-407E-A947-70E740481C1C}">
              <a14:useLocalDpi xmlns:a14="http://schemas.microsoft.com/office/drawing/2010/main" val="0"/>
            </a:ext>
          </a:extLst>
        </a:blip>
        <a:srcRect/>
        <a:stretch>
          <a:fillRect/>
        </a:stretch>
      </xdr:blipFill>
      <xdr:spPr bwMode="auto">
        <a:xfrm>
          <a:off x="16192500"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34</xdr:row>
      <xdr:rowOff>0</xdr:rowOff>
    </xdr:from>
    <xdr:to>
      <xdr:col>9</xdr:col>
      <xdr:colOff>1522800</xdr:colOff>
      <xdr:row>34</xdr:row>
      <xdr:rowOff>1522800</xdr:rowOff>
    </xdr:to>
    <xdr:pic>
      <xdr:nvPicPr>
        <xdr:cNvPr id="1344" name="그림 1343" descr="leeSin W2">
          <a:extLst>
            <a:ext uri="{FF2B5EF4-FFF2-40B4-BE49-F238E27FC236}">
              <a16:creationId xmlns:a16="http://schemas.microsoft.com/office/drawing/2014/main" id="{00000000-0008-0000-0400-000040050000}"/>
            </a:ext>
          </a:extLst>
        </xdr:cNvPr>
        <xdr:cNvPicPr>
          <a:picLocks noChangeAspect="1" noChangeArrowheads="1"/>
        </xdr:cNvPicPr>
      </xdr:nvPicPr>
      <xdr:blipFill>
        <a:blip xmlns:r="http://schemas.openxmlformats.org/officeDocument/2006/relationships" r:embed="rId936">
          <a:extLst>
            <a:ext uri="{28A0092B-C50C-407E-A947-70E740481C1C}">
              <a14:useLocalDpi xmlns:a14="http://schemas.microsoft.com/office/drawing/2010/main" val="0"/>
            </a:ext>
          </a:extLst>
        </a:blip>
        <a:srcRect/>
        <a:stretch>
          <a:fillRect/>
        </a:stretch>
      </xdr:blipFill>
      <xdr:spPr bwMode="auto">
        <a:xfrm>
          <a:off x="18288000"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34</xdr:row>
      <xdr:rowOff>0</xdr:rowOff>
    </xdr:from>
    <xdr:to>
      <xdr:col>10</xdr:col>
      <xdr:colOff>1522800</xdr:colOff>
      <xdr:row>34</xdr:row>
      <xdr:rowOff>1522800</xdr:rowOff>
    </xdr:to>
    <xdr:pic>
      <xdr:nvPicPr>
        <xdr:cNvPr id="1345" name="그림 1344" descr="leeSin E2">
          <a:extLst>
            <a:ext uri="{FF2B5EF4-FFF2-40B4-BE49-F238E27FC236}">
              <a16:creationId xmlns:a16="http://schemas.microsoft.com/office/drawing/2014/main" id="{00000000-0008-0000-0400-000041050000}"/>
            </a:ext>
          </a:extLst>
        </xdr:cNvPr>
        <xdr:cNvPicPr>
          <a:picLocks noChangeAspect="1" noChangeArrowheads="1"/>
        </xdr:cNvPicPr>
      </xdr:nvPicPr>
      <xdr:blipFill>
        <a:blip xmlns:r="http://schemas.openxmlformats.org/officeDocument/2006/relationships" r:embed="rId937">
          <a:extLst>
            <a:ext uri="{28A0092B-C50C-407E-A947-70E740481C1C}">
              <a14:useLocalDpi xmlns:a14="http://schemas.microsoft.com/office/drawing/2010/main" val="0"/>
            </a:ext>
          </a:extLst>
        </a:blip>
        <a:srcRect/>
        <a:stretch>
          <a:fillRect/>
        </a:stretch>
      </xdr:blipFill>
      <xdr:spPr bwMode="auto">
        <a:xfrm>
          <a:off x="20383500"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28</xdr:row>
      <xdr:rowOff>0</xdr:rowOff>
    </xdr:from>
    <xdr:to>
      <xdr:col>5</xdr:col>
      <xdr:colOff>1522800</xdr:colOff>
      <xdr:row>28</xdr:row>
      <xdr:rowOff>1522800</xdr:rowOff>
    </xdr:to>
    <xdr:pic>
      <xdr:nvPicPr>
        <xdr:cNvPr id="1346" name="그림 1345" descr="rell W2">
          <a:extLst>
            <a:ext uri="{FF2B5EF4-FFF2-40B4-BE49-F238E27FC236}">
              <a16:creationId xmlns:a16="http://schemas.microsoft.com/office/drawing/2014/main" id="{00000000-0008-0000-0400-000042050000}"/>
            </a:ext>
          </a:extLst>
        </xdr:cNvPr>
        <xdr:cNvPicPr>
          <a:picLocks noChangeAspect="1" noChangeArrowheads="1"/>
        </xdr:cNvPicPr>
      </xdr:nvPicPr>
      <xdr:blipFill>
        <a:blip xmlns:r="http://schemas.openxmlformats.org/officeDocument/2006/relationships" r:embed="rId938">
          <a:extLst>
            <a:ext uri="{28A0092B-C50C-407E-A947-70E740481C1C}">
              <a14:useLocalDpi xmlns:a14="http://schemas.microsoft.com/office/drawing/2010/main" val="0"/>
            </a:ext>
          </a:extLst>
        </a:blip>
        <a:srcRect/>
        <a:stretch>
          <a:fillRect/>
        </a:stretch>
      </xdr:blipFill>
      <xdr:spPr bwMode="auto">
        <a:xfrm>
          <a:off x="8834438" y="4333875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35</xdr:row>
      <xdr:rowOff>0</xdr:rowOff>
    </xdr:from>
    <xdr:to>
      <xdr:col>11</xdr:col>
      <xdr:colOff>1522800</xdr:colOff>
      <xdr:row>35</xdr:row>
      <xdr:rowOff>1522800</xdr:rowOff>
    </xdr:to>
    <xdr:pic>
      <xdr:nvPicPr>
        <xdr:cNvPr id="1347" name="그림 1346" descr="riven R2">
          <a:extLst>
            <a:ext uri="{FF2B5EF4-FFF2-40B4-BE49-F238E27FC236}">
              <a16:creationId xmlns:a16="http://schemas.microsoft.com/office/drawing/2014/main" id="{00000000-0008-0000-0400-000043050000}"/>
            </a:ext>
          </a:extLst>
        </xdr:cNvPr>
        <xdr:cNvPicPr>
          <a:picLocks noChangeAspect="1" noChangeArrowheads="1"/>
        </xdr:cNvPicPr>
      </xdr:nvPicPr>
      <xdr:blipFill>
        <a:blip xmlns:r="http://schemas.openxmlformats.org/officeDocument/2006/relationships" r:embed="rId939">
          <a:extLst>
            <a:ext uri="{28A0092B-C50C-407E-A947-70E740481C1C}">
              <a14:useLocalDpi xmlns:a14="http://schemas.microsoft.com/office/drawing/2010/main" val="0"/>
            </a:ext>
          </a:extLst>
        </a:blip>
        <a:srcRect/>
        <a:stretch>
          <a:fillRect/>
        </a:stretch>
      </xdr:blipFill>
      <xdr:spPr bwMode="auto">
        <a:xfrm>
          <a:off x="22479000"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85</xdr:row>
      <xdr:rowOff>0</xdr:rowOff>
    </xdr:from>
    <xdr:to>
      <xdr:col>8</xdr:col>
      <xdr:colOff>1522800</xdr:colOff>
      <xdr:row>85</xdr:row>
      <xdr:rowOff>1522800</xdr:rowOff>
    </xdr:to>
    <xdr:pic>
      <xdr:nvPicPr>
        <xdr:cNvPr id="1348" name="그림 1347" descr="aatrox Q2">
          <a:extLst>
            <a:ext uri="{FF2B5EF4-FFF2-40B4-BE49-F238E27FC236}">
              <a16:creationId xmlns:a16="http://schemas.microsoft.com/office/drawing/2014/main" id="{00000000-0008-0000-0400-000044050000}"/>
            </a:ext>
          </a:extLst>
        </xdr:cNvPr>
        <xdr:cNvPicPr>
          <a:picLocks noChangeAspect="1" noChangeArrowheads="1"/>
        </xdr:cNvPicPr>
      </xdr:nvPicPr>
      <xdr:blipFill>
        <a:blip xmlns:r="http://schemas.openxmlformats.org/officeDocument/2006/relationships" r:embed="rId940">
          <a:extLst>
            <a:ext uri="{28A0092B-C50C-407E-A947-70E740481C1C}">
              <a14:useLocalDpi xmlns:a14="http://schemas.microsoft.com/office/drawing/2010/main" val="0"/>
            </a:ext>
          </a:extLst>
        </a:blip>
        <a:srcRect/>
        <a:stretch>
          <a:fillRect/>
        </a:stretch>
      </xdr:blipFill>
      <xdr:spPr bwMode="auto">
        <a:xfrm>
          <a:off x="164544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85</xdr:row>
      <xdr:rowOff>0</xdr:rowOff>
    </xdr:from>
    <xdr:to>
      <xdr:col>12</xdr:col>
      <xdr:colOff>1522800</xdr:colOff>
      <xdr:row>85</xdr:row>
      <xdr:rowOff>1522800</xdr:rowOff>
    </xdr:to>
    <xdr:pic>
      <xdr:nvPicPr>
        <xdr:cNvPr id="1349" name="그림 1348" descr="aatrox Q3">
          <a:extLst>
            <a:ext uri="{FF2B5EF4-FFF2-40B4-BE49-F238E27FC236}">
              <a16:creationId xmlns:a16="http://schemas.microsoft.com/office/drawing/2014/main" id="{00000000-0008-0000-0400-000045050000}"/>
            </a:ext>
          </a:extLst>
        </xdr:cNvPr>
        <xdr:cNvPicPr>
          <a:picLocks noChangeAspect="1" noChangeArrowheads="1"/>
        </xdr:cNvPicPr>
      </xdr:nvPicPr>
      <xdr:blipFill>
        <a:blip xmlns:r="http://schemas.openxmlformats.org/officeDocument/2006/relationships" r:embed="rId941">
          <a:extLst>
            <a:ext uri="{28A0092B-C50C-407E-A947-70E740481C1C}">
              <a14:useLocalDpi xmlns:a14="http://schemas.microsoft.com/office/drawing/2010/main" val="0"/>
            </a:ext>
          </a:extLst>
        </a:blip>
        <a:srcRect/>
        <a:stretch>
          <a:fillRect/>
        </a:stretch>
      </xdr:blipFill>
      <xdr:spPr bwMode="auto">
        <a:xfrm>
          <a:off x="248364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91</xdr:row>
      <xdr:rowOff>0</xdr:rowOff>
    </xdr:from>
    <xdr:to>
      <xdr:col>8</xdr:col>
      <xdr:colOff>1522800</xdr:colOff>
      <xdr:row>91</xdr:row>
      <xdr:rowOff>1522800</xdr:rowOff>
    </xdr:to>
    <xdr:pic>
      <xdr:nvPicPr>
        <xdr:cNvPr id="1350" name="그림 1349" descr="yasuo Q2">
          <a:extLst>
            <a:ext uri="{FF2B5EF4-FFF2-40B4-BE49-F238E27FC236}">
              <a16:creationId xmlns:a16="http://schemas.microsoft.com/office/drawing/2014/main" id="{00000000-0008-0000-0400-000046050000}"/>
            </a:ext>
          </a:extLst>
        </xdr:cNvPr>
        <xdr:cNvPicPr>
          <a:picLocks noChangeAspect="1" noChangeArrowheads="1"/>
        </xdr:cNvPicPr>
      </xdr:nvPicPr>
      <xdr:blipFill>
        <a:blip xmlns:r="http://schemas.openxmlformats.org/officeDocument/2006/relationships" r:embed="rId942">
          <a:extLst>
            <a:ext uri="{28A0092B-C50C-407E-A947-70E740481C1C}">
              <a14:useLocalDpi xmlns:a14="http://schemas.microsoft.com/office/drawing/2010/main" val="0"/>
            </a:ext>
          </a:extLst>
        </a:blip>
        <a:srcRect/>
        <a:stretch>
          <a:fillRect/>
        </a:stretch>
      </xdr:blipFill>
      <xdr:spPr bwMode="auto">
        <a:xfrm>
          <a:off x="164544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91</xdr:row>
      <xdr:rowOff>0</xdr:rowOff>
    </xdr:from>
    <xdr:to>
      <xdr:col>12</xdr:col>
      <xdr:colOff>1522800</xdr:colOff>
      <xdr:row>91</xdr:row>
      <xdr:rowOff>1522800</xdr:rowOff>
    </xdr:to>
    <xdr:pic>
      <xdr:nvPicPr>
        <xdr:cNvPr id="1351" name="그림 1350" descr="yasuo Q3">
          <a:extLst>
            <a:ext uri="{FF2B5EF4-FFF2-40B4-BE49-F238E27FC236}">
              <a16:creationId xmlns:a16="http://schemas.microsoft.com/office/drawing/2014/main" id="{00000000-0008-0000-0400-000047050000}"/>
            </a:ext>
          </a:extLst>
        </xdr:cNvPr>
        <xdr:cNvPicPr>
          <a:picLocks noChangeAspect="1" noChangeArrowheads="1"/>
        </xdr:cNvPicPr>
      </xdr:nvPicPr>
      <xdr:blipFill>
        <a:blip xmlns:r="http://schemas.openxmlformats.org/officeDocument/2006/relationships" r:embed="rId943">
          <a:extLst>
            <a:ext uri="{28A0092B-C50C-407E-A947-70E740481C1C}">
              <a14:useLocalDpi xmlns:a14="http://schemas.microsoft.com/office/drawing/2010/main" val="0"/>
            </a:ext>
          </a:extLst>
        </a:blip>
        <a:srcRect/>
        <a:stretch>
          <a:fillRect/>
        </a:stretch>
      </xdr:blipFill>
      <xdr:spPr bwMode="auto">
        <a:xfrm>
          <a:off x="248364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93</xdr:row>
      <xdr:rowOff>0</xdr:rowOff>
    </xdr:from>
    <xdr:to>
      <xdr:col>8</xdr:col>
      <xdr:colOff>1522800</xdr:colOff>
      <xdr:row>93</xdr:row>
      <xdr:rowOff>1522800</xdr:rowOff>
    </xdr:to>
    <xdr:pic>
      <xdr:nvPicPr>
        <xdr:cNvPr id="1352" name="그림 1351" descr="elise Q2">
          <a:extLst>
            <a:ext uri="{FF2B5EF4-FFF2-40B4-BE49-F238E27FC236}">
              <a16:creationId xmlns:a16="http://schemas.microsoft.com/office/drawing/2014/main" id="{00000000-0008-0000-0400-000048050000}"/>
            </a:ext>
          </a:extLst>
        </xdr:cNvPr>
        <xdr:cNvPicPr>
          <a:picLocks noChangeAspect="1" noChangeArrowheads="1"/>
        </xdr:cNvPicPr>
      </xdr:nvPicPr>
      <xdr:blipFill>
        <a:blip xmlns:r="http://schemas.openxmlformats.org/officeDocument/2006/relationships" r:embed="rId944">
          <a:extLst>
            <a:ext uri="{28A0092B-C50C-407E-A947-70E740481C1C}">
              <a14:useLocalDpi xmlns:a14="http://schemas.microsoft.com/office/drawing/2010/main" val="0"/>
            </a:ext>
          </a:extLst>
        </a:blip>
        <a:srcRect/>
        <a:stretch>
          <a:fillRect/>
        </a:stretch>
      </xdr:blipFill>
      <xdr:spPr bwMode="auto">
        <a:xfrm>
          <a:off x="164544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93</xdr:row>
      <xdr:rowOff>0</xdr:rowOff>
    </xdr:from>
    <xdr:to>
      <xdr:col>9</xdr:col>
      <xdr:colOff>1522800</xdr:colOff>
      <xdr:row>93</xdr:row>
      <xdr:rowOff>1522800</xdr:rowOff>
    </xdr:to>
    <xdr:pic>
      <xdr:nvPicPr>
        <xdr:cNvPr id="1353" name="그림 1352" descr="elise W2">
          <a:extLst>
            <a:ext uri="{FF2B5EF4-FFF2-40B4-BE49-F238E27FC236}">
              <a16:creationId xmlns:a16="http://schemas.microsoft.com/office/drawing/2014/main" id="{00000000-0008-0000-0400-000049050000}"/>
            </a:ext>
          </a:extLst>
        </xdr:cNvPr>
        <xdr:cNvPicPr>
          <a:picLocks noChangeAspect="1" noChangeArrowheads="1"/>
        </xdr:cNvPicPr>
      </xdr:nvPicPr>
      <xdr:blipFill>
        <a:blip xmlns:r="http://schemas.openxmlformats.org/officeDocument/2006/relationships" r:embed="rId945">
          <a:extLst>
            <a:ext uri="{28A0092B-C50C-407E-A947-70E740481C1C}">
              <a14:useLocalDpi xmlns:a14="http://schemas.microsoft.com/office/drawing/2010/main" val="0"/>
            </a:ext>
          </a:extLst>
        </a:blip>
        <a:srcRect/>
        <a:stretch>
          <a:fillRect/>
        </a:stretch>
      </xdr:blipFill>
      <xdr:spPr bwMode="auto">
        <a:xfrm>
          <a:off x="185499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93</xdr:row>
      <xdr:rowOff>0</xdr:rowOff>
    </xdr:from>
    <xdr:to>
      <xdr:col>10</xdr:col>
      <xdr:colOff>1522800</xdr:colOff>
      <xdr:row>93</xdr:row>
      <xdr:rowOff>1522800</xdr:rowOff>
    </xdr:to>
    <xdr:pic>
      <xdr:nvPicPr>
        <xdr:cNvPr id="1354" name="그림 1353" descr="elise E2">
          <a:extLst>
            <a:ext uri="{FF2B5EF4-FFF2-40B4-BE49-F238E27FC236}">
              <a16:creationId xmlns:a16="http://schemas.microsoft.com/office/drawing/2014/main" id="{00000000-0008-0000-0400-00004A050000}"/>
            </a:ext>
          </a:extLst>
        </xdr:cNvPr>
        <xdr:cNvPicPr>
          <a:picLocks noChangeAspect="1" noChangeArrowheads="1"/>
        </xdr:cNvPicPr>
      </xdr:nvPicPr>
      <xdr:blipFill>
        <a:blip xmlns:r="http://schemas.openxmlformats.org/officeDocument/2006/relationships" r:embed="rId946">
          <a:extLst>
            <a:ext uri="{28A0092B-C50C-407E-A947-70E740481C1C}">
              <a14:useLocalDpi xmlns:a14="http://schemas.microsoft.com/office/drawing/2010/main" val="0"/>
            </a:ext>
          </a:extLst>
        </a:blip>
        <a:srcRect/>
        <a:stretch>
          <a:fillRect/>
        </a:stretch>
      </xdr:blipFill>
      <xdr:spPr bwMode="auto">
        <a:xfrm>
          <a:off x="206454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98</xdr:row>
      <xdr:rowOff>0</xdr:rowOff>
    </xdr:from>
    <xdr:to>
      <xdr:col>8</xdr:col>
      <xdr:colOff>1522800</xdr:colOff>
      <xdr:row>98</xdr:row>
      <xdr:rowOff>1522800</xdr:rowOff>
    </xdr:to>
    <xdr:pic>
      <xdr:nvPicPr>
        <xdr:cNvPr id="1355" name="그림 1354" descr="yone Q2">
          <a:extLst>
            <a:ext uri="{FF2B5EF4-FFF2-40B4-BE49-F238E27FC236}">
              <a16:creationId xmlns:a16="http://schemas.microsoft.com/office/drawing/2014/main" id="{00000000-0008-0000-0400-00004B050000}"/>
            </a:ext>
          </a:extLst>
        </xdr:cNvPr>
        <xdr:cNvPicPr>
          <a:picLocks noChangeAspect="1" noChangeArrowheads="1"/>
        </xdr:cNvPicPr>
      </xdr:nvPicPr>
      <xdr:blipFill>
        <a:blip xmlns:r="http://schemas.openxmlformats.org/officeDocument/2006/relationships" r:embed="rId947">
          <a:extLst>
            <a:ext uri="{28A0092B-C50C-407E-A947-70E740481C1C}">
              <a14:useLocalDpi xmlns:a14="http://schemas.microsoft.com/office/drawing/2010/main" val="0"/>
            </a:ext>
          </a:extLst>
        </a:blip>
        <a:srcRect/>
        <a:stretch>
          <a:fillRect/>
        </a:stretch>
      </xdr:blipFill>
      <xdr:spPr bwMode="auto">
        <a:xfrm>
          <a:off x="164544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99</xdr:row>
      <xdr:rowOff>0</xdr:rowOff>
    </xdr:from>
    <xdr:to>
      <xdr:col>8</xdr:col>
      <xdr:colOff>1522800</xdr:colOff>
      <xdr:row>99</xdr:row>
      <xdr:rowOff>1522800</xdr:rowOff>
    </xdr:to>
    <xdr:pic>
      <xdr:nvPicPr>
        <xdr:cNvPr id="1356" name="그림 1355" descr="yorick Q2">
          <a:extLst>
            <a:ext uri="{FF2B5EF4-FFF2-40B4-BE49-F238E27FC236}">
              <a16:creationId xmlns:a16="http://schemas.microsoft.com/office/drawing/2014/main" id="{00000000-0008-0000-0400-00004C050000}"/>
            </a:ext>
          </a:extLst>
        </xdr:cNvPr>
        <xdr:cNvPicPr>
          <a:picLocks noChangeAspect="1" noChangeArrowheads="1"/>
        </xdr:cNvPicPr>
      </xdr:nvPicPr>
      <xdr:blipFill>
        <a:blip xmlns:r="http://schemas.openxmlformats.org/officeDocument/2006/relationships" r:embed="rId948">
          <a:extLst>
            <a:ext uri="{28A0092B-C50C-407E-A947-70E740481C1C}">
              <a14:useLocalDpi xmlns:a14="http://schemas.microsoft.com/office/drawing/2010/main" val="0"/>
            </a:ext>
          </a:extLst>
        </a:blip>
        <a:srcRect/>
        <a:stretch>
          <a:fillRect/>
        </a:stretch>
      </xdr:blipFill>
      <xdr:spPr bwMode="auto">
        <a:xfrm>
          <a:off x="164544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105</xdr:row>
      <xdr:rowOff>0</xdr:rowOff>
    </xdr:from>
    <xdr:to>
      <xdr:col>8</xdr:col>
      <xdr:colOff>1522800</xdr:colOff>
      <xdr:row>105</xdr:row>
      <xdr:rowOff>1522800</xdr:rowOff>
    </xdr:to>
    <xdr:pic>
      <xdr:nvPicPr>
        <xdr:cNvPr id="1357" name="그림 1356" descr="evelynn Q2">
          <a:extLst>
            <a:ext uri="{FF2B5EF4-FFF2-40B4-BE49-F238E27FC236}">
              <a16:creationId xmlns:a16="http://schemas.microsoft.com/office/drawing/2014/main" id="{00000000-0008-0000-0400-00004D050000}"/>
            </a:ext>
          </a:extLst>
        </xdr:cNvPr>
        <xdr:cNvPicPr>
          <a:picLocks noChangeAspect="1" noChangeArrowheads="1"/>
        </xdr:cNvPicPr>
      </xdr:nvPicPr>
      <xdr:blipFill>
        <a:blip xmlns:r="http://schemas.openxmlformats.org/officeDocument/2006/relationships" r:embed="rId949">
          <a:extLst>
            <a:ext uri="{28A0092B-C50C-407E-A947-70E740481C1C}">
              <a14:useLocalDpi xmlns:a14="http://schemas.microsoft.com/office/drawing/2010/main" val="0"/>
            </a:ext>
          </a:extLst>
        </a:blip>
        <a:srcRect/>
        <a:stretch>
          <a:fillRect/>
        </a:stretch>
      </xdr:blipFill>
      <xdr:spPr bwMode="auto">
        <a:xfrm>
          <a:off x="164544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123</xdr:row>
      <xdr:rowOff>0</xdr:rowOff>
    </xdr:from>
    <xdr:to>
      <xdr:col>8</xdr:col>
      <xdr:colOff>1522800</xdr:colOff>
      <xdr:row>123</xdr:row>
      <xdr:rowOff>1522800</xdr:rowOff>
    </xdr:to>
    <xdr:pic>
      <xdr:nvPicPr>
        <xdr:cNvPr id="1358" name="그림 1357" descr="karma Q2">
          <a:extLst>
            <a:ext uri="{FF2B5EF4-FFF2-40B4-BE49-F238E27FC236}">
              <a16:creationId xmlns:a16="http://schemas.microsoft.com/office/drawing/2014/main" id="{00000000-0008-0000-0400-00004E050000}"/>
            </a:ext>
          </a:extLst>
        </xdr:cNvPr>
        <xdr:cNvPicPr>
          <a:picLocks noChangeAspect="1" noChangeArrowheads="1"/>
        </xdr:cNvPicPr>
      </xdr:nvPicPr>
      <xdr:blipFill>
        <a:blip xmlns:r="http://schemas.openxmlformats.org/officeDocument/2006/relationships" r:embed="rId950">
          <a:extLst>
            <a:ext uri="{28A0092B-C50C-407E-A947-70E740481C1C}">
              <a14:useLocalDpi xmlns:a14="http://schemas.microsoft.com/office/drawing/2010/main" val="0"/>
            </a:ext>
          </a:extLst>
        </a:blip>
        <a:srcRect/>
        <a:stretch>
          <a:fillRect/>
        </a:stretch>
      </xdr:blipFill>
      <xdr:spPr bwMode="auto">
        <a:xfrm>
          <a:off x="164544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123</xdr:row>
      <xdr:rowOff>0</xdr:rowOff>
    </xdr:from>
    <xdr:to>
      <xdr:col>9</xdr:col>
      <xdr:colOff>1522800</xdr:colOff>
      <xdr:row>123</xdr:row>
      <xdr:rowOff>1522800</xdr:rowOff>
    </xdr:to>
    <xdr:pic>
      <xdr:nvPicPr>
        <xdr:cNvPr id="1359" name="그림 1358" descr="karma W2">
          <a:extLst>
            <a:ext uri="{FF2B5EF4-FFF2-40B4-BE49-F238E27FC236}">
              <a16:creationId xmlns:a16="http://schemas.microsoft.com/office/drawing/2014/main" id="{00000000-0008-0000-0400-00004F050000}"/>
            </a:ext>
          </a:extLst>
        </xdr:cNvPr>
        <xdr:cNvPicPr>
          <a:picLocks noChangeAspect="1" noChangeArrowheads="1"/>
        </xdr:cNvPicPr>
      </xdr:nvPicPr>
      <xdr:blipFill>
        <a:blip xmlns:r="http://schemas.openxmlformats.org/officeDocument/2006/relationships" r:embed="rId951">
          <a:extLst>
            <a:ext uri="{28A0092B-C50C-407E-A947-70E740481C1C}">
              <a14:useLocalDpi xmlns:a14="http://schemas.microsoft.com/office/drawing/2010/main" val="0"/>
            </a:ext>
          </a:extLst>
        </a:blip>
        <a:srcRect/>
        <a:stretch>
          <a:fillRect/>
        </a:stretch>
      </xdr:blipFill>
      <xdr:spPr bwMode="auto">
        <a:xfrm>
          <a:off x="185499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123</xdr:row>
      <xdr:rowOff>0</xdr:rowOff>
    </xdr:from>
    <xdr:to>
      <xdr:col>10</xdr:col>
      <xdr:colOff>1522800</xdr:colOff>
      <xdr:row>123</xdr:row>
      <xdr:rowOff>1522800</xdr:rowOff>
    </xdr:to>
    <xdr:pic>
      <xdr:nvPicPr>
        <xdr:cNvPr id="1360" name="그림 1359" descr="karma E2">
          <a:extLst>
            <a:ext uri="{FF2B5EF4-FFF2-40B4-BE49-F238E27FC236}">
              <a16:creationId xmlns:a16="http://schemas.microsoft.com/office/drawing/2014/main" id="{00000000-0008-0000-0400-000050050000}"/>
            </a:ext>
          </a:extLst>
        </xdr:cNvPr>
        <xdr:cNvPicPr>
          <a:picLocks noChangeAspect="1" noChangeArrowheads="1"/>
        </xdr:cNvPicPr>
      </xdr:nvPicPr>
      <xdr:blipFill>
        <a:blip xmlns:r="http://schemas.openxmlformats.org/officeDocument/2006/relationships" r:embed="rId952">
          <a:extLst>
            <a:ext uri="{28A0092B-C50C-407E-A947-70E740481C1C}">
              <a14:useLocalDpi xmlns:a14="http://schemas.microsoft.com/office/drawing/2010/main" val="0"/>
            </a:ext>
          </a:extLst>
        </a:blip>
        <a:srcRect/>
        <a:stretch>
          <a:fillRect/>
        </a:stretch>
      </xdr:blipFill>
      <xdr:spPr bwMode="auto">
        <a:xfrm>
          <a:off x="206454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124</xdr:row>
      <xdr:rowOff>0</xdr:rowOff>
    </xdr:from>
    <xdr:to>
      <xdr:col>8</xdr:col>
      <xdr:colOff>1522800</xdr:colOff>
      <xdr:row>124</xdr:row>
      <xdr:rowOff>1522800</xdr:rowOff>
    </xdr:to>
    <xdr:pic>
      <xdr:nvPicPr>
        <xdr:cNvPr id="1361" name="그림 1360" descr="camille Q2">
          <a:extLst>
            <a:ext uri="{FF2B5EF4-FFF2-40B4-BE49-F238E27FC236}">
              <a16:creationId xmlns:a16="http://schemas.microsoft.com/office/drawing/2014/main" id="{00000000-0008-0000-0400-000051050000}"/>
            </a:ext>
          </a:extLst>
        </xdr:cNvPr>
        <xdr:cNvPicPr>
          <a:picLocks noChangeAspect="1" noChangeArrowheads="1"/>
        </xdr:cNvPicPr>
      </xdr:nvPicPr>
      <xdr:blipFill>
        <a:blip xmlns:r="http://schemas.openxmlformats.org/officeDocument/2006/relationships" r:embed="rId953">
          <a:extLst>
            <a:ext uri="{28A0092B-C50C-407E-A947-70E740481C1C}">
              <a14:useLocalDpi xmlns:a14="http://schemas.microsoft.com/office/drawing/2010/main" val="0"/>
            </a:ext>
          </a:extLst>
        </a:blip>
        <a:srcRect/>
        <a:stretch>
          <a:fillRect/>
        </a:stretch>
      </xdr:blipFill>
      <xdr:spPr bwMode="auto">
        <a:xfrm>
          <a:off x="164544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124</xdr:row>
      <xdr:rowOff>0</xdr:rowOff>
    </xdr:from>
    <xdr:to>
      <xdr:col>12</xdr:col>
      <xdr:colOff>1522800</xdr:colOff>
      <xdr:row>124</xdr:row>
      <xdr:rowOff>1522800</xdr:rowOff>
    </xdr:to>
    <xdr:pic>
      <xdr:nvPicPr>
        <xdr:cNvPr id="1362" name="그림 1361" descr="camille Q3">
          <a:extLst>
            <a:ext uri="{FF2B5EF4-FFF2-40B4-BE49-F238E27FC236}">
              <a16:creationId xmlns:a16="http://schemas.microsoft.com/office/drawing/2014/main" id="{00000000-0008-0000-0400-000052050000}"/>
            </a:ext>
          </a:extLst>
        </xdr:cNvPr>
        <xdr:cNvPicPr>
          <a:picLocks noChangeAspect="1" noChangeArrowheads="1"/>
        </xdr:cNvPicPr>
      </xdr:nvPicPr>
      <xdr:blipFill>
        <a:blip xmlns:r="http://schemas.openxmlformats.org/officeDocument/2006/relationships" r:embed="rId954">
          <a:extLst>
            <a:ext uri="{28A0092B-C50C-407E-A947-70E740481C1C}">
              <a14:useLocalDpi xmlns:a14="http://schemas.microsoft.com/office/drawing/2010/main" val="0"/>
            </a:ext>
          </a:extLst>
        </a:blip>
        <a:srcRect/>
        <a:stretch>
          <a:fillRect/>
        </a:stretch>
      </xdr:blipFill>
      <xdr:spPr bwMode="auto">
        <a:xfrm>
          <a:off x="248364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128</xdr:row>
      <xdr:rowOff>0</xdr:rowOff>
    </xdr:from>
    <xdr:to>
      <xdr:col>8</xdr:col>
      <xdr:colOff>1522800</xdr:colOff>
      <xdr:row>128</xdr:row>
      <xdr:rowOff>1522800</xdr:rowOff>
    </xdr:to>
    <xdr:pic>
      <xdr:nvPicPr>
        <xdr:cNvPr id="1363" name="그림 1362" descr="kaisa Q2">
          <a:extLst>
            <a:ext uri="{FF2B5EF4-FFF2-40B4-BE49-F238E27FC236}">
              <a16:creationId xmlns:a16="http://schemas.microsoft.com/office/drawing/2014/main" id="{00000000-0008-0000-0400-000053050000}"/>
            </a:ext>
          </a:extLst>
        </xdr:cNvPr>
        <xdr:cNvPicPr>
          <a:picLocks noChangeAspect="1" noChangeArrowheads="1"/>
        </xdr:cNvPicPr>
      </xdr:nvPicPr>
      <xdr:blipFill>
        <a:blip xmlns:r="http://schemas.openxmlformats.org/officeDocument/2006/relationships" r:embed="rId955">
          <a:extLst>
            <a:ext uri="{28A0092B-C50C-407E-A947-70E740481C1C}">
              <a14:useLocalDpi xmlns:a14="http://schemas.microsoft.com/office/drawing/2010/main" val="0"/>
            </a:ext>
          </a:extLst>
        </a:blip>
        <a:srcRect/>
        <a:stretch>
          <a:fillRect/>
        </a:stretch>
      </xdr:blipFill>
      <xdr:spPr bwMode="auto">
        <a:xfrm>
          <a:off x="164544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128</xdr:row>
      <xdr:rowOff>0</xdr:rowOff>
    </xdr:from>
    <xdr:to>
      <xdr:col>9</xdr:col>
      <xdr:colOff>1522800</xdr:colOff>
      <xdr:row>128</xdr:row>
      <xdr:rowOff>1522800</xdr:rowOff>
    </xdr:to>
    <xdr:pic>
      <xdr:nvPicPr>
        <xdr:cNvPr id="1364" name="그림 1363" descr="kaisa W2">
          <a:extLst>
            <a:ext uri="{FF2B5EF4-FFF2-40B4-BE49-F238E27FC236}">
              <a16:creationId xmlns:a16="http://schemas.microsoft.com/office/drawing/2014/main" id="{00000000-0008-0000-0400-000054050000}"/>
            </a:ext>
          </a:extLst>
        </xdr:cNvPr>
        <xdr:cNvPicPr>
          <a:picLocks noChangeAspect="1" noChangeArrowheads="1"/>
        </xdr:cNvPicPr>
      </xdr:nvPicPr>
      <xdr:blipFill>
        <a:blip xmlns:r="http://schemas.openxmlformats.org/officeDocument/2006/relationships" r:embed="rId956">
          <a:extLst>
            <a:ext uri="{28A0092B-C50C-407E-A947-70E740481C1C}">
              <a14:useLocalDpi xmlns:a14="http://schemas.microsoft.com/office/drawing/2010/main" val="0"/>
            </a:ext>
          </a:extLst>
        </a:blip>
        <a:srcRect/>
        <a:stretch>
          <a:fillRect/>
        </a:stretch>
      </xdr:blipFill>
      <xdr:spPr bwMode="auto">
        <a:xfrm>
          <a:off x="185499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128</xdr:row>
      <xdr:rowOff>0</xdr:rowOff>
    </xdr:from>
    <xdr:to>
      <xdr:col>10</xdr:col>
      <xdr:colOff>1522800</xdr:colOff>
      <xdr:row>128</xdr:row>
      <xdr:rowOff>1522800</xdr:rowOff>
    </xdr:to>
    <xdr:pic>
      <xdr:nvPicPr>
        <xdr:cNvPr id="1365" name="그림 1364" descr="kaisa E2">
          <a:extLst>
            <a:ext uri="{FF2B5EF4-FFF2-40B4-BE49-F238E27FC236}">
              <a16:creationId xmlns:a16="http://schemas.microsoft.com/office/drawing/2014/main" id="{00000000-0008-0000-0400-000055050000}"/>
            </a:ext>
          </a:extLst>
        </xdr:cNvPr>
        <xdr:cNvPicPr>
          <a:picLocks noChangeAspect="1" noChangeArrowheads="1"/>
        </xdr:cNvPicPr>
      </xdr:nvPicPr>
      <xdr:blipFill>
        <a:blip xmlns:r="http://schemas.openxmlformats.org/officeDocument/2006/relationships" r:embed="rId957">
          <a:extLst>
            <a:ext uri="{28A0092B-C50C-407E-A947-70E740481C1C}">
              <a14:useLocalDpi xmlns:a14="http://schemas.microsoft.com/office/drawing/2010/main" val="0"/>
            </a:ext>
          </a:extLst>
        </a:blip>
        <a:srcRect/>
        <a:stretch>
          <a:fillRect/>
        </a:stretch>
      </xdr:blipFill>
      <xdr:spPr bwMode="auto">
        <a:xfrm>
          <a:off x="206454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129</xdr:row>
      <xdr:rowOff>0</xdr:rowOff>
    </xdr:from>
    <xdr:to>
      <xdr:col>8</xdr:col>
      <xdr:colOff>1522800</xdr:colOff>
      <xdr:row>129</xdr:row>
      <xdr:rowOff>1522800</xdr:rowOff>
    </xdr:to>
    <xdr:pic>
      <xdr:nvPicPr>
        <xdr:cNvPr id="1366" name="그림 1365" descr="khazix Q2">
          <a:extLst>
            <a:ext uri="{FF2B5EF4-FFF2-40B4-BE49-F238E27FC236}">
              <a16:creationId xmlns:a16="http://schemas.microsoft.com/office/drawing/2014/main" id="{00000000-0008-0000-0400-000056050000}"/>
            </a:ext>
          </a:extLst>
        </xdr:cNvPr>
        <xdr:cNvPicPr>
          <a:picLocks noChangeAspect="1" noChangeArrowheads="1"/>
        </xdr:cNvPicPr>
      </xdr:nvPicPr>
      <xdr:blipFill>
        <a:blip xmlns:r="http://schemas.openxmlformats.org/officeDocument/2006/relationships" r:embed="rId958">
          <a:extLst>
            <a:ext uri="{28A0092B-C50C-407E-A947-70E740481C1C}">
              <a14:useLocalDpi xmlns:a14="http://schemas.microsoft.com/office/drawing/2010/main" val="0"/>
            </a:ext>
          </a:extLst>
        </a:blip>
        <a:srcRect/>
        <a:stretch>
          <a:fillRect/>
        </a:stretch>
      </xdr:blipFill>
      <xdr:spPr bwMode="auto">
        <a:xfrm>
          <a:off x="164544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129</xdr:row>
      <xdr:rowOff>0</xdr:rowOff>
    </xdr:from>
    <xdr:to>
      <xdr:col>9</xdr:col>
      <xdr:colOff>1522800</xdr:colOff>
      <xdr:row>129</xdr:row>
      <xdr:rowOff>1522800</xdr:rowOff>
    </xdr:to>
    <xdr:pic>
      <xdr:nvPicPr>
        <xdr:cNvPr id="1367" name="그림 1366" descr="khazix W2">
          <a:extLst>
            <a:ext uri="{FF2B5EF4-FFF2-40B4-BE49-F238E27FC236}">
              <a16:creationId xmlns:a16="http://schemas.microsoft.com/office/drawing/2014/main" id="{00000000-0008-0000-0400-000057050000}"/>
            </a:ext>
          </a:extLst>
        </xdr:cNvPr>
        <xdr:cNvPicPr>
          <a:picLocks noChangeAspect="1" noChangeArrowheads="1"/>
        </xdr:cNvPicPr>
      </xdr:nvPicPr>
      <xdr:blipFill>
        <a:blip xmlns:r="http://schemas.openxmlformats.org/officeDocument/2006/relationships" r:embed="rId959">
          <a:extLst>
            <a:ext uri="{28A0092B-C50C-407E-A947-70E740481C1C}">
              <a14:useLocalDpi xmlns:a14="http://schemas.microsoft.com/office/drawing/2010/main" val="0"/>
            </a:ext>
          </a:extLst>
        </a:blip>
        <a:srcRect/>
        <a:stretch>
          <a:fillRect/>
        </a:stretch>
      </xdr:blipFill>
      <xdr:spPr bwMode="auto">
        <a:xfrm>
          <a:off x="185499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129</xdr:row>
      <xdr:rowOff>0</xdr:rowOff>
    </xdr:from>
    <xdr:to>
      <xdr:col>10</xdr:col>
      <xdr:colOff>1522800</xdr:colOff>
      <xdr:row>129</xdr:row>
      <xdr:rowOff>1522800</xdr:rowOff>
    </xdr:to>
    <xdr:pic>
      <xdr:nvPicPr>
        <xdr:cNvPr id="1368" name="그림 1367" descr="khazix E2">
          <a:extLst>
            <a:ext uri="{FF2B5EF4-FFF2-40B4-BE49-F238E27FC236}">
              <a16:creationId xmlns:a16="http://schemas.microsoft.com/office/drawing/2014/main" id="{00000000-0008-0000-0400-000058050000}"/>
            </a:ext>
          </a:extLst>
        </xdr:cNvPr>
        <xdr:cNvPicPr>
          <a:picLocks noChangeAspect="1" noChangeArrowheads="1"/>
        </xdr:cNvPicPr>
      </xdr:nvPicPr>
      <xdr:blipFill>
        <a:blip xmlns:r="http://schemas.openxmlformats.org/officeDocument/2006/relationships" r:embed="rId960">
          <a:extLst>
            <a:ext uri="{28A0092B-C50C-407E-A947-70E740481C1C}">
              <a14:useLocalDpi xmlns:a14="http://schemas.microsoft.com/office/drawing/2010/main" val="0"/>
            </a:ext>
          </a:extLst>
        </a:blip>
        <a:srcRect/>
        <a:stretch>
          <a:fillRect/>
        </a:stretch>
      </xdr:blipFill>
      <xdr:spPr bwMode="auto">
        <a:xfrm>
          <a:off x="206454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129</xdr:row>
      <xdr:rowOff>0</xdr:rowOff>
    </xdr:from>
    <xdr:to>
      <xdr:col>11</xdr:col>
      <xdr:colOff>1522800</xdr:colOff>
      <xdr:row>129</xdr:row>
      <xdr:rowOff>1522800</xdr:rowOff>
    </xdr:to>
    <xdr:pic>
      <xdr:nvPicPr>
        <xdr:cNvPr id="1369" name="그림 1368" descr="khazix R2">
          <a:extLst>
            <a:ext uri="{FF2B5EF4-FFF2-40B4-BE49-F238E27FC236}">
              <a16:creationId xmlns:a16="http://schemas.microsoft.com/office/drawing/2014/main" id="{00000000-0008-0000-0400-000059050000}"/>
            </a:ext>
          </a:extLst>
        </xdr:cNvPr>
        <xdr:cNvPicPr>
          <a:picLocks noChangeAspect="1" noChangeArrowheads="1"/>
        </xdr:cNvPicPr>
      </xdr:nvPicPr>
      <xdr:blipFill>
        <a:blip xmlns:r="http://schemas.openxmlformats.org/officeDocument/2006/relationships" r:embed="rId961">
          <a:extLst>
            <a:ext uri="{28A0092B-C50C-407E-A947-70E740481C1C}">
              <a14:useLocalDpi xmlns:a14="http://schemas.microsoft.com/office/drawing/2010/main" val="0"/>
            </a:ext>
          </a:extLst>
        </a:blip>
        <a:srcRect/>
        <a:stretch>
          <a:fillRect/>
        </a:stretch>
      </xdr:blipFill>
      <xdr:spPr bwMode="auto">
        <a:xfrm>
          <a:off x="227409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134</xdr:row>
      <xdr:rowOff>0</xdr:rowOff>
    </xdr:from>
    <xdr:to>
      <xdr:col>8</xdr:col>
      <xdr:colOff>1522800</xdr:colOff>
      <xdr:row>134</xdr:row>
      <xdr:rowOff>1522800</xdr:rowOff>
    </xdr:to>
    <xdr:pic>
      <xdr:nvPicPr>
        <xdr:cNvPr id="1370" name="그림 1369" descr="kayn Q2">
          <a:extLst>
            <a:ext uri="{FF2B5EF4-FFF2-40B4-BE49-F238E27FC236}">
              <a16:creationId xmlns:a16="http://schemas.microsoft.com/office/drawing/2014/main" id="{00000000-0008-0000-0400-00005A050000}"/>
            </a:ext>
          </a:extLst>
        </xdr:cNvPr>
        <xdr:cNvPicPr>
          <a:picLocks noChangeAspect="1" noChangeArrowheads="1"/>
        </xdr:cNvPicPr>
      </xdr:nvPicPr>
      <xdr:blipFill>
        <a:blip xmlns:r="http://schemas.openxmlformats.org/officeDocument/2006/relationships" r:embed="rId962">
          <a:extLst>
            <a:ext uri="{28A0092B-C50C-407E-A947-70E740481C1C}">
              <a14:useLocalDpi xmlns:a14="http://schemas.microsoft.com/office/drawing/2010/main" val="0"/>
            </a:ext>
          </a:extLst>
        </a:blip>
        <a:srcRect/>
        <a:stretch>
          <a:fillRect/>
        </a:stretch>
      </xdr:blipFill>
      <xdr:spPr bwMode="auto">
        <a:xfrm>
          <a:off x="164544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134</xdr:row>
      <xdr:rowOff>0</xdr:rowOff>
    </xdr:from>
    <xdr:to>
      <xdr:col>12</xdr:col>
      <xdr:colOff>1522800</xdr:colOff>
      <xdr:row>134</xdr:row>
      <xdr:rowOff>1522800</xdr:rowOff>
    </xdr:to>
    <xdr:pic>
      <xdr:nvPicPr>
        <xdr:cNvPr id="1371" name="그림 1370" descr="kayn Q3">
          <a:extLst>
            <a:ext uri="{FF2B5EF4-FFF2-40B4-BE49-F238E27FC236}">
              <a16:creationId xmlns:a16="http://schemas.microsoft.com/office/drawing/2014/main" id="{00000000-0008-0000-0400-00005B050000}"/>
            </a:ext>
          </a:extLst>
        </xdr:cNvPr>
        <xdr:cNvPicPr>
          <a:picLocks noChangeAspect="1" noChangeArrowheads="1"/>
        </xdr:cNvPicPr>
      </xdr:nvPicPr>
      <xdr:blipFill>
        <a:blip xmlns:r="http://schemas.openxmlformats.org/officeDocument/2006/relationships" r:embed="rId963">
          <a:extLst>
            <a:ext uri="{28A0092B-C50C-407E-A947-70E740481C1C}">
              <a14:useLocalDpi xmlns:a14="http://schemas.microsoft.com/office/drawing/2010/main" val="0"/>
            </a:ext>
          </a:extLst>
        </a:blip>
        <a:srcRect/>
        <a:stretch>
          <a:fillRect/>
        </a:stretch>
      </xdr:blipFill>
      <xdr:spPr bwMode="auto">
        <a:xfrm>
          <a:off x="248364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134</xdr:row>
      <xdr:rowOff>0</xdr:rowOff>
    </xdr:from>
    <xdr:to>
      <xdr:col>9</xdr:col>
      <xdr:colOff>1522800</xdr:colOff>
      <xdr:row>134</xdr:row>
      <xdr:rowOff>1522800</xdr:rowOff>
    </xdr:to>
    <xdr:pic>
      <xdr:nvPicPr>
        <xdr:cNvPr id="1372" name="그림 1371" descr="kayn W2">
          <a:extLst>
            <a:ext uri="{FF2B5EF4-FFF2-40B4-BE49-F238E27FC236}">
              <a16:creationId xmlns:a16="http://schemas.microsoft.com/office/drawing/2014/main" id="{00000000-0008-0000-0400-00005C050000}"/>
            </a:ext>
          </a:extLst>
        </xdr:cNvPr>
        <xdr:cNvPicPr>
          <a:picLocks noChangeAspect="1" noChangeArrowheads="1"/>
        </xdr:cNvPicPr>
      </xdr:nvPicPr>
      <xdr:blipFill>
        <a:blip xmlns:r="http://schemas.openxmlformats.org/officeDocument/2006/relationships" r:embed="rId964">
          <a:extLst>
            <a:ext uri="{28A0092B-C50C-407E-A947-70E740481C1C}">
              <a14:useLocalDpi xmlns:a14="http://schemas.microsoft.com/office/drawing/2010/main" val="0"/>
            </a:ext>
          </a:extLst>
        </a:blip>
        <a:srcRect/>
        <a:stretch>
          <a:fillRect/>
        </a:stretch>
      </xdr:blipFill>
      <xdr:spPr bwMode="auto">
        <a:xfrm>
          <a:off x="185499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134</xdr:row>
      <xdr:rowOff>0</xdr:rowOff>
    </xdr:from>
    <xdr:to>
      <xdr:col>13</xdr:col>
      <xdr:colOff>1522800</xdr:colOff>
      <xdr:row>134</xdr:row>
      <xdr:rowOff>1522800</xdr:rowOff>
    </xdr:to>
    <xdr:pic>
      <xdr:nvPicPr>
        <xdr:cNvPr id="1373" name="그림 1372" descr="kayn W3">
          <a:extLst>
            <a:ext uri="{FF2B5EF4-FFF2-40B4-BE49-F238E27FC236}">
              <a16:creationId xmlns:a16="http://schemas.microsoft.com/office/drawing/2014/main" id="{00000000-0008-0000-0400-00005D050000}"/>
            </a:ext>
          </a:extLst>
        </xdr:cNvPr>
        <xdr:cNvPicPr>
          <a:picLocks noChangeAspect="1" noChangeArrowheads="1"/>
        </xdr:cNvPicPr>
      </xdr:nvPicPr>
      <xdr:blipFill>
        <a:blip xmlns:r="http://schemas.openxmlformats.org/officeDocument/2006/relationships" r:embed="rId965">
          <a:extLst>
            <a:ext uri="{28A0092B-C50C-407E-A947-70E740481C1C}">
              <a14:useLocalDpi xmlns:a14="http://schemas.microsoft.com/office/drawing/2010/main" val="0"/>
            </a:ext>
          </a:extLst>
        </a:blip>
        <a:srcRect/>
        <a:stretch>
          <a:fillRect/>
        </a:stretch>
      </xdr:blipFill>
      <xdr:spPr bwMode="auto">
        <a:xfrm>
          <a:off x="269319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134</xdr:row>
      <xdr:rowOff>0</xdr:rowOff>
    </xdr:from>
    <xdr:to>
      <xdr:col>14</xdr:col>
      <xdr:colOff>1522800</xdr:colOff>
      <xdr:row>134</xdr:row>
      <xdr:rowOff>1522800</xdr:rowOff>
    </xdr:to>
    <xdr:pic>
      <xdr:nvPicPr>
        <xdr:cNvPr id="1374" name="그림 1373" descr="kayn E3">
          <a:extLst>
            <a:ext uri="{FF2B5EF4-FFF2-40B4-BE49-F238E27FC236}">
              <a16:creationId xmlns:a16="http://schemas.microsoft.com/office/drawing/2014/main" id="{00000000-0008-0000-0400-00005E050000}"/>
            </a:ext>
          </a:extLst>
        </xdr:cNvPr>
        <xdr:cNvPicPr>
          <a:picLocks noChangeAspect="1" noChangeArrowheads="1"/>
        </xdr:cNvPicPr>
      </xdr:nvPicPr>
      <xdr:blipFill>
        <a:blip xmlns:r="http://schemas.openxmlformats.org/officeDocument/2006/relationships" r:embed="rId966">
          <a:extLst>
            <a:ext uri="{28A0092B-C50C-407E-A947-70E740481C1C}">
              <a14:useLocalDpi xmlns:a14="http://schemas.microsoft.com/office/drawing/2010/main" val="0"/>
            </a:ext>
          </a:extLst>
        </a:blip>
        <a:srcRect/>
        <a:stretch>
          <a:fillRect/>
        </a:stretch>
      </xdr:blipFill>
      <xdr:spPr bwMode="auto">
        <a:xfrm>
          <a:off x="290274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134</xdr:row>
      <xdr:rowOff>0</xdr:rowOff>
    </xdr:from>
    <xdr:to>
      <xdr:col>10</xdr:col>
      <xdr:colOff>1522800</xdr:colOff>
      <xdr:row>134</xdr:row>
      <xdr:rowOff>1522800</xdr:rowOff>
    </xdr:to>
    <xdr:pic>
      <xdr:nvPicPr>
        <xdr:cNvPr id="1375" name="그림 1374" descr="kayn E2">
          <a:extLst>
            <a:ext uri="{FF2B5EF4-FFF2-40B4-BE49-F238E27FC236}">
              <a16:creationId xmlns:a16="http://schemas.microsoft.com/office/drawing/2014/main" id="{00000000-0008-0000-0400-00005F050000}"/>
            </a:ext>
          </a:extLst>
        </xdr:cNvPr>
        <xdr:cNvPicPr>
          <a:picLocks noChangeAspect="1" noChangeArrowheads="1"/>
        </xdr:cNvPicPr>
      </xdr:nvPicPr>
      <xdr:blipFill>
        <a:blip xmlns:r="http://schemas.openxmlformats.org/officeDocument/2006/relationships" r:embed="rId967">
          <a:extLst>
            <a:ext uri="{28A0092B-C50C-407E-A947-70E740481C1C}">
              <a14:useLocalDpi xmlns:a14="http://schemas.microsoft.com/office/drawing/2010/main" val="0"/>
            </a:ext>
          </a:extLst>
        </a:blip>
        <a:srcRect/>
        <a:stretch>
          <a:fillRect/>
        </a:stretch>
      </xdr:blipFill>
      <xdr:spPr bwMode="auto">
        <a:xfrm>
          <a:off x="206454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134</xdr:row>
      <xdr:rowOff>0</xdr:rowOff>
    </xdr:from>
    <xdr:to>
      <xdr:col>11</xdr:col>
      <xdr:colOff>1522800</xdr:colOff>
      <xdr:row>134</xdr:row>
      <xdr:rowOff>1522800</xdr:rowOff>
    </xdr:to>
    <xdr:pic>
      <xdr:nvPicPr>
        <xdr:cNvPr id="1376" name="그림 1375" descr="kayn R2">
          <a:extLst>
            <a:ext uri="{FF2B5EF4-FFF2-40B4-BE49-F238E27FC236}">
              <a16:creationId xmlns:a16="http://schemas.microsoft.com/office/drawing/2014/main" id="{00000000-0008-0000-0400-000060050000}"/>
            </a:ext>
          </a:extLst>
        </xdr:cNvPr>
        <xdr:cNvPicPr>
          <a:picLocks noChangeAspect="1" noChangeArrowheads="1"/>
        </xdr:cNvPicPr>
      </xdr:nvPicPr>
      <xdr:blipFill>
        <a:blip xmlns:r="http://schemas.openxmlformats.org/officeDocument/2006/relationships" r:embed="rId968">
          <a:extLst>
            <a:ext uri="{28A0092B-C50C-407E-A947-70E740481C1C}">
              <a14:useLocalDpi xmlns:a14="http://schemas.microsoft.com/office/drawing/2010/main" val="0"/>
            </a:ext>
          </a:extLst>
        </a:blip>
        <a:srcRect/>
        <a:stretch>
          <a:fillRect/>
        </a:stretch>
      </xdr:blipFill>
      <xdr:spPr bwMode="auto">
        <a:xfrm>
          <a:off x="227409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134</xdr:row>
      <xdr:rowOff>0</xdr:rowOff>
    </xdr:from>
    <xdr:to>
      <xdr:col>15</xdr:col>
      <xdr:colOff>1522800</xdr:colOff>
      <xdr:row>134</xdr:row>
      <xdr:rowOff>1522800</xdr:rowOff>
    </xdr:to>
    <xdr:pic>
      <xdr:nvPicPr>
        <xdr:cNvPr id="1377" name="그림 1376" descr="kayn R3">
          <a:extLst>
            <a:ext uri="{FF2B5EF4-FFF2-40B4-BE49-F238E27FC236}">
              <a16:creationId xmlns:a16="http://schemas.microsoft.com/office/drawing/2014/main" id="{00000000-0008-0000-0400-000061050000}"/>
            </a:ext>
          </a:extLst>
        </xdr:cNvPr>
        <xdr:cNvPicPr>
          <a:picLocks noChangeAspect="1" noChangeArrowheads="1"/>
        </xdr:cNvPicPr>
      </xdr:nvPicPr>
      <xdr:blipFill>
        <a:blip xmlns:r="http://schemas.openxmlformats.org/officeDocument/2006/relationships" r:embed="rId969">
          <a:extLst>
            <a:ext uri="{28A0092B-C50C-407E-A947-70E740481C1C}">
              <a14:useLocalDpi xmlns:a14="http://schemas.microsoft.com/office/drawing/2010/main" val="0"/>
            </a:ext>
          </a:extLst>
        </a:blip>
        <a:srcRect/>
        <a:stretch>
          <a:fillRect/>
        </a:stretch>
      </xdr:blipFill>
      <xdr:spPr bwMode="auto">
        <a:xfrm>
          <a:off x="311229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137</xdr:row>
      <xdr:rowOff>0</xdr:rowOff>
    </xdr:from>
    <xdr:to>
      <xdr:col>9</xdr:col>
      <xdr:colOff>1522800</xdr:colOff>
      <xdr:row>137</xdr:row>
      <xdr:rowOff>1522800</xdr:rowOff>
    </xdr:to>
    <xdr:pic>
      <xdr:nvPicPr>
        <xdr:cNvPr id="1378" name="그림 1377" descr="corki W2">
          <a:extLst>
            <a:ext uri="{FF2B5EF4-FFF2-40B4-BE49-F238E27FC236}">
              <a16:creationId xmlns:a16="http://schemas.microsoft.com/office/drawing/2014/main" id="{00000000-0008-0000-0400-000062050000}"/>
            </a:ext>
          </a:extLst>
        </xdr:cNvPr>
        <xdr:cNvPicPr>
          <a:picLocks noChangeAspect="1" noChangeArrowheads="1"/>
        </xdr:cNvPicPr>
      </xdr:nvPicPr>
      <xdr:blipFill>
        <a:blip xmlns:r="http://schemas.openxmlformats.org/officeDocument/2006/relationships" r:embed="rId970">
          <a:extLst>
            <a:ext uri="{28A0092B-C50C-407E-A947-70E740481C1C}">
              <a14:useLocalDpi xmlns:a14="http://schemas.microsoft.com/office/drawing/2010/main" val="0"/>
            </a:ext>
          </a:extLst>
        </a:blip>
        <a:srcRect/>
        <a:stretch>
          <a:fillRect/>
        </a:stretch>
      </xdr:blipFill>
      <xdr:spPr bwMode="auto">
        <a:xfrm>
          <a:off x="185499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138</xdr:row>
      <xdr:rowOff>0</xdr:rowOff>
    </xdr:from>
    <xdr:to>
      <xdr:col>11</xdr:col>
      <xdr:colOff>1522800</xdr:colOff>
      <xdr:row>138</xdr:row>
      <xdr:rowOff>1522800</xdr:rowOff>
    </xdr:to>
    <xdr:pic>
      <xdr:nvPicPr>
        <xdr:cNvPr id="1379" name="그림 1378" descr="quinn R2">
          <a:extLst>
            <a:ext uri="{FF2B5EF4-FFF2-40B4-BE49-F238E27FC236}">
              <a16:creationId xmlns:a16="http://schemas.microsoft.com/office/drawing/2014/main" id="{00000000-0008-0000-0400-000063050000}"/>
            </a:ext>
          </a:extLst>
        </xdr:cNvPr>
        <xdr:cNvPicPr>
          <a:picLocks noChangeAspect="1" noChangeArrowheads="1"/>
        </xdr:cNvPicPr>
      </xdr:nvPicPr>
      <xdr:blipFill>
        <a:blip xmlns:r="http://schemas.openxmlformats.org/officeDocument/2006/relationships" r:embed="rId971">
          <a:extLst>
            <a:ext uri="{28A0092B-C50C-407E-A947-70E740481C1C}">
              <a14:useLocalDpi xmlns:a14="http://schemas.microsoft.com/office/drawing/2010/main" val="0"/>
            </a:ext>
          </a:extLst>
        </a:blip>
        <a:srcRect/>
        <a:stretch>
          <a:fillRect/>
        </a:stretch>
      </xdr:blipFill>
      <xdr:spPr bwMode="auto">
        <a:xfrm>
          <a:off x="227409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140</xdr:row>
      <xdr:rowOff>0</xdr:rowOff>
    </xdr:from>
    <xdr:to>
      <xdr:col>8</xdr:col>
      <xdr:colOff>1522800</xdr:colOff>
      <xdr:row>140</xdr:row>
      <xdr:rowOff>1522800</xdr:rowOff>
    </xdr:to>
    <xdr:pic>
      <xdr:nvPicPr>
        <xdr:cNvPr id="1380" name="그림 1379" descr="kled Q2">
          <a:extLst>
            <a:ext uri="{FF2B5EF4-FFF2-40B4-BE49-F238E27FC236}">
              <a16:creationId xmlns:a16="http://schemas.microsoft.com/office/drawing/2014/main" id="{00000000-0008-0000-0400-000064050000}"/>
            </a:ext>
          </a:extLst>
        </xdr:cNvPr>
        <xdr:cNvPicPr>
          <a:picLocks noChangeAspect="1" noChangeArrowheads="1"/>
        </xdr:cNvPicPr>
      </xdr:nvPicPr>
      <xdr:blipFill>
        <a:blip xmlns:r="http://schemas.openxmlformats.org/officeDocument/2006/relationships" r:embed="rId972">
          <a:extLst>
            <a:ext uri="{28A0092B-C50C-407E-A947-70E740481C1C}">
              <a14:useLocalDpi xmlns:a14="http://schemas.microsoft.com/office/drawing/2010/main" val="0"/>
            </a:ext>
          </a:extLst>
        </a:blip>
        <a:srcRect/>
        <a:stretch>
          <a:fillRect/>
        </a:stretch>
      </xdr:blipFill>
      <xdr:spPr bwMode="auto">
        <a:xfrm>
          <a:off x="164544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140</xdr:row>
      <xdr:rowOff>0</xdr:rowOff>
    </xdr:from>
    <xdr:to>
      <xdr:col>10</xdr:col>
      <xdr:colOff>1522800</xdr:colOff>
      <xdr:row>140</xdr:row>
      <xdr:rowOff>1522800</xdr:rowOff>
    </xdr:to>
    <xdr:pic>
      <xdr:nvPicPr>
        <xdr:cNvPr id="1381" name="그림 1380" descr="kled E2">
          <a:extLst>
            <a:ext uri="{FF2B5EF4-FFF2-40B4-BE49-F238E27FC236}">
              <a16:creationId xmlns:a16="http://schemas.microsoft.com/office/drawing/2014/main" id="{00000000-0008-0000-0400-000065050000}"/>
            </a:ext>
          </a:extLst>
        </xdr:cNvPr>
        <xdr:cNvPicPr>
          <a:picLocks noChangeAspect="1" noChangeArrowheads="1"/>
        </xdr:cNvPicPr>
      </xdr:nvPicPr>
      <xdr:blipFill>
        <a:blip xmlns:r="http://schemas.openxmlformats.org/officeDocument/2006/relationships" r:embed="rId973">
          <a:extLst>
            <a:ext uri="{28A0092B-C50C-407E-A947-70E740481C1C}">
              <a14:useLocalDpi xmlns:a14="http://schemas.microsoft.com/office/drawing/2010/main" val="0"/>
            </a:ext>
          </a:extLst>
        </a:blip>
        <a:srcRect/>
        <a:stretch>
          <a:fillRect/>
        </a:stretch>
      </xdr:blipFill>
      <xdr:spPr bwMode="auto">
        <a:xfrm>
          <a:off x="206454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141</xdr:row>
      <xdr:rowOff>0</xdr:rowOff>
    </xdr:from>
    <xdr:to>
      <xdr:col>8</xdr:col>
      <xdr:colOff>1522800</xdr:colOff>
      <xdr:row>141</xdr:row>
      <xdr:rowOff>1522800</xdr:rowOff>
    </xdr:to>
    <xdr:pic>
      <xdr:nvPicPr>
        <xdr:cNvPr id="1382" name="그림 1381" descr="qiyana Q2">
          <a:extLst>
            <a:ext uri="{FF2B5EF4-FFF2-40B4-BE49-F238E27FC236}">
              <a16:creationId xmlns:a16="http://schemas.microsoft.com/office/drawing/2014/main" id="{00000000-0008-0000-0400-000066050000}"/>
            </a:ext>
          </a:extLst>
        </xdr:cNvPr>
        <xdr:cNvPicPr>
          <a:picLocks noChangeAspect="1" noChangeArrowheads="1"/>
        </xdr:cNvPicPr>
      </xdr:nvPicPr>
      <xdr:blipFill>
        <a:blip xmlns:r="http://schemas.openxmlformats.org/officeDocument/2006/relationships" r:embed="rId974">
          <a:extLst>
            <a:ext uri="{28A0092B-C50C-407E-A947-70E740481C1C}">
              <a14:useLocalDpi xmlns:a14="http://schemas.microsoft.com/office/drawing/2010/main" val="0"/>
            </a:ext>
          </a:extLst>
        </a:blip>
        <a:srcRect/>
        <a:stretch>
          <a:fillRect/>
        </a:stretch>
      </xdr:blipFill>
      <xdr:spPr bwMode="auto">
        <a:xfrm>
          <a:off x="164544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141</xdr:row>
      <xdr:rowOff>0</xdr:rowOff>
    </xdr:from>
    <xdr:to>
      <xdr:col>4</xdr:col>
      <xdr:colOff>1522800</xdr:colOff>
      <xdr:row>141</xdr:row>
      <xdr:rowOff>1522800</xdr:rowOff>
    </xdr:to>
    <xdr:pic>
      <xdr:nvPicPr>
        <xdr:cNvPr id="1383" name="그림 1382" descr="qiyana Q1">
          <a:extLst>
            <a:ext uri="{FF2B5EF4-FFF2-40B4-BE49-F238E27FC236}">
              <a16:creationId xmlns:a16="http://schemas.microsoft.com/office/drawing/2014/main" id="{00000000-0008-0000-0400-000067050000}"/>
            </a:ext>
          </a:extLst>
        </xdr:cNvPr>
        <xdr:cNvPicPr>
          <a:picLocks noChangeAspect="1" noChangeArrowheads="1"/>
        </xdr:cNvPicPr>
      </xdr:nvPicPr>
      <xdr:blipFill>
        <a:blip xmlns:r="http://schemas.openxmlformats.org/officeDocument/2006/relationships" r:embed="rId975">
          <a:extLst>
            <a:ext uri="{28A0092B-C50C-407E-A947-70E740481C1C}">
              <a14:useLocalDpi xmlns:a14="http://schemas.microsoft.com/office/drawing/2010/main" val="0"/>
            </a:ext>
          </a:extLst>
        </a:blip>
        <a:srcRect/>
        <a:stretch>
          <a:fillRect/>
        </a:stretch>
      </xdr:blipFill>
      <xdr:spPr bwMode="auto">
        <a:xfrm>
          <a:off x="80724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141</xdr:row>
      <xdr:rowOff>0</xdr:rowOff>
    </xdr:from>
    <xdr:to>
      <xdr:col>16</xdr:col>
      <xdr:colOff>1522800</xdr:colOff>
      <xdr:row>141</xdr:row>
      <xdr:rowOff>1522800</xdr:rowOff>
    </xdr:to>
    <xdr:pic>
      <xdr:nvPicPr>
        <xdr:cNvPr id="1384" name="그림 1383" descr="qiyana Q4">
          <a:extLst>
            <a:ext uri="{FF2B5EF4-FFF2-40B4-BE49-F238E27FC236}">
              <a16:creationId xmlns:a16="http://schemas.microsoft.com/office/drawing/2014/main" id="{00000000-0008-0000-0400-000068050000}"/>
            </a:ext>
          </a:extLst>
        </xdr:cNvPr>
        <xdr:cNvPicPr>
          <a:picLocks noChangeAspect="1" noChangeArrowheads="1"/>
        </xdr:cNvPicPr>
      </xdr:nvPicPr>
      <xdr:blipFill>
        <a:blip xmlns:r="http://schemas.openxmlformats.org/officeDocument/2006/relationships" r:embed="rId976">
          <a:extLst>
            <a:ext uri="{28A0092B-C50C-407E-A947-70E740481C1C}">
              <a14:useLocalDpi xmlns:a14="http://schemas.microsoft.com/office/drawing/2010/main" val="0"/>
            </a:ext>
          </a:extLst>
        </a:blip>
        <a:srcRect/>
        <a:stretch>
          <a:fillRect/>
        </a:stretch>
      </xdr:blipFill>
      <xdr:spPr bwMode="auto">
        <a:xfrm>
          <a:off x="332184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145</xdr:row>
      <xdr:rowOff>0</xdr:rowOff>
    </xdr:from>
    <xdr:to>
      <xdr:col>8</xdr:col>
      <xdr:colOff>1522800</xdr:colOff>
      <xdr:row>145</xdr:row>
      <xdr:rowOff>1522800</xdr:rowOff>
    </xdr:to>
    <xdr:pic>
      <xdr:nvPicPr>
        <xdr:cNvPr id="1385" name="그림 1384" descr="taliyah Q2">
          <a:extLst>
            <a:ext uri="{FF2B5EF4-FFF2-40B4-BE49-F238E27FC236}">
              <a16:creationId xmlns:a16="http://schemas.microsoft.com/office/drawing/2014/main" id="{00000000-0008-0000-0400-000069050000}"/>
            </a:ext>
          </a:extLst>
        </xdr:cNvPr>
        <xdr:cNvPicPr>
          <a:picLocks noChangeAspect="1" noChangeArrowheads="1"/>
        </xdr:cNvPicPr>
      </xdr:nvPicPr>
      <xdr:blipFill>
        <a:blip xmlns:r="http://schemas.openxmlformats.org/officeDocument/2006/relationships" r:embed="rId977">
          <a:extLst>
            <a:ext uri="{28A0092B-C50C-407E-A947-70E740481C1C}">
              <a14:useLocalDpi xmlns:a14="http://schemas.microsoft.com/office/drawing/2010/main" val="0"/>
            </a:ext>
          </a:extLst>
        </a:blip>
        <a:srcRect/>
        <a:stretch>
          <a:fillRect/>
        </a:stretch>
      </xdr:blipFill>
      <xdr:spPr bwMode="auto">
        <a:xfrm>
          <a:off x="164544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150</xdr:row>
      <xdr:rowOff>0</xdr:rowOff>
    </xdr:from>
    <xdr:to>
      <xdr:col>9</xdr:col>
      <xdr:colOff>1522800</xdr:colOff>
      <xdr:row>150</xdr:row>
      <xdr:rowOff>1522800</xdr:rowOff>
    </xdr:to>
    <xdr:pic>
      <xdr:nvPicPr>
        <xdr:cNvPr id="1386" name="그림 1385" descr="twistedFate W2">
          <a:extLst>
            <a:ext uri="{FF2B5EF4-FFF2-40B4-BE49-F238E27FC236}">
              <a16:creationId xmlns:a16="http://schemas.microsoft.com/office/drawing/2014/main" id="{00000000-0008-0000-0400-00006A050000}"/>
            </a:ext>
          </a:extLst>
        </xdr:cNvPr>
        <xdr:cNvPicPr>
          <a:picLocks noChangeAspect="1" noChangeArrowheads="1"/>
        </xdr:cNvPicPr>
      </xdr:nvPicPr>
      <xdr:blipFill>
        <a:blip xmlns:r="http://schemas.openxmlformats.org/officeDocument/2006/relationships" r:embed="rId978">
          <a:extLst>
            <a:ext uri="{28A0092B-C50C-407E-A947-70E740481C1C}">
              <a14:useLocalDpi xmlns:a14="http://schemas.microsoft.com/office/drawing/2010/main" val="0"/>
            </a:ext>
          </a:extLst>
        </a:blip>
        <a:srcRect/>
        <a:stretch>
          <a:fillRect/>
        </a:stretch>
      </xdr:blipFill>
      <xdr:spPr bwMode="auto">
        <a:xfrm>
          <a:off x="185499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150</xdr:row>
      <xdr:rowOff>0</xdr:rowOff>
    </xdr:from>
    <xdr:to>
      <xdr:col>13</xdr:col>
      <xdr:colOff>1522800</xdr:colOff>
      <xdr:row>150</xdr:row>
      <xdr:rowOff>1522800</xdr:rowOff>
    </xdr:to>
    <xdr:pic>
      <xdr:nvPicPr>
        <xdr:cNvPr id="1387" name="그림 1386" descr="twistedFate W3">
          <a:extLst>
            <a:ext uri="{FF2B5EF4-FFF2-40B4-BE49-F238E27FC236}">
              <a16:creationId xmlns:a16="http://schemas.microsoft.com/office/drawing/2014/main" id="{00000000-0008-0000-0400-00006B050000}"/>
            </a:ext>
          </a:extLst>
        </xdr:cNvPr>
        <xdr:cNvPicPr>
          <a:picLocks noChangeAspect="1" noChangeArrowheads="1"/>
        </xdr:cNvPicPr>
      </xdr:nvPicPr>
      <xdr:blipFill>
        <a:blip xmlns:r="http://schemas.openxmlformats.org/officeDocument/2006/relationships" r:embed="rId979">
          <a:extLst>
            <a:ext uri="{28A0092B-C50C-407E-A947-70E740481C1C}">
              <a14:useLocalDpi xmlns:a14="http://schemas.microsoft.com/office/drawing/2010/main" val="0"/>
            </a:ext>
          </a:extLst>
        </a:blip>
        <a:srcRect/>
        <a:stretch>
          <a:fillRect/>
        </a:stretch>
      </xdr:blipFill>
      <xdr:spPr bwMode="auto">
        <a:xfrm>
          <a:off x="269319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150</xdr:row>
      <xdr:rowOff>0</xdr:rowOff>
    </xdr:from>
    <xdr:to>
      <xdr:col>17</xdr:col>
      <xdr:colOff>1522800</xdr:colOff>
      <xdr:row>150</xdr:row>
      <xdr:rowOff>1522800</xdr:rowOff>
    </xdr:to>
    <xdr:pic>
      <xdr:nvPicPr>
        <xdr:cNvPr id="1388" name="그림 1387" descr="twistedFate W4">
          <a:extLst>
            <a:ext uri="{FF2B5EF4-FFF2-40B4-BE49-F238E27FC236}">
              <a16:creationId xmlns:a16="http://schemas.microsoft.com/office/drawing/2014/main" id="{00000000-0008-0000-0400-00006C050000}"/>
            </a:ext>
          </a:extLst>
        </xdr:cNvPr>
        <xdr:cNvPicPr>
          <a:picLocks noChangeAspect="1" noChangeArrowheads="1"/>
        </xdr:cNvPicPr>
      </xdr:nvPicPr>
      <xdr:blipFill>
        <a:blip xmlns:r="http://schemas.openxmlformats.org/officeDocument/2006/relationships" r:embed="rId980">
          <a:extLst>
            <a:ext uri="{28A0092B-C50C-407E-A947-70E740481C1C}">
              <a14:useLocalDpi xmlns:a14="http://schemas.microsoft.com/office/drawing/2010/main" val="0"/>
            </a:ext>
          </a:extLst>
        </a:blip>
        <a:srcRect/>
        <a:stretch>
          <a:fillRect/>
        </a:stretch>
      </xdr:blipFill>
      <xdr:spPr bwMode="auto">
        <a:xfrm>
          <a:off x="353139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154</xdr:row>
      <xdr:rowOff>0</xdr:rowOff>
    </xdr:from>
    <xdr:to>
      <xdr:col>8</xdr:col>
      <xdr:colOff>1522800</xdr:colOff>
      <xdr:row>154</xdr:row>
      <xdr:rowOff>1522800</xdr:rowOff>
    </xdr:to>
    <xdr:pic>
      <xdr:nvPicPr>
        <xdr:cNvPr id="1389" name="그림 1388" descr="pantheon Q2">
          <a:extLst>
            <a:ext uri="{FF2B5EF4-FFF2-40B4-BE49-F238E27FC236}">
              <a16:creationId xmlns:a16="http://schemas.microsoft.com/office/drawing/2014/main" id="{00000000-0008-0000-0400-00006D050000}"/>
            </a:ext>
          </a:extLst>
        </xdr:cNvPr>
        <xdr:cNvPicPr>
          <a:picLocks noChangeAspect="1" noChangeArrowheads="1"/>
        </xdr:cNvPicPr>
      </xdr:nvPicPr>
      <xdr:blipFill>
        <a:blip xmlns:r="http://schemas.openxmlformats.org/officeDocument/2006/relationships" r:embed="rId981">
          <a:extLst>
            <a:ext uri="{28A0092B-C50C-407E-A947-70E740481C1C}">
              <a14:useLocalDpi xmlns:a14="http://schemas.microsoft.com/office/drawing/2010/main" val="0"/>
            </a:ext>
          </a:extLst>
        </a:blip>
        <a:srcRect/>
        <a:stretch>
          <a:fillRect/>
        </a:stretch>
      </xdr:blipFill>
      <xdr:spPr bwMode="auto">
        <a:xfrm>
          <a:off x="164544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154</xdr:row>
      <xdr:rowOff>0</xdr:rowOff>
    </xdr:from>
    <xdr:to>
      <xdr:col>9</xdr:col>
      <xdr:colOff>1522800</xdr:colOff>
      <xdr:row>154</xdr:row>
      <xdr:rowOff>1522800</xdr:rowOff>
    </xdr:to>
    <xdr:pic>
      <xdr:nvPicPr>
        <xdr:cNvPr id="1390" name="그림 1389" descr="pantheon W2">
          <a:extLst>
            <a:ext uri="{FF2B5EF4-FFF2-40B4-BE49-F238E27FC236}">
              <a16:creationId xmlns:a16="http://schemas.microsoft.com/office/drawing/2014/main" id="{00000000-0008-0000-0400-00006E050000}"/>
            </a:ext>
          </a:extLst>
        </xdr:cNvPr>
        <xdr:cNvPicPr>
          <a:picLocks noChangeAspect="1" noChangeArrowheads="1"/>
        </xdr:cNvPicPr>
      </xdr:nvPicPr>
      <xdr:blipFill>
        <a:blip xmlns:r="http://schemas.openxmlformats.org/officeDocument/2006/relationships" r:embed="rId982">
          <a:extLst>
            <a:ext uri="{28A0092B-C50C-407E-A947-70E740481C1C}">
              <a14:useLocalDpi xmlns:a14="http://schemas.microsoft.com/office/drawing/2010/main" val="0"/>
            </a:ext>
          </a:extLst>
        </a:blip>
        <a:srcRect/>
        <a:stretch>
          <a:fillRect/>
        </a:stretch>
      </xdr:blipFill>
      <xdr:spPr bwMode="auto">
        <a:xfrm>
          <a:off x="185499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154</xdr:row>
      <xdr:rowOff>0</xdr:rowOff>
    </xdr:from>
    <xdr:to>
      <xdr:col>10</xdr:col>
      <xdr:colOff>1522800</xdr:colOff>
      <xdr:row>154</xdr:row>
      <xdr:rowOff>1522800</xdr:rowOff>
    </xdr:to>
    <xdr:pic>
      <xdr:nvPicPr>
        <xdr:cNvPr id="1391" name="그림 1390" descr="pantheon E2">
          <a:extLst>
            <a:ext uri="{FF2B5EF4-FFF2-40B4-BE49-F238E27FC236}">
              <a16:creationId xmlns:a16="http://schemas.microsoft.com/office/drawing/2014/main" id="{00000000-0008-0000-0400-00006F050000}"/>
            </a:ext>
          </a:extLst>
        </xdr:cNvPr>
        <xdr:cNvPicPr>
          <a:picLocks noChangeAspect="1" noChangeArrowheads="1"/>
        </xdr:cNvPicPr>
      </xdr:nvPicPr>
      <xdr:blipFill>
        <a:blip xmlns:r="http://schemas.openxmlformats.org/officeDocument/2006/relationships" r:embed="rId983">
          <a:extLst>
            <a:ext uri="{28A0092B-C50C-407E-A947-70E740481C1C}">
              <a14:useLocalDpi xmlns:a14="http://schemas.microsoft.com/office/drawing/2010/main" val="0"/>
            </a:ext>
          </a:extLst>
        </a:blip>
        <a:srcRect/>
        <a:stretch>
          <a:fillRect/>
        </a:stretch>
      </xdr:blipFill>
      <xdr:spPr bwMode="auto">
        <a:xfrm>
          <a:off x="206454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157</xdr:row>
      <xdr:rowOff>0</xdr:rowOff>
    </xdr:from>
    <xdr:to>
      <xdr:col>10</xdr:col>
      <xdr:colOff>1522800</xdr:colOff>
      <xdr:row>157</xdr:row>
      <xdr:rowOff>1522800</xdr:rowOff>
    </xdr:to>
    <xdr:pic>
      <xdr:nvPicPr>
        <xdr:cNvPr id="1392" name="그림 1391" descr="fizz E2">
          <a:extLst>
            <a:ext uri="{FF2B5EF4-FFF2-40B4-BE49-F238E27FC236}">
              <a16:creationId xmlns:a16="http://schemas.microsoft.com/office/drawing/2014/main" id="{00000000-0008-0000-0400-000070050000}"/>
            </a:ext>
          </a:extLst>
        </xdr:cNvPr>
        <xdr:cNvPicPr>
          <a:picLocks noChangeAspect="1" noChangeArrowheads="1"/>
        </xdr:cNvPicPr>
      </xdr:nvPicPr>
      <xdr:blipFill>
        <a:blip xmlns:r="http://schemas.openxmlformats.org/officeDocument/2006/relationships" r:embed="rId984">
          <a:extLst>
            <a:ext uri="{28A0092B-C50C-407E-A947-70E740481C1C}">
              <a14:useLocalDpi xmlns:a14="http://schemas.microsoft.com/office/drawing/2010/main" val="0"/>
            </a:ext>
          </a:extLst>
        </a:blip>
        <a:srcRect/>
        <a:stretch>
          <a:fillRect/>
        </a:stretch>
      </xdr:blipFill>
      <xdr:spPr bwMode="auto">
        <a:xfrm>
          <a:off x="206454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158</xdr:row>
      <xdr:rowOff>0</xdr:rowOff>
    </xdr:from>
    <xdr:to>
      <xdr:col>8</xdr:col>
      <xdr:colOff>1522800</xdr:colOff>
      <xdr:row>158</xdr:row>
      <xdr:rowOff>1522800</xdr:rowOff>
    </xdr:to>
    <xdr:pic>
      <xdr:nvPicPr>
        <xdr:cNvPr id="1393" name="그림 1392" descr="heimerdinger Q2">
          <a:extLst>
            <a:ext uri="{FF2B5EF4-FFF2-40B4-BE49-F238E27FC236}">
              <a16:creationId xmlns:a16="http://schemas.microsoft.com/office/drawing/2014/main" id="{00000000-0008-0000-0400-000071050000}"/>
            </a:ext>
          </a:extLst>
        </xdr:cNvPr>
        <xdr:cNvPicPr>
          <a:picLocks noChangeAspect="1" noChangeArrowheads="1"/>
        </xdr:cNvPicPr>
      </xdr:nvPicPr>
      <xdr:blipFill>
        <a:blip xmlns:r="http://schemas.openxmlformats.org/officeDocument/2006/relationships" r:embed="rId985">
          <a:extLst>
            <a:ext uri="{28A0092B-C50C-407E-A947-70E740481C1C}">
              <a14:useLocalDpi xmlns:a14="http://schemas.microsoft.com/office/drawing/2010/main" val="0"/>
            </a:ext>
          </a:extLst>
        </a:blip>
        <a:srcRect/>
        <a:stretch>
          <a:fillRect/>
        </a:stretch>
      </xdr:blipFill>
      <xdr:spPr bwMode="auto">
        <a:xfrm>
          <a:off x="16454438" y="3009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158</xdr:row>
      <xdr:rowOff>0</xdr:rowOff>
    </xdr:from>
    <xdr:to>
      <xdr:col>9</xdr:col>
      <xdr:colOff>1522800</xdr:colOff>
      <xdr:row>158</xdr:row>
      <xdr:rowOff>1522800</xdr:rowOff>
    </xdr:to>
    <xdr:pic>
      <xdr:nvPicPr>
        <xdr:cNvPr id="1394" name="그림 1393" descr="heimerdinger W2">
          <a:extLst>
            <a:ext uri="{FF2B5EF4-FFF2-40B4-BE49-F238E27FC236}">
              <a16:creationId xmlns:a16="http://schemas.microsoft.com/office/drawing/2014/main" id="{00000000-0008-0000-0400-000072050000}"/>
            </a:ext>
          </a:extLst>
        </xdr:cNvPr>
        <xdr:cNvPicPr>
          <a:picLocks noChangeAspect="1" noChangeArrowheads="1"/>
        </xdr:cNvPicPr>
      </xdr:nvPicPr>
      <xdr:blipFill>
        <a:blip xmlns:r="http://schemas.openxmlformats.org/officeDocument/2006/relationships" r:embed="rId986">
          <a:extLst>
            <a:ext uri="{28A0092B-C50C-407E-A947-70E740481C1C}">
              <a14:useLocalDpi xmlns:a14="http://schemas.microsoft.com/office/drawing/2010/main" val="0"/>
            </a:ext>
          </a:extLst>
        </a:blip>
        <a:srcRect/>
        <a:stretch>
          <a:fillRect/>
        </a:stretch>
      </xdr:blipFill>
      <xdr:spPr bwMode="auto">
        <a:xfrm>
          <a:off x="18549938" y="3009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158</xdr:row>
      <xdr:rowOff>0</xdr:rowOff>
    </xdr:from>
    <xdr:to>
      <xdr:col>10</xdr:col>
      <xdr:colOff>1522800</xdr:colOff>
      <xdr:row>158</xdr:row>
      <xdr:rowOff>1522800</xdr:rowOff>
    </xdr:to>
    <xdr:pic>
      <xdr:nvPicPr>
        <xdr:cNvPr id="1395" name="그림 1394" descr="heimerdinger E2">
          <a:extLst>
            <a:ext uri="{FF2B5EF4-FFF2-40B4-BE49-F238E27FC236}">
              <a16:creationId xmlns:a16="http://schemas.microsoft.com/office/drawing/2014/main" id="{00000000-0008-0000-0400-000073050000}"/>
            </a:ext>
          </a:extLst>
        </xdr:cNvPr>
        <xdr:cNvPicPr>
          <a:picLocks noChangeAspect="1" noChangeArrowheads="1"/>
        </xdr:cNvPicPr>
      </xdr:nvPicPr>
      <xdr:blipFill>
        <a:blip xmlns:r="http://schemas.openxmlformats.org/officeDocument/2006/relationships" r:embed="rId987">
          <a:extLst>
            <a:ext uri="{28A0092B-C50C-407E-A947-70E740481C1C}">
              <a14:useLocalDpi xmlns:a14="http://schemas.microsoft.com/office/drawing/2010/main" val="0"/>
            </a:ext>
          </a:extLst>
        </a:blip>
        <a:srcRect/>
        <a:stretch>
          <a:fillRect/>
        </a:stretch>
      </xdr:blipFill>
      <xdr:spPr bwMode="auto">
        <a:xfrm>
          <a:off x="20645438" y="3009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86</xdr:row>
      <xdr:rowOff>0</xdr:rowOff>
    </xdr:from>
    <xdr:to>
      <xdr:col>4</xdr:col>
      <xdr:colOff>1522800</xdr:colOff>
      <xdr:row>86</xdr:row>
      <xdr:rowOff>1522800</xdr:rowOff>
    </xdr:to>
    <xdr:pic>
      <xdr:nvPicPr>
        <xdr:cNvPr id="1397" name="그림 1396" descr="aphelios Calibru...">
          <a:extLst>
            <a:ext uri="{FF2B5EF4-FFF2-40B4-BE49-F238E27FC236}">
              <a16:creationId xmlns:a16="http://schemas.microsoft.com/office/drawing/2014/main" id="{00000000-0008-0000-0400-000075050000}"/>
            </a:ext>
          </a:extLst>
        </xdr:cNvPr>
        <xdr:cNvPicPr>
          <a:picLocks noChangeAspect="1" noChangeArrowheads="1"/>
        </xdr:cNvPicPr>
      </xdr:nvPicPr>
      <xdr:blipFill>
        <a:blip xmlns:r="http://schemas.openxmlformats.org/officeDocument/2006/relationships" r:embed="rId988">
          <a:extLst>
            <a:ext uri="{28A0092B-C50C-407E-A947-70E740481C1C}">
              <a14:useLocalDpi xmlns:a14="http://schemas.microsoft.com/office/drawing/2010/main" val="0"/>
            </a:ext>
          </a:extLst>
        </a:blip>
        <a:srcRect/>
        <a:stretch>
          <a:fillRect/>
        </a:stretch>
      </xdr:blipFill>
      <xdr:spPr bwMode="auto">
        <a:xfrm>
          <a:off x="8072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86</xdr:row>
      <xdr:rowOff>0</xdr:rowOff>
    </xdr:from>
    <xdr:to>
      <xdr:col>8</xdr:col>
      <xdr:colOff>1522800</xdr:colOff>
      <xdr:row>86</xdr:row>
      <xdr:rowOff>1522800</xdr:rowOff>
    </xdr:to>
    <xdr:pic>
      <xdr:nvPicPr>
        <xdr:cNvPr id="1398" name="그림 1397" descr="aphelios Severum...">
          <a:extLst>
            <a:ext uri="{FF2B5EF4-FFF2-40B4-BE49-F238E27FC236}">
              <a16:creationId xmlns:a16="http://schemas.microsoft.com/office/drawing/2014/main" id="{00000000-0008-0000-0400-000076050000}"/>
            </a:ext>
          </a:extLst>
        </xdr:cNvPr>
        <xdr:cNvPicPr>
          <a:picLocks noChangeAspect="1" noChangeArrowheads="1"/>
        </xdr:cNvPicPr>
      </xdr:nvPicPr>
      <xdr:blipFill>
        <a:blip xmlns:r="http://schemas.openxmlformats.org/officeDocument/2006/relationships" r:embed="rId989">
          <a:extLst>
            <a:ext uri="{28A0092B-C50C-407E-A947-70E740481C1C}">
              <a14:useLocalDpi xmlns:a14="http://schemas.microsoft.com/office/drawing/2010/main" val="0"/>
            </a:ext>
          </a:extLst>
        </a:blip>
        <a:srcRect/>
        <a:stretch>
          <a:fillRect/>
        </a:stretch>
      </xdr:blipFill>
      <xdr:spPr bwMode="auto">
        <a:xfrm>
          <a:off x="16454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86</xdr:row>
      <xdr:rowOff>0</xdr:rowOff>
    </xdr:from>
    <xdr:to>
      <xdr:col>12</xdr:col>
      <xdr:colOff>1522800</xdr:colOff>
      <xdr:row>86</xdr:row>
      <xdr:rowOff>1522800</xdr:rowOff>
    </xdr:to>
    <xdr:pic>
      <xdr:nvPicPr>
        <xdr:cNvPr id="1399" name="그림 1398" descr="aphelios Gravitu...">
          <a:extLst>
            <a:ext uri="{FF2B5EF4-FFF2-40B4-BE49-F238E27FC236}">
              <a16:creationId xmlns:a16="http://schemas.microsoft.com/office/drawing/2014/main" id="{00000000-0008-0000-0400-000077050000}"/>
            </a:ext>
          </a:extLst>
        </xdr:cNvPr>
        <xdr:cNvPicPr>
          <a:picLocks noChangeAspect="1" noChangeArrowheads="1"/>
        </xdr:cNvPicPr>
      </xdr:nvPicPr>
      <xdr:blipFill>
        <a:blip xmlns:r="http://schemas.openxmlformats.org/officeDocument/2006/relationships" r:embed="rId990">
          <a:extLst>
            <a:ext uri="{28A0092B-C50C-407E-A947-70E740481C1C}">
              <a14:useLocalDpi xmlns:a14="http://schemas.microsoft.com/office/drawing/2010/main" val="0"/>
            </a:ext>
          </a:extLst>
        </a:blip>
        <a:srcRect/>
        <a:stretch>
          <a:fillRect/>
        </a:stretch>
      </xdr:blipFill>
      <xdr:spPr bwMode="auto">
        <a:xfrm>
          <a:off x="24836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86</xdr:row>
      <xdr:rowOff>0</xdr:rowOff>
    </xdr:from>
    <xdr:to>
      <xdr:col>16</xdr:col>
      <xdr:colOff>1522800</xdr:colOff>
      <xdr:row>86</xdr:row>
      <xdr:rowOff>1522800</xdr:rowOff>
    </xdr:to>
    <xdr:pic>
      <xdr:nvPicPr>
        <xdr:cNvPr id="1400" name="그림 1399" descr="aphelios Infernu...">
          <a:extLst>
            <a:ext uri="{FF2B5EF4-FFF2-40B4-BE49-F238E27FC236}">
              <a16:creationId xmlns:a16="http://schemas.microsoft.com/office/drawing/2014/main" id="{00000000-0008-0000-0400-000078050000}"/>
            </a:ext>
          </a:extLst>
        </xdr:cNvPr>
        <xdr:cNvPicPr>
          <a:picLocks noChangeAspect="1" noChangeArrowheads="1"/>
        </xdr:cNvPicPr>
      </xdr:nvPicPr>
      <xdr:blipFill>
        <a:blip xmlns:r="http://schemas.openxmlformats.org/officeDocument/2006/relationships" r:embed="rId991">
          <a:extLst>
            <a:ext uri="{28A0092B-C50C-407E-A947-70E740481C1C}">
              <a14:useLocalDpi xmlns:a14="http://schemas.microsoft.com/office/drawing/2010/main" val="0"/>
            </a:ext>
          </a:extLst>
        </a:blip>
        <a:srcRect/>
        <a:stretch>
          <a:fillRect/>
        </a:stretch>
      </xdr:blipFill>
      <xdr:spPr bwMode="auto">
        <a:xfrm>
          <a:off x="33218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86</xdr:row>
      <xdr:rowOff>0</xdr:rowOff>
    </xdr:from>
    <xdr:to>
      <xdr:col>20</xdr:col>
      <xdr:colOff>1522800</xdr:colOff>
      <xdr:row>86</xdr:row>
      <xdr:rowOff>1522800</xdr:rowOff>
    </xdr:to>
    <xdr:pic>
      <xdr:nvPicPr>
        <xdr:cNvPr id="1402" name="그림 1401" descr="aphelios Crescen...">
          <a:extLst>
            <a:ext uri="{FF2B5EF4-FFF2-40B4-BE49-F238E27FC236}">
              <a16:creationId xmlns:a16="http://schemas.microsoft.com/office/drawing/2014/main" id="{00000000-0008-0000-0400-00007A050000}"/>
            </a:ext>
          </a:extLst>
        </xdr:cNvPr>
        <xdr:cNvPicPr>
          <a:picLocks noChangeAspect="1" noChangeArrowheads="1"/>
        </xdr:cNvPicPr>
      </xdr:nvPicPr>
      <xdr:blipFill>
        <a:blip xmlns:r="http://schemas.openxmlformats.org/officeDocument/2006/relationships" r:embed="rId992">
          <a:extLst>
            <a:ext uri="{28A0092B-C50C-407E-A947-70E740481C1C}">
              <a14:useLocalDpi xmlns:a14="http://schemas.microsoft.com/office/drawing/2010/main" val="0"/>
            </a:ext>
          </a:extLst>
        </a:blip>
        <a:srcRect/>
        <a:stretch>
          <a:fillRect/>
        </a:stretch>
      </xdr:blipFill>
      <xdr:spPr bwMode="auto">
        <a:xfrm>
          <a:off x="41600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139</xdr:row>
      <xdr:rowOff>0</xdr:rowOff>
    </xdr:from>
    <xdr:to>
      <xdr:col>4</xdr:col>
      <xdr:colOff>1522800</xdr:colOff>
      <xdr:row>139</xdr:row>
      <xdr:rowOff>1522800</xdr:rowOff>
    </xdr:to>
    <xdr:pic>
      <xdr:nvPicPr>
        <xdr:cNvPr id="1010" name="그림 1009" descr="공지사항 - 리그 오브 레전드">
          <a:extLst>
            <a:ext uri="{FF2B5EF4-FFF2-40B4-BE49-F238E27FC236}">
              <a16:creationId xmlns:a16="http://schemas.microsoft.com/office/drawing/2014/main" id="{00000000-0008-0000-0400-0000F2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8072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139</xdr:row>
      <xdr:rowOff>0</xdr:rowOff>
    </xdr:from>
    <xdr:to>
      <xdr:col>5</xdr:col>
      <xdr:colOff>1522800</xdr:colOff>
      <xdr:row>139</xdr:row>
      <xdr:rowOff>1522800</xdr:rowOff>
    </xdr:to>
    <xdr:pic>
      <xdr:nvPicPr>
        <xdr:cNvPr id="1011" name="그림 1010" descr="공지사항 - 리그 오브 레전드">
          <a:extLst>
            <a:ext uri="{FF2B5EF4-FFF2-40B4-BE49-F238E27FC236}">
              <a16:creationId xmlns:a16="http://schemas.microsoft.com/office/drawing/2014/main" id="{00000000-0008-0000-0400-0000F3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0167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139</xdr:row>
      <xdr:rowOff>0</xdr:rowOff>
    </xdr:from>
    <xdr:to>
      <xdr:col>6</xdr:col>
      <xdr:colOff>1522800</xdr:colOff>
      <xdr:row>139</xdr:row>
      <xdr:rowOff>1522800</xdr:rowOff>
    </xdr:to>
    <xdr:pic>
      <xdr:nvPicPr>
        <xdr:cNvPr id="1012" name="그림 1011" descr="공지사항 - 리그 오브 레전드">
          <a:extLst>
            <a:ext uri="{FF2B5EF4-FFF2-40B4-BE49-F238E27FC236}">
              <a16:creationId xmlns:a16="http://schemas.microsoft.com/office/drawing/2014/main" id="{00000000-0008-0000-0400-0000F4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2263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xdr:row>
      <xdr:rowOff>0</xdr:rowOff>
    </xdr:from>
    <xdr:to>
      <xdr:col>3</xdr:col>
      <xdr:colOff>1522800</xdr:colOff>
      <xdr:row>139</xdr:row>
      <xdr:rowOff>1522800</xdr:rowOff>
    </xdr:to>
    <xdr:pic>
      <xdr:nvPicPr>
        <xdr:cNvPr id="1013" name="그림 1012" descr="공지사항 - 리그 오브 레전드">
          <a:extLst>
            <a:ext uri="{FF2B5EF4-FFF2-40B4-BE49-F238E27FC236}">
              <a16:creationId xmlns:a16="http://schemas.microsoft.com/office/drawing/2014/main" id="{00000000-0008-0000-0400-0000F5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5976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139</xdr:row>
      <xdr:rowOff>0</xdr:rowOff>
    </xdr:from>
    <xdr:to>
      <xdr:col>7</xdr:col>
      <xdr:colOff>1522800</xdr:colOff>
      <xdr:row>139</xdr:row>
      <xdr:rowOff>1522800</xdr:rowOff>
    </xdr:to>
    <xdr:pic>
      <xdr:nvPicPr>
        <xdr:cNvPr id="1014" name="그림 1013" descr="공지사항 - 리그 오브 레전드">
          <a:extLst>
            <a:ext uri="{FF2B5EF4-FFF2-40B4-BE49-F238E27FC236}">
              <a16:creationId xmlns:a16="http://schemas.microsoft.com/office/drawing/2014/main" id="{00000000-0008-0000-0400-0000F6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4358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139</xdr:row>
      <xdr:rowOff>0</xdr:rowOff>
    </xdr:from>
    <xdr:to>
      <xdr:col>8</xdr:col>
      <xdr:colOff>1522800</xdr:colOff>
      <xdr:row>139</xdr:row>
      <xdr:rowOff>1522800</xdr:rowOff>
    </xdr:to>
    <xdr:pic>
      <xdr:nvPicPr>
        <xdr:cNvPr id="1015" name="그림 1014" descr="공지사항 - 리그 오브 레전드">
          <a:extLst>
            <a:ext uri="{FF2B5EF4-FFF2-40B4-BE49-F238E27FC236}">
              <a16:creationId xmlns:a16="http://schemas.microsoft.com/office/drawing/2014/main" id="{00000000-0008-0000-0400-0000F7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138</xdr:row>
      <xdr:rowOff>0</xdr:rowOff>
    </xdr:from>
    <xdr:to>
      <xdr:col>8</xdr:col>
      <xdr:colOff>1522800</xdr:colOff>
      <xdr:row>138</xdr:row>
      <xdr:rowOff>1522800</xdr:rowOff>
    </xdr:to>
    <xdr:pic>
      <xdr:nvPicPr>
        <xdr:cNvPr id="1016" name="그림 1015" descr="공지사항 - 리그 오브 레전드">
          <a:extLst>
            <a:ext uri="{FF2B5EF4-FFF2-40B4-BE49-F238E27FC236}">
              <a16:creationId xmlns:a16="http://schemas.microsoft.com/office/drawing/2014/main" id="{00000000-0008-0000-0400-0000F8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138</xdr:row>
      <xdr:rowOff>0</xdr:rowOff>
    </xdr:from>
    <xdr:to>
      <xdr:col>9</xdr:col>
      <xdr:colOff>1522800</xdr:colOff>
      <xdr:row>138</xdr:row>
      <xdr:rowOff>1522800</xdr:rowOff>
    </xdr:to>
    <xdr:pic>
      <xdr:nvPicPr>
        <xdr:cNvPr id="1017" name="그림 1016" descr="공지사항 - 리그 오브 레전드">
          <a:extLst>
            <a:ext uri="{FF2B5EF4-FFF2-40B4-BE49-F238E27FC236}">
              <a16:creationId xmlns:a16="http://schemas.microsoft.com/office/drawing/2014/main" id="{00000000-0008-0000-0400-0000F9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138</xdr:row>
      <xdr:rowOff>0</xdr:rowOff>
    </xdr:from>
    <xdr:to>
      <xdr:col>10</xdr:col>
      <xdr:colOff>1522800</xdr:colOff>
      <xdr:row>138</xdr:row>
      <xdr:rowOff>1522800</xdr:rowOff>
    </xdr:to>
    <xdr:pic>
      <xdr:nvPicPr>
        <xdr:cNvPr id="1018" name="그림 1017" descr="공지사항 - 리그 오브 레전드">
          <a:extLst>
            <a:ext uri="{FF2B5EF4-FFF2-40B4-BE49-F238E27FC236}">
              <a16:creationId xmlns:a16="http://schemas.microsoft.com/office/drawing/2014/main" id="{00000000-0008-0000-0400-0000FA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139</xdr:row>
      <xdr:rowOff>0</xdr:rowOff>
    </xdr:from>
    <xdr:to>
      <xdr:col>9</xdr:col>
      <xdr:colOff>1522800</xdr:colOff>
      <xdr:row>139</xdr:row>
      <xdr:rowOff>1522800</xdr:rowOff>
    </xdr:to>
    <xdr:pic>
      <xdr:nvPicPr>
        <xdr:cNvPr id="1019" name="그림 1018" descr="공지사항 - 리그 오브 레전드">
          <a:extLst>
            <a:ext uri="{FF2B5EF4-FFF2-40B4-BE49-F238E27FC236}">
              <a16:creationId xmlns:a16="http://schemas.microsoft.com/office/drawing/2014/main" id="{00000000-0008-0000-0400-0000FB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xdr:row>
      <xdr:rowOff>0</xdr:rowOff>
    </xdr:from>
    <xdr:to>
      <xdr:col>8</xdr:col>
      <xdr:colOff>1522800</xdr:colOff>
      <xdr:row>3</xdr:row>
      <xdr:rowOff>1522800</xdr:rowOff>
    </xdr:to>
    <xdr:pic>
      <xdr:nvPicPr>
        <xdr:cNvPr id="1020" name="그림 1019" descr="공지사항 - 리그 오브 레전드">
          <a:extLst>
            <a:ext uri="{FF2B5EF4-FFF2-40B4-BE49-F238E27FC236}">
              <a16:creationId xmlns:a16="http://schemas.microsoft.com/office/drawing/2014/main" id="{00000000-0008-0000-0400-0000FC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1925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xdr:row>
      <xdr:rowOff>0</xdr:rowOff>
    </xdr:from>
    <xdr:to>
      <xdr:col>9</xdr:col>
      <xdr:colOff>1522800</xdr:colOff>
      <xdr:row>3</xdr:row>
      <xdr:rowOff>1522800</xdr:rowOff>
    </xdr:to>
    <xdr:pic>
      <xdr:nvPicPr>
        <xdr:cNvPr id="1021" name="그림 1020" descr="공지사항 - 리그 오브 레전드">
          <a:extLst>
            <a:ext uri="{FF2B5EF4-FFF2-40B4-BE49-F238E27FC236}">
              <a16:creationId xmlns:a16="http://schemas.microsoft.com/office/drawing/2014/main" id="{00000000-0008-0000-0400-0000FD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xdr:row>
      <xdr:rowOff>0</xdr:rowOff>
    </xdr:from>
    <xdr:to>
      <xdr:col>10</xdr:col>
      <xdr:colOff>1522800</xdr:colOff>
      <xdr:row>3</xdr:row>
      <xdr:rowOff>1522800</xdr:rowOff>
    </xdr:to>
    <xdr:pic>
      <xdr:nvPicPr>
        <xdr:cNvPr id="1022" name="그림 1021" descr="공지사항 - 리그 오브 레전드">
          <a:extLst>
            <a:ext uri="{FF2B5EF4-FFF2-40B4-BE49-F238E27FC236}">
              <a16:creationId xmlns:a16="http://schemas.microsoft.com/office/drawing/2014/main" id="{00000000-0008-0000-0400-0000FE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xdr:row>
      <xdr:rowOff>0</xdr:rowOff>
    </xdr:from>
    <xdr:to>
      <xdr:col>11</xdr:col>
      <xdr:colOff>1522800</xdr:colOff>
      <xdr:row>3</xdr:row>
      <xdr:rowOff>1522800</xdr:rowOff>
    </xdr:to>
    <xdr:pic>
      <xdr:nvPicPr>
        <xdr:cNvPr id="1023" name="그림 1022" descr="공지사항 - 리그 오브 레전드">
          <a:extLst>
            <a:ext uri="{FF2B5EF4-FFF2-40B4-BE49-F238E27FC236}">
              <a16:creationId xmlns:a16="http://schemas.microsoft.com/office/drawing/2014/main" id="{00000000-0008-0000-0400-0000FF03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xdr:row>
      <xdr:rowOff>0</xdr:rowOff>
    </xdr:from>
    <xdr:to>
      <xdr:col>12</xdr:col>
      <xdr:colOff>1522800</xdr:colOff>
      <xdr:row>3</xdr:row>
      <xdr:rowOff>1522800</xdr:rowOff>
    </xdr:to>
    <xdr:pic>
      <xdr:nvPicPr>
        <xdr:cNvPr id="1024" name="그림 1023" descr="공지사항 - 리그 오브 레전드">
          <a:extLst>
            <a:ext uri="{FF2B5EF4-FFF2-40B4-BE49-F238E27FC236}">
              <a16:creationId xmlns:a16="http://schemas.microsoft.com/office/drawing/2014/main" id="{00000000-0008-0000-0400-00000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xdr:row>
      <xdr:rowOff>0</xdr:rowOff>
    </xdr:from>
    <xdr:to>
      <xdr:col>13</xdr:col>
      <xdr:colOff>1522800</xdr:colOff>
      <xdr:row>3</xdr:row>
      <xdr:rowOff>1522800</xdr:rowOff>
    </xdr:to>
    <xdr:pic>
      <xdr:nvPicPr>
        <xdr:cNvPr id="1025" name="그림 1024" descr="공지사항 - 리그 오브 레전드">
          <a:extLst>
            <a:ext uri="{FF2B5EF4-FFF2-40B4-BE49-F238E27FC236}">
              <a16:creationId xmlns:a16="http://schemas.microsoft.com/office/drawing/2014/main" id="{00000000-0008-0000-0400-00000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xdr:row>
      <xdr:rowOff>0</xdr:rowOff>
    </xdr:from>
    <xdr:to>
      <xdr:col>14</xdr:col>
      <xdr:colOff>1522800</xdr:colOff>
      <xdr:row>3</xdr:row>
      <xdr:rowOff>1522800</xdr:rowOff>
    </xdr:to>
    <xdr:pic>
      <xdr:nvPicPr>
        <xdr:cNvPr id="1026" name="그림 1025" descr="공지사항 - 리그 오브 레전드">
          <a:extLst>
            <a:ext uri="{FF2B5EF4-FFF2-40B4-BE49-F238E27FC236}">
              <a16:creationId xmlns:a16="http://schemas.microsoft.com/office/drawing/2014/main" id="{00000000-0008-0000-0400-00000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xdr:row>
      <xdr:rowOff>0</xdr:rowOff>
    </xdr:from>
    <xdr:to>
      <xdr:col>15</xdr:col>
      <xdr:colOff>1522800</xdr:colOff>
      <xdr:row>3</xdr:row>
      <xdr:rowOff>1522800</xdr:rowOff>
    </xdr:to>
    <xdr:pic>
      <xdr:nvPicPr>
        <xdr:cNvPr id="1027" name="그림 1026" descr="공지사항 - 리그 오브 레전드">
          <a:extLst>
            <a:ext uri="{FF2B5EF4-FFF2-40B4-BE49-F238E27FC236}">
              <a16:creationId xmlns:a16="http://schemas.microsoft.com/office/drawing/2014/main" id="{00000000-0008-0000-0400-00000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xdr:row>
      <xdr:rowOff>0</xdr:rowOff>
    </xdr:from>
    <xdr:to>
      <xdr:col>16</xdr:col>
      <xdr:colOff>1522800</xdr:colOff>
      <xdr:row>3</xdr:row>
      <xdr:rowOff>1522800</xdr:rowOff>
    </xdr:to>
    <xdr:pic>
      <xdr:nvPicPr>
        <xdr:cNvPr id="1028" name="그림 1027" descr="공지사항 - 리그 오브 레전드">
          <a:extLst>
            <a:ext uri="{FF2B5EF4-FFF2-40B4-BE49-F238E27FC236}">
              <a16:creationId xmlns:a16="http://schemas.microsoft.com/office/drawing/2014/main" id="{00000000-0008-0000-0400-00000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xdr:row>
      <xdr:rowOff>0</xdr:rowOff>
    </xdr:from>
    <xdr:to>
      <xdr:col>17</xdr:col>
      <xdr:colOff>1522800</xdr:colOff>
      <xdr:row>3</xdr:row>
      <xdr:rowOff>1522800</xdr:rowOff>
    </xdr:to>
    <xdr:pic>
      <xdr:nvPicPr>
        <xdr:cNvPr id="1029" name="그림 1028" descr="공지사항 - 리그 오브 레전드">
          <a:extLst>
            <a:ext uri="{FF2B5EF4-FFF2-40B4-BE49-F238E27FC236}">
              <a16:creationId xmlns:a16="http://schemas.microsoft.com/office/drawing/2014/main" id="{00000000-0008-0000-0400-00000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xdr:row>
      <xdr:rowOff>0</xdr:rowOff>
    </xdr:from>
    <xdr:to>
      <xdr:col>18</xdr:col>
      <xdr:colOff>1522800</xdr:colOff>
      <xdr:row>3</xdr:row>
      <xdr:rowOff>1522800</xdr:rowOff>
    </xdr:to>
    <xdr:pic>
      <xdr:nvPicPr>
        <xdr:cNvPr id="1030" name="그림 1029" descr="공지사항 - 리그 오브 레전드">
          <a:extLst>
            <a:ext uri="{FF2B5EF4-FFF2-40B4-BE49-F238E27FC236}">
              <a16:creationId xmlns:a16="http://schemas.microsoft.com/office/drawing/2014/main" id="{00000000-0008-0000-0400-00000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xdr:row>
      <xdr:rowOff>0</xdr:rowOff>
    </xdr:from>
    <xdr:to>
      <xdr:col>19</xdr:col>
      <xdr:colOff>1522800</xdr:colOff>
      <xdr:row>3</xdr:row>
      <xdr:rowOff>1522800</xdr:rowOff>
    </xdr:to>
    <xdr:pic>
      <xdr:nvPicPr>
        <xdr:cNvPr id="1031" name="그림 1030" descr="공지사항 - 리그 오브 레전드">
          <a:extLst>
            <a:ext uri="{FF2B5EF4-FFF2-40B4-BE49-F238E27FC236}">
              <a16:creationId xmlns:a16="http://schemas.microsoft.com/office/drawing/2014/main" id="{00000000-0008-0000-0400-00000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xdr:row>
      <xdr:rowOff>0</xdr:rowOff>
    </xdr:from>
    <xdr:to>
      <xdr:col>20</xdr:col>
      <xdr:colOff>1522800</xdr:colOff>
      <xdr:row>3</xdr:row>
      <xdr:rowOff>1522800</xdr:rowOff>
    </xdr:to>
    <xdr:pic>
      <xdr:nvPicPr>
        <xdr:cNvPr id="1032" name="그림 1031" descr="공지사항 - 리그 오브 레전드">
          <a:extLst>
            <a:ext uri="{FF2B5EF4-FFF2-40B4-BE49-F238E27FC236}">
              <a16:creationId xmlns:a16="http://schemas.microsoft.com/office/drawing/2014/main" id="{00000000-0008-0000-0400-00000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xdr:row>
      <xdr:rowOff>0</xdr:rowOff>
    </xdr:from>
    <xdr:to>
      <xdr:col>21</xdr:col>
      <xdr:colOff>1522800</xdr:colOff>
      <xdr:row>3</xdr:row>
      <xdr:rowOff>1522800</xdr:rowOff>
    </xdr:to>
    <xdr:pic>
      <xdr:nvPicPr>
        <xdr:cNvPr id="1033" name="그림 1032" descr="공지사항 - 리그 오브 레전드">
          <a:extLst>
            <a:ext uri="{FF2B5EF4-FFF2-40B4-BE49-F238E27FC236}">
              <a16:creationId xmlns:a16="http://schemas.microsoft.com/office/drawing/2014/main" id="{00000000-0008-0000-0400-00000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xdr:row>
      <xdr:rowOff>0</xdr:rowOff>
    </xdr:from>
    <xdr:to>
      <xdr:col>22</xdr:col>
      <xdr:colOff>1522800</xdr:colOff>
      <xdr:row>3</xdr:row>
      <xdr:rowOff>1522800</xdr:rowOff>
    </xdr:to>
    <xdr:pic>
      <xdr:nvPicPr>
        <xdr:cNvPr id="1034" name="그림 1033" descr="공지사항 - 리그 오브 레전드">
          <a:extLst>
            <a:ext uri="{FF2B5EF4-FFF2-40B4-BE49-F238E27FC236}">
              <a16:creationId xmlns:a16="http://schemas.microsoft.com/office/drawing/2014/main" id="{00000000-0008-0000-0400-00000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1200</xdr:colOff>
      <xdr:row>3</xdr:row>
      <xdr:rowOff>0</xdr:rowOff>
    </xdr:from>
    <xdr:to>
      <xdr:col>23</xdr:col>
      <xdr:colOff>1524000</xdr:colOff>
      <xdr:row>3</xdr:row>
      <xdr:rowOff>1522800</xdr:rowOff>
    </xdr:to>
    <xdr:pic>
      <xdr:nvPicPr>
        <xdr:cNvPr id="1035" name="그림 1034" descr="공지사항 - 리그 오브 레전드">
          <a:extLst>
            <a:ext uri="{FF2B5EF4-FFF2-40B4-BE49-F238E27FC236}">
              <a16:creationId xmlns:a16="http://schemas.microsoft.com/office/drawing/2014/main" id="{00000000-0008-0000-0400-00000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6200" y="57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xdr:row>
      <xdr:rowOff>0</xdr:rowOff>
    </xdr:from>
    <xdr:to>
      <xdr:col>8</xdr:col>
      <xdr:colOff>1522800</xdr:colOff>
      <xdr:row>4</xdr:row>
      <xdr:rowOff>1522800</xdr:rowOff>
    </xdr:to>
    <xdr:pic>
      <xdr:nvPicPr>
        <xdr:cNvPr id="1036" name="그림 1035" descr="공지사항 - 리그 오브 레전드">
          <a:extLst>
            <a:ext uri="{FF2B5EF4-FFF2-40B4-BE49-F238E27FC236}">
              <a16:creationId xmlns:a16="http://schemas.microsoft.com/office/drawing/2014/main" id="{00000000-0008-0000-0400-00000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1925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1522800</xdr:colOff>
      <xdr:row>4</xdr:row>
      <xdr:rowOff>1522800</xdr:rowOff>
    </xdr:to>
    <xdr:pic>
      <xdr:nvPicPr>
        <xdr:cNvPr id="1037" name="그림 1036" descr="공지사항 - 리그 오브 레전드">
          <a:extLst>
            <a:ext uri="{FF2B5EF4-FFF2-40B4-BE49-F238E27FC236}">
              <a16:creationId xmlns:a16="http://schemas.microsoft.com/office/drawing/2014/main" id="{00000000-0008-0000-0400-00000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xdr:row>
      <xdr:rowOff>0</xdr:rowOff>
    </xdr:from>
    <xdr:to>
      <xdr:col>10</xdr:col>
      <xdr:colOff>1529295</xdr:colOff>
      <xdr:row>4</xdr:row>
      <xdr:rowOff>1529294</xdr:rowOff>
    </xdr:to>
    <xdr:pic>
      <xdr:nvPicPr>
        <xdr:cNvPr id="1038" name="그림 1037" descr="공지사항 - 리그 오브 레전드">
          <a:extLst>
            <a:ext uri="{FF2B5EF4-FFF2-40B4-BE49-F238E27FC236}">
              <a16:creationId xmlns:a16="http://schemas.microsoft.com/office/drawing/2014/main" id="{00000000-0008-0000-0400-00000E040000}"/>
            </a:ext>
          </a:extLst>
        </xdr:cNvPr>
        <xdr:cNvPicPr>
          <a:picLocks noChangeAspect="1" noChangeArrowheads="1"/>
        </xdr:cNvPicPr>
      </xdr:nvPicPr>
      <xdr:blipFill rotWithShape="1">
        <a:blip xmlns:r="http://schemas.openxmlformats.org/officeDocument/2006/relationships" r:embed="rId994" cstate="print">
          <a:extLst>
            <a:ext uri="{28A0092B-C50C-407E-A947-70E740481C1C}">
              <a14:useLocalDpi xmlns:a14="http://schemas.microsoft.com/office/drawing/2010/main" val="0"/>
            </a:ext>
          </a:extLst>
        </a:blip>
        <a:srcRect l="21875" r="21875"/>
        <a:stretch/>
      </xdr:blipFill>
      <xdr:spPr bwMode="auto">
        <a:xfrm>
          <a:off x="16573500" y="6191250"/>
          <a:ext cx="1529295" cy="1529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xdr:row>
      <xdr:rowOff>0</xdr:rowOff>
    </xdr:from>
    <xdr:to>
      <xdr:col>11</xdr:col>
      <xdr:colOff>1522800</xdr:colOff>
      <xdr:row>4</xdr:row>
      <xdr:rowOff>1522800</xdr:rowOff>
    </xdr:to>
    <xdr:pic>
      <xdr:nvPicPr>
        <xdr:cNvPr id="1039" name="그림 1038" descr="공지사항 - 리그 오브 레전드">
          <a:extLst>
            <a:ext uri="{FF2B5EF4-FFF2-40B4-BE49-F238E27FC236}">
              <a16:creationId xmlns:a16="http://schemas.microsoft.com/office/drawing/2014/main" id="{00000000-0008-0000-0400-00000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2074883</xdr:colOff>
      <xdr:row>4</xdr:row>
      <xdr:rowOff>321</xdr:rowOff>
    </xdr:from>
    <xdr:to>
      <xdr:col>12</xdr:col>
      <xdr:colOff>1522965</xdr:colOff>
      <xdr:row>4</xdr:row>
      <xdr:rowOff>1523121</xdr:rowOff>
    </xdr:to>
    <xdr:pic>
      <xdr:nvPicPr>
        <xdr:cNvPr id="1040" name="그림 1039" descr="공지사항 - 리그 오브 레전드">
          <a:extLst>
            <a:ext uri="{FF2B5EF4-FFF2-40B4-BE49-F238E27FC236}">
              <a16:creationId xmlns:a16="http://schemas.microsoft.com/office/drawing/2014/main" id="{00000000-0008-0000-0400-00001004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24553883" y="7620321"/>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xdr:row>
      <xdr:rowOff>0</xdr:rowOff>
    </xdr:from>
    <xdr:to>
      <xdr:col>13</xdr:col>
      <xdr:colOff>1522800</xdr:colOff>
      <xdr:row>4</xdr:row>
      <xdr:rowOff>1522800</xdr:rowOff>
    </xdr:to>
    <xdr:pic>
      <xdr:nvPicPr>
        <xdr:cNvPr id="1041" name="그림 1040" descr="공지사항 - 리그 오브 레전드">
          <a:extLst>
            <a:ext uri="{FF2B5EF4-FFF2-40B4-BE49-F238E27FC236}">
              <a16:creationId xmlns:a16="http://schemas.microsoft.com/office/drawing/2014/main" id="{00000000-0008-0000-0400-00001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xdr:row>
      <xdr:rowOff>0</xdr:rowOff>
    </xdr:from>
    <xdr:to>
      <xdr:col>14</xdr:col>
      <xdr:colOff>1522800</xdr:colOff>
      <xdr:row>4</xdr:row>
      <xdr:rowOff>1522800</xdr:rowOff>
    </xdr:to>
    <xdr:pic>
      <xdr:nvPicPr>
        <xdr:cNvPr id="1042" name="그림 1041" descr="공지사항 - 리그 오브 레전드">
          <a:extLst>
            <a:ext uri="{FF2B5EF4-FFF2-40B4-BE49-F238E27FC236}">
              <a16:creationId xmlns:a16="http://schemas.microsoft.com/office/drawing/2014/main" id="{00000000-0008-0000-0400-00001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xdr:row>
      <xdr:rowOff>0</xdr:rowOff>
    </xdr:from>
    <xdr:to>
      <xdr:col>15</xdr:col>
      <xdr:colOff>1522800</xdr:colOff>
      <xdr:row>4</xdr:row>
      <xdr:rowOff>1522800</xdr:rowOff>
    </xdr:to>
    <xdr:pic>
      <xdr:nvPicPr>
        <xdr:cNvPr id="1043" name="그림 1042" descr="공지사항 - 리그 오브 레전드">
          <a:extLst>
            <a:ext uri="{FF2B5EF4-FFF2-40B4-BE49-F238E27FC236}">
              <a16:creationId xmlns:a16="http://schemas.microsoft.com/office/drawing/2014/main" id="{00000000-0008-0000-0400-00001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xdr:row>
      <xdr:rowOff>0</xdr:rowOff>
    </xdr:from>
    <xdr:to>
      <xdr:col>16</xdr:col>
      <xdr:colOff>1522800</xdr:colOff>
      <xdr:row>4</xdr:row>
      <xdr:rowOff>1522800</xdr:rowOff>
    </xdr:to>
    <xdr:pic>
      <xdr:nvPicPr>
        <xdr:cNvPr id="1044" name="그림 1043" descr="공지사항 - 리그 오브 레전드">
          <a:extLst>
            <a:ext uri="{FF2B5EF4-FFF2-40B4-BE49-F238E27FC236}">
              <a16:creationId xmlns:a16="http://schemas.microsoft.com/office/drawing/2014/main" id="{00000000-0008-0000-0400-00001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xdr:row>
      <xdr:rowOff>0</xdr:rowOff>
    </xdr:from>
    <xdr:to>
      <xdr:col>17</xdr:col>
      <xdr:colOff>1522800</xdr:colOff>
      <xdr:row>4</xdr:row>
      <xdr:rowOff>1522800</xdr:rowOff>
    </xdr:to>
    <xdr:pic>
      <xdr:nvPicPr>
        <xdr:cNvPr id="1045" name="그림 1044" descr="공지사항 - 리그 오브 레전드">
          <a:extLst>
            <a:ext uri="{FF2B5EF4-FFF2-40B4-BE49-F238E27FC236}">
              <a16:creationId xmlns:a16="http://schemas.microsoft.com/office/drawing/2014/main" id="{00000000-0008-0000-0400-00001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xdr:row>
      <xdr:rowOff>0</xdr:rowOff>
    </xdr:from>
    <xdr:to>
      <xdr:col>18</xdr:col>
      <xdr:colOff>1522800</xdr:colOff>
      <xdr:row>4</xdr:row>
      <xdr:rowOff>1522800</xdr:rowOff>
    </xdr:to>
    <xdr:pic>
      <xdr:nvPicPr>
        <xdr:cNvPr id="1046" name="그림 1045" descr="공지사항 - 리그 오브 레전드">
          <a:extLst>
            <a:ext uri="{FF2B5EF4-FFF2-40B4-BE49-F238E27FC236}">
              <a16:creationId xmlns:a16="http://schemas.microsoft.com/office/drawing/2014/main" id="{00000000-0008-0000-0400-00001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xdr:row>
      <xdr:rowOff>0</xdr:rowOff>
    </xdr:from>
    <xdr:to>
      <xdr:col>19</xdr:col>
      <xdr:colOff>1522800</xdr:colOff>
      <xdr:row>4</xdr:row>
      <xdr:rowOff>1522800</xdr:rowOff>
    </xdr:to>
    <xdr:pic>
      <xdr:nvPicPr>
        <xdr:cNvPr id="1047" name="그림 1046" descr="공지사항 - 리그 오브 레전드">
          <a:extLst>
            <a:ext uri="{FF2B5EF4-FFF2-40B4-BE49-F238E27FC236}">
              <a16:creationId xmlns:a16="http://schemas.microsoft.com/office/drawing/2014/main" id="{00000000-0008-0000-0400-00001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xdr:row>
      <xdr:rowOff>0</xdr:rowOff>
    </xdr:from>
    <xdr:to>
      <xdr:col>20</xdr:col>
      <xdr:colOff>1522800</xdr:colOff>
      <xdr:row>4</xdr:row>
      <xdr:rowOff>1522800</xdr:rowOff>
    </xdr:to>
    <xdr:pic>
      <xdr:nvPicPr>
        <xdr:cNvPr id="1048" name="그림 1047" descr="공지사항 - 리그 오브 레전드">
          <a:extLst>
            <a:ext uri="{FF2B5EF4-FFF2-40B4-BE49-F238E27FC236}">
              <a16:creationId xmlns:a16="http://schemas.microsoft.com/office/drawing/2014/main" id="{00000000-0008-0000-0400-00001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xdr:row>
      <xdr:rowOff>0</xdr:rowOff>
    </xdr:from>
    <xdr:to>
      <xdr:col>21</xdr:col>
      <xdr:colOff>1522800</xdr:colOff>
      <xdr:row>4</xdr:row>
      <xdr:rowOff>1522800</xdr:rowOff>
    </xdr:to>
    <xdr:pic>
      <xdr:nvPicPr>
        <xdr:cNvPr id="1049" name="그림 1048" descr="공지사항 - 리그 오브 레전드">
          <a:extLst>
            <a:ext uri="{FF2B5EF4-FFF2-40B4-BE49-F238E27FC236}">
              <a16:creationId xmlns:a16="http://schemas.microsoft.com/office/drawing/2014/main" id="{00000000-0008-0000-0400-00001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xdr:row>
      <xdr:rowOff>0</xdr:rowOff>
    </xdr:from>
    <xdr:to>
      <xdr:col>22</xdr:col>
      <xdr:colOff>1522800</xdr:colOff>
      <xdr:row>4</xdr:row>
      <xdr:rowOff>1522800</xdr:rowOff>
    </xdr:to>
    <xdr:pic>
      <xdr:nvPicPr>
        <xdr:cNvPr id="1050" name="그림 1049" descr="공지사항 - 리그 오브 레전드">
          <a:extLst>
            <a:ext uri="{FF2B5EF4-FFF2-40B4-BE49-F238E27FC236}">
              <a16:creationId xmlns:a16="http://schemas.microsoft.com/office/drawing/2014/main" id="{00000000-0008-0000-0400-00001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xdr:row>
      <xdr:rowOff>0</xdr:rowOff>
    </xdr:from>
    <xdr:to>
      <xdr:col>23</xdr:col>
      <xdr:colOff>1522800</xdr:colOff>
      <xdr:row>4</xdr:row>
      <xdr:rowOff>1522800</xdr:rowOff>
    </xdr:to>
    <xdr:pic>
      <xdr:nvPicPr>
        <xdr:cNvPr id="1051" name="그림 1050" descr="공지사항 - 리그 오브 레전드">
          <a:extLst>
            <a:ext uri="{FF2B5EF4-FFF2-40B4-BE49-F238E27FC236}">
              <a16:creationId xmlns:a16="http://schemas.microsoft.com/office/drawing/2014/main" id="{00000000-0008-0000-0400-00001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76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xdr:row>
      <xdr:rowOff>0</xdr:rowOff>
    </xdr:from>
    <xdr:to>
      <xdr:col>8</xdr:col>
      <xdr:colOff>1522800</xdr:colOff>
      <xdr:row>5</xdr:row>
      <xdr:rowOff>1522800</xdr:rowOff>
    </xdr:to>
    <xdr:pic>
      <xdr:nvPicPr>
        <xdr:cNvPr id="1052" name="그림 1051" descr="공지사항 - 리그 오브 레전드">
          <a:extLst>
            <a:ext uri="{FF2B5EF4-FFF2-40B4-BE49-F238E27FC236}">
              <a16:creationId xmlns:a16="http://schemas.microsoft.com/office/drawing/2014/main" id="{00000000-0008-0000-0400-00001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1925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1522800</xdr:colOff>
      <xdr:row>5</xdr:row>
      <xdr:rowOff>1522800</xdr:rowOff>
    </xdr:to>
    <xdr:pic>
      <xdr:nvPicPr>
        <xdr:cNvPr id="1053" name="그림 1052" descr="공지사항 - 리그 오브 레전드">
          <a:extLst>
            <a:ext uri="{FF2B5EF4-FFF2-40B4-BE49-F238E27FC236}">
              <a16:creationId xmlns:a16="http://schemas.microsoft.com/office/drawing/2014/main" id="{00000000-0008-0000-0400-00001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xdr:row>
      <xdr:rowOff>0</xdr:rowOff>
    </xdr:from>
    <xdr:to>
      <xdr:col>10</xdr:col>
      <xdr:colOff>1522800</xdr:colOff>
      <xdr:row>5</xdr:row>
      <xdr:rowOff>1522800</xdr:rowOff>
    </xdr:to>
    <xdr:pic>
      <xdr:nvPicPr>
        <xdr:cNvPr id="1054" name="그림 1053" descr="공지사항 - 리그 오브 레전드">
          <a:extLst>
            <a:ext uri="{FF2B5EF4-FFF2-40B4-BE49-F238E27FC236}">
              <a16:creationId xmlns:a16="http://schemas.microsoft.com/office/drawing/2014/main" id="{00000000-0008-0000-0400-00001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573500" y="773906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xdr:row>
      <xdr:rowOff>0</xdr:rowOff>
    </xdr:from>
    <xdr:to>
      <xdr:col>11</xdr:col>
      <xdr:colOff>1522800</xdr:colOff>
      <xdr:row>5</xdr:row>
      <xdr:rowOff>1522800</xdr:rowOff>
    </xdr:to>
    <xdr:pic>
      <xdr:nvPicPr>
        <xdr:cNvPr id="1055" name="그림 1054" descr="공지사항 - 리그 오브 레전드">
          <a:extLst>
            <a:ext uri="{FF2B5EF4-FFF2-40B4-BE49-F238E27FC236}">
              <a16:creationId xmlns:a16="http://schemas.microsoft.com/office/drawing/2014/main" id="{00000000-0008-0000-0400-00001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xdr:row>
      <xdr:rowOff>0</xdr:rowOff>
    </xdr:from>
    <xdr:to>
      <xdr:col>12</xdr:col>
      <xdr:colOff>1522800</xdr:colOff>
      <xdr:row>5</xdr:row>
      <xdr:rowOff>1522800</xdr:rowOff>
    </xdr:to>
    <xdr:pic>
      <xdr:nvPicPr>
        <xdr:cNvPr id="1056" name="그림 1055" descr="공지사항 - 리그 오브 레전드">
          <a:extLst>
            <a:ext uri="{FF2B5EF4-FFF2-40B4-BE49-F238E27FC236}">
              <a16:creationId xmlns:a16="http://schemas.microsoft.com/office/drawing/2014/main" id="{00000000-0008-0000-0400-00002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xdr:row>
      <xdr:rowOff>0</xdr:rowOff>
    </xdr:from>
    <xdr:to>
      <xdr:col>13</xdr:col>
      <xdr:colOff>1522800</xdr:colOff>
      <xdr:row>5</xdr:row>
      <xdr:rowOff>1522800</xdr:rowOff>
    </xdr:to>
    <xdr:pic>
      <xdr:nvPicPr>
        <xdr:cNvPr id="1057" name="그림 1056" descr="공지사항 - 리그 오브 레전드">
          <a:extLst>
            <a:ext uri="{FF2B5EF4-FFF2-40B4-BE49-F238E27FC236}">
              <a16:creationId xmlns:a16="http://schemas.microsoft.com/office/drawing/2014/main" id="{00000000-0008-0000-0400-00002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xdr:row>
      <xdr:rowOff>0</xdr:rowOff>
    </xdr:from>
    <xdr:to>
      <xdr:col>14</xdr:col>
      <xdr:colOff>1522800</xdr:colOff>
      <xdr:row>5</xdr:row>
      <xdr:rowOff>1522800</xdr:rowOff>
    </xdr:to>
    <xdr:pic>
      <xdr:nvPicPr>
        <xdr:cNvPr id="1058" name="그림 1057" descr="공지사항 - 리그 오브 레전드">
          <a:extLst>
            <a:ext uri="{FF2B5EF4-FFF2-40B4-BE49-F238E27FC236}">
              <a16:creationId xmlns:a16="http://schemas.microsoft.com/office/drawing/2014/main" id="{00000000-0008-0000-0400-00002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xdr:row>
      <xdr:rowOff>0</xdr:rowOff>
    </xdr:from>
    <xdr:to>
      <xdr:col>15</xdr:col>
      <xdr:colOff>1522800</xdr:colOff>
      <xdr:row>5</xdr:row>
      <xdr:rowOff>1522800</xdr:rowOff>
    </xdr:to>
    <xdr:pic>
      <xdr:nvPicPr>
        <xdr:cNvPr id="1059" name="그림 1058" descr="공지사항 - 리그 오브 레전드">
          <a:extLst>
            <a:ext uri="{FF2B5EF4-FFF2-40B4-BE49-F238E27FC236}">
              <a16:creationId xmlns:a16="http://schemas.microsoft.com/office/drawing/2014/main" id="{00000000-0008-0000-0400-00002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xdr:row>
      <xdr:rowOff>0</xdr:rowOff>
    </xdr:from>
    <xdr:to>
      <xdr:col>16</xdr:col>
      <xdr:colOff>1522800</xdr:colOff>
      <xdr:row>5</xdr:row>
      <xdr:rowOff>1522800</xdr:rowOff>
    </xdr:to>
    <xdr:pic>
      <xdr:nvPicPr>
        <xdr:cNvPr id="1060" name="그림 1059" descr="공지사항 - 리그 오브 레전드">
          <a:extLst>
            <a:ext uri="{FF2B5EF4-FFF2-40B4-BE49-F238E27FC236}">
              <a16:creationId xmlns:a16="http://schemas.microsoft.com/office/drawing/2014/main" id="{00000000-0008-0000-0400-00002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xdr:row>
      <xdr:rowOff>0</xdr:rowOff>
    </xdr:from>
    <xdr:to>
      <xdr:col>17</xdr:col>
      <xdr:colOff>1522800</xdr:colOff>
      <xdr:row>5</xdr:row>
      <xdr:rowOff>1522800</xdr:rowOff>
    </xdr:to>
    <xdr:pic>
      <xdr:nvPicPr>
        <xdr:cNvPr id="1061" name="그림 1060" descr="공지사항 - 리그 오브 레전드">
          <a:extLst>
            <a:ext uri="{FF2B5EF4-FFF2-40B4-BE49-F238E27FC236}">
              <a16:creationId xmlns:a16="http://schemas.microsoft.com/office/drawing/2014/main" id="{00000000-0008-0000-0400-00002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xdr:row>
      <xdr:rowOff>0</xdr:rowOff>
    </xdr:from>
    <xdr:to>
      <xdr:col>18</xdr:col>
      <xdr:colOff>1522800</xdr:colOff>
      <xdr:row>5</xdr:row>
      <xdr:rowOff>1522800</xdr:rowOff>
    </xdr:to>
    <xdr:pic>
      <xdr:nvPicPr>
        <xdr:cNvPr id="1062" name="그림 1061" descr="공지사항 - 리그 오브 레전드">
          <a:extLst>
            <a:ext uri="{FF2B5EF4-FFF2-40B4-BE49-F238E27FC236}">
              <a16:creationId xmlns:a16="http://schemas.microsoft.com/office/drawing/2014/main" id="{00000000-0008-0000-0400-00002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xdr:row>
      <xdr:rowOff>0</xdr:rowOff>
    </xdr:from>
    <xdr:to>
      <xdr:col>19</xdr:col>
      <xdr:colOff>1522800</xdr:colOff>
      <xdr:row>5</xdr:row>
      <xdr:rowOff>1522800</xdr:rowOff>
    </xdr:to>
    <xdr:pic>
      <xdr:nvPicPr>
        <xdr:cNvPr id="1063" name="그림 1062" descr="공지사항 - 리그 오브 레전드">
          <a:extLst>
            <a:ext uri="{FF2B5EF4-FFF2-40B4-BE49-F238E27FC236}">
              <a16:creationId xmlns:a16="http://schemas.microsoft.com/office/drawing/2014/main" id="{00000000-0008-0000-0400-00002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xdr:row>
      <xdr:rowOff>0</xdr:rowOff>
    </xdr:from>
    <xdr:to>
      <xdr:col>20</xdr:col>
      <xdr:colOff>1522800</xdr:colOff>
      <xdr:row>5</xdr:row>
      <xdr:rowOff>1522800</xdr:rowOff>
    </xdr:to>
    <xdr:pic>
      <xdr:nvPicPr>
        <xdr:cNvPr id="1064" name="그림 1063" descr="공지사항 - 리그 오브 레전드">
          <a:extLst>
            <a:ext uri="{FF2B5EF4-FFF2-40B4-BE49-F238E27FC236}">
              <a16:creationId xmlns:a16="http://schemas.microsoft.com/office/drawing/2014/main" id="{00000000-0008-0000-0400-00002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xdr:row>
      <xdr:rowOff>0</xdr:rowOff>
    </xdr:from>
    <xdr:to>
      <xdr:col>21</xdr:col>
      <xdr:colOff>1522800</xdr:colOff>
      <xdr:row>5</xdr:row>
      <xdr:rowOff>1522800</xdr:rowOff>
    </xdr:to>
    <xdr:pic>
      <xdr:nvPicPr>
        <xdr:cNvPr id="1065" name="그림 1064" descr="공지사항 - 리그 오브 레전드">
          <a:extLst>
            <a:ext uri="{FF2B5EF4-FFF2-40B4-BE49-F238E27FC236}">
              <a16:creationId xmlns:a16="http://schemas.microsoft.com/office/drawing/2014/main" id="{00000000-0008-0000-0400-00002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xdr:row>
      <xdr:rowOff>0</xdr:rowOff>
    </xdr:from>
    <xdr:to>
      <xdr:col>22</xdr:col>
      <xdr:colOff>1522800</xdr:colOff>
      <xdr:row>5</xdr:row>
      <xdr:rowOff>1522800</xdr:rowOff>
    </xdr:to>
    <xdr:pic>
      <xdr:nvPicPr>
        <xdr:cNvPr id="1066" name="그림 1065" descr="공지사항 - 리그 오브 레전드">
          <a:extLst>
            <a:ext uri="{FF2B5EF4-FFF2-40B4-BE49-F238E27FC236}">
              <a16:creationId xmlns:a16="http://schemas.microsoft.com/office/drawing/2014/main" id="{00000000-0008-0000-0400-00002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xdr:row>
      <xdr:rowOff>0</xdr:rowOff>
    </xdr:from>
    <xdr:to>
      <xdr:col>23</xdr:col>
      <xdr:colOff>1522800</xdr:colOff>
      <xdr:row>5</xdr:row>
      <xdr:rowOff>1522800</xdr:rowOff>
    </xdr:to>
    <xdr:pic>
      <xdr:nvPicPr>
        <xdr:cNvPr id="1067" name="그림 1066" descr="공지사항 - 리그 오브 레전드">
          <a:extLst>
            <a:ext uri="{FF2B5EF4-FFF2-40B4-BE49-F238E27FC236}">
              <a16:creationId xmlns:a16="http://schemas.microsoft.com/office/drawing/2014/main" id="{00000000-0008-0000-0400-00002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95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xdr:row>
      <xdr:rowOff>0</xdr:rowOff>
    </xdr:from>
    <xdr:to>
      <xdr:col>8</xdr:col>
      <xdr:colOff>1522800</xdr:colOff>
      <xdr:row>6</xdr:row>
      <xdr:rowOff>1522800</xdr:rowOff>
    </xdr:to>
    <xdr:pic>
      <xdr:nvPicPr>
        <xdr:cNvPr id="1068" name="그림 1067" descr="공지사항 - 리그 오브 레전드">
          <a:extLst>
            <a:ext uri="{FF2B5EF4-FFF2-40B4-BE49-F238E27FC236}">
              <a16:creationId xmlns:a16="http://schemas.microsoft.com/office/drawing/2014/main" id="{00000000-0008-0000-0400-00002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3477875" y="92868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xdr:row>
      <xdr:rowOff>0</xdr:rowOff>
    </xdr:from>
    <xdr:to>
      <xdr:col>9</xdr:col>
      <xdr:colOff>1522800</xdr:colOff>
      <xdr:row>6</xdr:row>
      <xdr:rowOff>1522800</xdr:rowOff>
    </xdr:to>
    <xdr:pic>
      <xdr:nvPicPr>
        <xdr:cNvPr id="1069" name="그림 1068" descr="공지사항 - 리그 오브 레전드">
          <a:extLst>
            <a:ext uri="{FF2B5EF4-FFF2-40B4-BE49-F238E27FC236}">
              <a16:creationId xmlns:a16="http://schemas.microsoft.com/office/drawing/2014/main" id="{00000000-0008-0000-0400-00002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0</xdr:rowOff>
    </xdr:from>
    <xdr:to>
      <xdr:col>10</xdr:col>
      <xdr:colOff>1522800</xdr:colOff>
      <xdr:row>6</xdr:row>
      <xdr:rowOff>1522800</xdr:rowOff>
    </xdr:to>
    <xdr:pic>
      <xdr:nvPicPr>
        <xdr:cNvPr id="1070" name="그림 1069" descr="공지사항 - 리그 오브 레전드">
          <a:extLst>
            <a:ext uri="{FF2B5EF4-FFF2-40B4-BE49-F238E27FC236}">
              <a16:creationId xmlns:a16="http://schemas.microsoft.com/office/drawing/2014/main" id="{00000000-0008-0000-0400-00002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1200</xdr:colOff>
      <xdr:row>6</xdr:row>
      <xdr:rowOff>0</xdr:rowOff>
    </xdr:from>
    <xdr:to>
      <xdr:col>11</xdr:col>
      <xdr:colOff>1524000</xdr:colOff>
      <xdr:row>6</xdr:row>
      <xdr:rowOff>1522800</xdr:rowOff>
    </xdr:to>
    <xdr:pic>
      <xdr:nvPicPr>
        <xdr:cNvPr id="1071" name="그림 1070" descr="공지사항 - 리그 오브 레전드">
          <a:extLst>
            <a:ext uri="{FF2B5EF4-FFF2-40B4-BE49-F238E27FC236}">
              <a16:creationId xmlns:a16="http://schemas.microsoft.com/office/drawing/2014/main" id="{00000000-0008-0000-0400-00002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122513" y="92868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xdr:row>
      <xdr:rowOff>0</xdr:rowOff>
    </xdr:from>
    <xdr:to>
      <xdr:col>12</xdr:col>
      <xdr:colOff>1522800</xdr:colOff>
      <xdr:row>6</xdr:row>
      <xdr:rowOff>1522800</xdr:rowOff>
    </xdr:to>
    <xdr:pic>
      <xdr:nvPicPr>
        <xdr:cNvPr id="1072" name="그림 1071" descr="공지사항 - 리그 오브 레전드">
          <a:extLst>
            <a:ext uri="{FF2B5EF4-FFF2-40B4-BE49-F238E27FC236}">
              <a16:creationId xmlns:a16="http://schemas.microsoft.com/office/drawing/2014/main" id="{00000000-0008-0000-0400-00003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xdr:row>
      <xdr:rowOff>0</xdr:rowOff>
    </xdr:from>
    <xdr:to>
      <xdr:col>13</xdr:col>
      <xdr:colOff>1522800</xdr:colOff>
      <xdr:row>6</xdr:row>
      <xdr:rowOff>1522800</xdr:rowOff>
    </xdr:to>
    <xdr:pic>
      <xdr:nvPicPr>
        <xdr:cNvPr id="1073" name="그림 1072" descr="공지사항 - 리그 오브 레전드">
          <a:extLst>
            <a:ext uri="{FF2B5EF4-FFF2-40B4-BE49-F238E27FC236}">
              <a16:creationId xmlns:a16="http://schemas.microsoft.com/office/drawing/2014/main" id="{00000000-0008-0000-0400-00003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xdr:row>
      <xdr:rowOff>0</xdr:rowOff>
    </xdr:from>
    <xdr:to>
      <xdr:col>14</xdr:col>
      <xdr:colOff>1522800</xdr:colOff>
      <xdr:row>6</xdr:row>
      <xdr:rowOff>1522800</xdr:rowOff>
    </xdr:to>
    <xdr:pic>
      <xdr:nvPicPr>
        <xdr:cNvPr id="1074" name="그림 1073" descr="공지사항 - 리그 오브 레전드">
          <a:extLst>
            <a:ext uri="{FF2B5EF4-FFF2-40B4-BE49-F238E27FC236}">
              <a16:creationId xmlns:a16="http://schemas.microsoft.com/office/drawing/2014/main" id="{00000000-0008-0000-0400-00003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xdr:row>
      <xdr:rowOff>0</xdr:rowOff>
    </xdr:from>
    <xdr:to>
      <xdr:col>15</xdr:col>
      <xdr:colOff>1522800</xdr:colOff>
      <xdr:row>6</xdr:row>
      <xdr:rowOff>1522800</xdr:rowOff>
    </xdr:to>
    <xdr:pic>
      <xdr:nvPicPr>
        <xdr:cNvPr id="1075" name="그림 1074" descr="공지사항 - 리그 오브 레전드">
          <a:extLst>
            <a:ext uri="{FF2B5EF4-FFF2-40B4-BE49-F238E27FC236}">
              <a16:creationId xmlns:a16="http://schemas.microsoft.com/office/drawing/2014/main" id="{00000000-0008-0000-0400-00003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xdr:row>
      <xdr:rowOff>0</xdr:rowOff>
    </xdr:from>
    <xdr:to>
      <xdr:col>16</xdr:col>
      <xdr:colOff>1522800</xdr:colOff>
      <xdr:row>6</xdr:row>
      <xdr:rowOff>1522800</xdr:rowOff>
    </xdr:to>
    <xdr:pic>
      <xdr:nvPicPr>
        <xdr:cNvPr id="1076" name="그림 1075" descr="공지사항 - 리그 오브 레전드">
          <a:extLst>
            <a:ext uri="{FF2B5EF4-FFF2-40B4-BE49-F238E27FC236}">
              <a16:creationId xmlns:a16="http://schemas.microsoft.com/office/drawing/2014/main" id="{00000000-0008-0000-0400-00003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xdr:row>
      <xdr:rowOff>0</xdr:rowOff>
    </xdr:from>
    <xdr:to>
      <xdr:col>17</xdr:col>
      <xdr:colOff>1522800</xdr:colOff>
      <xdr:row>6</xdr:row>
      <xdr:rowOff>1522800</xdr:rowOff>
    </xdr:to>
    <xdr:pic>
      <xdr:nvPicPr>
        <xdr:cNvPr id="1077" name="그림 1076" descr="공지사항 - 리그 오브 레전드">
          <a:extLst>
            <a:ext uri="{FF2B5EF4-FFF2-40B4-BE49-F238E27FC236}">
              <a16:creationId xmlns:a16="http://schemas.microsoft.com/office/drawing/2014/main" id="{00000000-0008-0000-0400-00003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1522800</xdr:colOff>
      <xdr:row>6</xdr:row>
      <xdr:rowOff>1522800</xdr:rowOff>
    </xdr:to>
    <xdr:pic>
      <xdr:nvPicPr>
        <xdr:cNvPr id="1078" name="그림 1077" descr="공지사항 - 리그 오브 레전드">
          <a:extLst>
            <a:ext uri="{FF2B5EF4-FFF2-40B4-BE49-F238E27FC236}">
              <a16:creationId xmlns:a16="http://schemas.microsoft.com/office/drawing/2014/main" id="{00000000-0008-0000-0400-00003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xdr:row>
      <xdr:rowOff>0</xdr:rowOff>
    </xdr:from>
    <xdr:to>
      <xdr:col>19</xdr:col>
      <xdr:colOff>1522800</xdr:colOff>
      <xdr:row>6</xdr:row>
      <xdr:rowOff>1522800</xdr:rowOff>
    </xdr:to>
    <xdr:pic>
      <xdr:nvPicPr>
        <xdr:cNvPr id="1079" name="그림 1078" descr="공지사항 - 리그 오브 레전드">
          <a:extLst>
            <a:ext uri="{FF2B5EF4-FFF2-40B4-BE49-F238E27FC236}">
              <a16:creationId xmlns:a16="http://schemas.microsoft.com/office/drawing/2014/main" id="{00000000-0008-0000-0400-00003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xdr:row>
      <xdr:rowOff>0</xdr:rowOff>
    </xdr:from>
    <xdr:to>
      <xdr:col>20</xdr:col>
      <xdr:colOff>1522800</xdr:colOff>
      <xdr:row>6</xdr:row>
      <xdr:rowOff>1522800</xdr:rowOff>
    </xdr:to>
    <xdr:pic>
      <xdr:nvPicPr>
        <xdr:cNvPr id="1080" name="그림 1079" descr="공지사항 - 리그 오브 레전드">
          <a:extLst>
            <a:ext uri="{FF2B5EF4-FFF2-40B4-BE49-F238E27FC236}">
              <a16:creationId xmlns:a16="http://schemas.microsoft.com/office/drawing/2014/main" id="{00000000-0008-0000-0400-00003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xdr:row>
      <xdr:rowOff>0</xdr:rowOff>
    </xdr:from>
    <xdr:to>
      <xdr:col>21</xdr:col>
      <xdr:colOff>1522800</xdr:colOff>
      <xdr:row>6</xdr:row>
      <xdr:rowOff>1522800</xdr:rowOff>
    </xdr:to>
    <xdr:pic>
      <xdr:nvPicPr>
        <xdr:cNvPr id="1081" name="그림 1080" descr="공지사항 - 리그 오브 레전드">
          <a:extLst>
            <a:ext uri="{FF2B5EF4-FFF2-40B4-BE49-F238E27FC236}">
              <a16:creationId xmlns:a16="http://schemas.microsoft.com/office/drawing/2014/main" id="{00000000-0008-0000-0400-00003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1200</xdr:colOff>
      <xdr:row>6</xdr:row>
      <xdr:rowOff>0</xdr:rowOff>
    </xdr:from>
    <xdr:to>
      <xdr:col>22</xdr:col>
      <xdr:colOff>1524000</xdr:colOff>
      <xdr:row>6</xdr:row>
      <xdr:rowOff>1522800</xdr:rowOff>
    </xdr:to>
    <xdr:pic>
      <xdr:nvPicPr>
        <xdr:cNvPr id="1082" name="그림 1081" descr="공지사항 - 리그 오브 레전드">
          <a:extLst>
            <a:ext uri="{FF2B5EF4-FFF2-40B4-BE49-F238E27FC236}">
              <a16:creationId xmlns:a16="http://schemas.microsoft.com/office/drawing/2014/main" id="{00000000-0008-0000-0400-00003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307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xdr:row>
      <xdr:rowOff>0</xdr:rowOff>
    </xdr:from>
    <xdr:to>
      <xdr:col>23</xdr:col>
      <xdr:colOff>1522800</xdr:colOff>
      <xdr:row>6</xdr:row>
      <xdr:rowOff>1522800</xdr:rowOff>
    </xdr:to>
    <xdr:pic>
      <xdr:nvPicPr>
        <xdr:cNvPr id="1083" name="그림 1082" descr="공지사항 - 리그 오브 레전드">
          <a:extLst>
            <a:ext uri="{FF2B5EF4-FFF2-40B4-BE49-F238E27FC236}">
              <a16:creationId xmlns:a16="http://schemas.microsoft.com/office/drawing/2014/main" id="{00000000-0008-0000-0400-00003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114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xdr:row>
      <xdr:rowOff>0</xdr:rowOff>
    </xdr:from>
    <xdr:to>
      <xdr:col>8</xdr:col>
      <xdr:colOff>1522800</xdr:colOff>
      <xdr:row>7</xdr:row>
      <xdr:rowOff>1522800</xdr:rowOff>
    </xdr:to>
    <xdr:pic>
      <xdr:nvPicPr>
        <xdr:cNvPr id="1084" name="그림 1083" descr="공지사항 - 리그 오브 레전드">
          <a:extLst>
            <a:ext uri="{FF2B5EF4-FFF2-40B4-BE49-F238E27FC236}">
              <a16:creationId xmlns:a16="http://schemas.microsoft.com/office/drawing/2014/main" id="{00000000-0008-0000-0400-00003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0</xdr:rowOff>
    </xdr:from>
    <xdr:to>
      <xdr:col>9</xdr:col>
      <xdr:colOff>1522800</xdr:colOff>
      <xdr:row>7</xdr:row>
      <xdr:rowOff>1522800</xdr:rowOff>
    </xdr:to>
    <xdr:pic>
      <xdr:nvPicPr>
        <xdr:cNvPr id="1085" name="그림 1084" descr="공지사항 - 리그 오브 레전드">
          <a:extLst>
            <a:ext uri="{FF2B5EF4-FFF2-40B4-BE49-F238E27FC236}">
              <a16:creationId xmlns:a16="http://schemas.microsoft.com/office/drawing/2014/main" id="{00000000-0008-0000-0400-00003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xdr:row>
      <xdr:rowOff>0</xdr:rowOff>
    </xdr:from>
    <xdr:to>
      <xdr:col>10</xdr:col>
      <xdr:colOff>1522800</xdr:colOff>
      <xdr:row>7</xdr:row>
      <xdr:rowOff>1522800</xdr:rowOff>
    </xdr:to>
    <xdr:pic>
      <xdr:nvPicPr>
        <xdr:cNvPr id="1086" name="그림 1085" descr="공지사항 - 리그 오브 레전드">
          <a:extLst>
            <a:ext uri="{FF2B5EF4-FFF2-40B4-BE49-F238E27FC236}">
              <a16:creationId xmlns:a16="http://schemas.microsoft.com/office/drawing/2014/main" id="{00000000-0008-0000-0400-00003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xdr:row>
      <xdr:rowOff>0</xdr:rowOff>
    </xdr:from>
    <xdr:to>
      <xdr:col>11</xdr:col>
      <xdr:colOff>1522800</xdr:colOff>
      <xdr:row>7</xdr:row>
      <xdr:rowOff>1522800</xdr:rowOff>
    </xdr:to>
    <xdr:pic>
      <xdr:nvPicPr>
        <xdr:cNvPr id="1087" name="그림 1086" descr="공지사항 - 리그 오브 레전드">
          <a:extLst>
            <a:ext uri="{FF2B5EF4-FFF2-40B4-BE49-F238E27FC236}">
              <a16:creationId xmlns:a16="http://schemas.microsoft.com/office/drawing/2014/main" id="{00000000-0008-0000-0400-00003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xdr:row>
      <xdr:rowOff>0</xdr:rowOff>
    </xdr:from>
    <xdr:to>
      <xdr:col>12</xdr:col>
      <xdr:colOff>1522800</xdr:colOff>
      <xdr:row>7</xdr:row>
      <xdr:rowOff>1522800</xdr:rowOff>
    </xdr:to>
    <xdr:pic>
      <xdr:nvPicPr>
        <xdr:cNvPr id="1088" name="그림 1087" descr="공지사항 - 리그 오브 레전드">
          <a:extLst>
            <a:ext uri="{FF2B5EF4-FFF2-40B4-BE49-F238E27FC236}">
              <a16:creationId xmlns:a16="http://schemas.microsoft.com/office/drawing/2014/main" id="{00000000-0008-0000-0400-00004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xdr:row>
      <xdr:rowOff>0</xdr:rowOff>
    </xdr:from>
    <xdr:to>
      <xdr:col>13</xdr:col>
      <xdr:colOff>1522800</xdr:colOff>
      <xdr:row>7</xdr:row>
      <xdr:rowOff>1522800</xdr:rowOff>
    </xdr:to>
    <xdr:pic>
      <xdr:nvPicPr>
        <xdr:cNvPr id="1089" name="그림 1088" descr="공지사항 - 리그 오브 레전드">
          <a:extLst>
            <a:ext uri="{FF2B5EF4-FFF2-40B4-BE49-F238E27FC236}">
              <a16:creationId xmlns:a16="http://schemas.microsoft.com/office/drawing/2014/main" id="{00000000-0008-0000-0400-00004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xdr:row>
      <xdr:rowOff>0</xdr:rowOff>
    </xdr:from>
    <xdr:to>
      <xdr:col>14</xdr:col>
      <xdr:colOff>1522800</xdr:colOff>
      <xdr:row>7</xdr:row>
      <xdr:rowOff>1522800</xdr:rowOff>
    </xdr:to>
    <xdr:pic>
      <xdr:nvPicPr>
        <xdr:cNvPr id="1090" name="그림 1089" descr="공지사항 - 리그 오브 레전드">
          <a:extLst>
            <a:ext uri="{FF2B5EF4-FFF2-40B4-BE49-F238E27FC236}">
              <a16:creationId xmlns:a16="http://schemas.microsoft.com/office/drawing/2014/main" id="{00000000-0008-0000-0400-00004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xdr:row>
      <xdr:rowOff>0</xdr:rowOff>
    </xdr:from>
    <xdr:to>
      <xdr:col>15</xdr:col>
      <xdr:colOff>1522800</xdr:colOff>
      <xdr:row>7</xdr:row>
      <xdr:rowOff>1522800</xdr:rowOff>
    </xdr:to>
    <xdr:pic>
      <xdr:nvPicPr>
        <xdr:cNvPr id="1091" name="그림 1090" descr="공지사항 - 리그 오브 레전드">
          <a:extLst>
            <a:ext uri="{FF2B5EF4-FFF2-40B4-BE49-F238E27FC236}">
              <a16:creationId xmlns:a16="http://schemas.microsoft.com/office/drawing/2014/main" id="{00000000-0008-0000-0400-00004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xdr:row>
      <xdr:rowOff>0</xdr:rowOff>
    </xdr:from>
    <xdr:to>
      <xdr:col>16</xdr:col>
      <xdr:colOff>1522800</xdr:colOff>
      <xdr:row>7</xdr:row>
      <xdr:rowOff>1522800</xdr:rowOff>
    </xdr:to>
    <xdr:pic>
      <xdr:nvPicPr>
        <xdr:cNvPr id="1092" name="그림 1091" descr="공지사항 - 리그 오브 레전드">
          <a:extLst>
            <a:ext uri="{FF2B5EF4-FFF2-40B4-BE49-F238E27FC236}">
              <a16:creationId xmlns:a16="http://schemas.microsoft.com/office/drawing/2014/main" id="{00000000-0008-0000-0400-00004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xdr:row>
      <xdr:rowOff>0</xdr:rowOff>
    </xdr:from>
    <xdr:to>
      <xdr:col>17</xdr:col>
      <xdr:colOff>1522800</xdr:colOff>
      <xdr:row>7</xdr:row>
      <xdr:rowOff>1522800</xdr:rowOff>
    </xdr:to>
    <xdr:pic>
      <xdr:nvPicPr>
        <xdr:cNvPr id="1093" name="그림 1092" descr="공지사항 - 리그 오브 레전드">
          <a:extLst>
            <a:ext uri="{FF2B5EF4-FFF2-40B4-BE49-F238E27FC236}">
              <a16:creationId xmlns:a16="http://schemas.microsoft.com/office/drawing/2014/main" id="{00000000-0008-0000-0400-00004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xdr:row>
      <xdr:rowOff>0</xdr:rowOff>
    </xdr:from>
    <xdr:to>
      <xdr:col>18</xdr:col>
      <xdr:colOff>1522800</xdr:colOff>
      <xdr:row>7</xdr:row>
      <xdr:rowOff>1522800</xdr:rowOff>
    </xdr:to>
    <xdr:pic>
      <xdr:nvPicPr>
        <xdr:cNvPr id="1094" name="그림 1093" descr="공지사항 - 리그 오브 레전드">
          <a:extLst>
            <a:ext uri="{FF2B5EF4-FFF2-40B4-BE49-F238E27FC236}">
              <a16:creationId xmlns:a16="http://schemas.microsoft.com/office/drawing/2014/main" id="{00000000-0008-0000-0400-00004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xdr:row>
      <xdr:rowOff>0</xdr:rowOff>
    </xdr:from>
    <xdr:to>
      <xdr:col>19</xdr:col>
      <xdr:colOff>1522800</xdr:colOff>
      <xdr:row>7</xdr:row>
      <xdr:rowOff>1522800</xdr:rowOff>
    </xdr:to>
    <xdr:pic>
      <xdr:nvPicPr>
        <xdr:cNvPr id="1095" name="그림 1094" descr="공지사항 - 리그 오브 레전드">
          <a:extLst>
            <a:ext uri="{FF2B5EF4-FFF2-40B4-BE49-F238E27FC236}">
              <a16:creationId xmlns:a16="http://schemas.microsoft.com/office/drawing/2014/main" id="{00000000-0008-0000-0400-00004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xdr:row>
      <xdr:rowOff>0</xdr:rowOff>
    </xdr:from>
    <xdr:to>
      <xdr:col>20</xdr:col>
      <xdr:colOff>1522800</xdr:colOff>
      <xdr:row>7</xdr:row>
      <xdr:rowOff>1522800</xdr:rowOff>
    </xdr:to>
    <xdr:pic>
      <xdr:nvPicPr>
        <xdr:cNvPr id="1096" name="그림 1095" descr="공지사항 - 리그 오브 레전드">
          <a:extLst>
            <a:ext uri="{FF2B5EF4-FFF2-40B4-BE49-F238E27FC236}">
              <a16:creationId xmlns:a16="http://schemas.microsoft.com/office/drawing/2014/main" id="{00000000-0008-0000-0400-00004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1200</xdr:colOff>
      <xdr:row>7</xdr:row>
      <xdr:rowOff>0</xdr:rowOff>
    </xdr:from>
    <xdr:to>
      <xdr:col>21</xdr:col>
      <xdr:colOff>1524000</xdr:colOff>
      <xdr:row>7</xdr:row>
      <xdr:rowOff>1522800</xdr:rowOff>
    </xdr:to>
    <xdr:pic>
      <xdr:nvPicPr>
        <xdr:cNvPr id="1097" name="그림 1096" descr="공지사항 - 리그 오브 레전드">
          <a:extLst>
            <a:ext uri="{FF2B5EF4-FFF2-40B4-BE49-F238E27FC236}">
              <a16:creationId xmlns:a16="http://schemas.microsoft.com/office/drawing/2014/main" id="{00000000-0008-0000-0400-00004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52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xdr:row>
      <xdr:rowOff>0</xdr:rowOff>
    </xdr:from>
    <xdr:to>
      <xdr:col>22</xdr:col>
      <xdr:colOff>1522800</xdr:colOff>
      <xdr:row>7</xdr:row>
      <xdr:rowOff>1522800</xdr:rowOff>
    </xdr:to>
    <xdr:pic>
      <xdr:nvPicPr>
        <xdr:cNvPr id="1098" name="그림 1097" descr="공지사항 - 리그 오브 레전드">
          <a:extLst>
            <a:ext uri="{FF2B5EF4-FFF2-40B4-BE49-F238E27FC236}">
              <a16:creationId xmlns:a16="http://schemas.microsoft.com/office/drawing/2014/main" id="{00000000-0008-0000-0400-00004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xdr:row>
      <xdr:rowOff>0</xdr:rowOff>
    </xdr:from>
    <xdr:to>
      <xdr:col>23</xdr:col>
      <xdr:colOff>1522800</xdr:colOff>
      <xdr:row>7</xdr:row>
      <xdr:rowOff>1522800</xdr:rowOff>
    </xdr:to>
    <xdr:pic>
      <xdr:nvPicPr>
        <xdr:cNvPr id="1099" name="그림 1098" descr="공지사항 - 리그 오브 레전드">
          <a:extLst>
            <a:ext uri="{FF2B5EF4-FFF2-40B4-BE49-F238E27FC236}">
              <a16:creationId xmlns:a16="http://schemas.microsoft.com/office/drawing/2014/main" id="{00000000-0008-0000-0400-00004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133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xdr:row>
      <xdr:rowOff>0</xdr:rowOff>
    </xdr:from>
    <xdr:to>
      <xdr:col>8</xdr:col>
      <xdr:colOff>1522800</xdr:colOff>
      <xdr:row>8</xdr:row>
      <xdr:rowOff>1522800</xdr:rowOff>
    </xdr:to>
    <xdr:pic>
      <xdr:nvPicPr>
        <xdr:cNvPr id="1100" name="그림 1099" descr="공지사항 - 리그 오브 레전드">
          <a:extLst>
            <a:ext uri="{FF2B5EF4-FFF2-40B4-BE49-F238E27FC236}">
              <a16:creationId xmlns:a16="http://schemas.microsoft.com/office/drawing/2014/main" id="{00000000-0008-0000-0400-00004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xdr:row>
      <xdr:rowOff>0</xdr:rowOff>
    </xdr:from>
    <xdr:to>
      <xdr:col>9</xdr:col>
      <xdr:colOff>1522800</xdr:colOff>
      <xdr:row>8</xdr:row>
      <xdr:rowOff>1522800</xdr:rowOff>
    </xdr:to>
    <xdr:pic>
      <xdr:nvPicPr>
        <xdr:cNvPr id="1101" name="그림 1100" descr="공지사항 - 리그 오브 레전드">
          <a:extLst>
            <a:ext uri="{FF2B5EF4-FFF2-40B4-BE49-F238E27FC236}">
              <a16:creationId xmlns:a16="http://schemas.microsoft.com/office/drawing/2014/main" id="{00000000-0008-0000-0400-00004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1522800</xdr:colOff>
      <xdr:row>8</xdr:row>
      <xdr:rowOff>1522800</xdr:rowOff>
    </xdr:to>
    <xdr:pic>
      <xdr:nvPicPr>
        <xdr:cNvPr id="1102" name="그림 1101" descr="공지사항 - 리그 오브 레전드">
          <a:extLst>
            <a:ext uri="{FF2B5EF4-FFF2-40B4-BE49-F238E27FC236}">
              <a16:creationId xmlns:a16="http://schemas.microsoft.com/office/drawing/2014/main" id="{00000000-0008-0000-0400-00004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xdr:row>
      <xdr:rowOff>0</xdr:rowOff>
    </xdr:from>
    <xdr:to>
      <xdr:col>11</xdr:col>
      <xdr:colOff>1522800</xdr:colOff>
      <xdr:row>8</xdr:row>
      <xdr:rowOff>1522800</xdr:rowOff>
    </xdr:to>
    <xdr:pic>
      <xdr:nvPicPr>
        <xdr:cNvPr id="1103" name="그림 1102" descr="공지사항 - 리그 오브 레전드">
          <a:extLst>
            <a:ext uri="{FF2B5EF4-FFF2-40B4-BE49-F238E27FC236}">
              <a16:creationId xmlns:a16="http://schemas.microsoft.com/office/drawing/2014/main" id="{00000000-0008-0000-0400-00004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xdr:row>
      <xdr:rowOff>0</xdr:rowOff>
    </xdr:from>
    <xdr:to>
      <xdr:col>12</xdr:col>
      <xdr:colOff>1522800</xdr:colOff>
      <xdr:row>8</xdr:row>
      <xdr:rowOff>1522800</xdr:rowOff>
    </xdr:to>
    <xdr:pic>
      <xdr:nvPicPr>
        <xdr:cNvPr id="1104" name="그림 1103" descr="공지사항 - 리그 오브 레전드">
          <a:extLst>
            <a:ext uri="{FF2B5EF4-FFF2-40B4-BE49-F238E27FC236}">
              <a16:creationId xmlns:a16="http://schemas.microsoft.com/office/drawing/2014/main" id="{00000000-0008-0000-0400-00005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xdr:row>
      <xdr:rowOff>0</xdr:rowOff>
    </xdr:from>
    <xdr:to>
      <xdr:col>13</xdr:col>
      <xdr:colOff>1522800</xdr:colOff>
      <xdr:row>8</xdr:row>
      <xdr:rowOff>1522800</xdr:rowOff>
    </xdr:to>
    <xdr:pic>
      <xdr:nvPicPr>
        <xdr:cNvPr id="1105" name="그림 1104" descr="공지사항 - 리그 오브 레전드">
          <a:extLst>
            <a:ext uri="{FF2B5EF4-FFF2-40B4-BE49-F238E27FC236}">
              <a16:creationId xmlns:a16="http://schemas.microsoft.com/office/drawing/2014/main" id="{00000000-0008-0000-0400-00005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xdr:row>
      <xdr:rowOff>0</xdr:rowOff>
    </xdr:from>
    <xdr:to>
      <xdr:col>14</xdr:col>
      <xdr:colOff>1522800</xdr:colOff>
      <xdr:row>8</xdr:row>
      <xdr:rowOff>1522800</xdr:rowOff>
    </xdr:to>
    <xdr:pic>
      <xdr:nvPicPr>
        <xdr:cNvPr id="1106" name="그림 1105" descr="공지사항 - 리그 오브 레전드">
          <a:extLst>
            <a:ext uri="{FF2B5EF4-FFF2-40B4-BE49-F238E27FC236}">
              <a16:creationId xmlns:a16="http://schemas.microsoft.com/office/drawing/2014/main" id="{00000000-0008-0000-0400-00005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xdr:row>
      <xdr:rowOff>0</xdr:rowOff>
    </xdr:from>
    <xdr:to>
      <xdr:col>15</xdr:col>
      <xdr:colOff>1522800</xdr:colOff>
      <xdr:row>8</xdr:row>
      <xdr:rowOff>1522800</xdr:rowOff>
    </xdr:to>
    <xdr:pic>
      <xdr:nvPicPr>
        <xdr:cNvPr id="1107" name="그림 1106" descr="공지사항 - 리그 오브 레전드">
          <a:extLst>
            <a:ext uri="{FF2B5EF4-FFF2-40B4-BE49-F238E27FC236}">
              <a16:creationId xmlns:a16="http://schemas.microsoft.com/office/drawing/2014/main" id="{00000000-0008-0000-0400-00005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xdr:row>
      <xdr:rowOff>0</xdr:rowOff>
    </xdr:from>
    <xdr:to>
      <xdr:col>16</xdr:col>
      <xdr:colOff>1522800</xdr:colOff>
      <xdr:row>8</xdr:row>
      <xdr:rowOff>1522800</xdr:rowOff>
    </xdr:to>
    <xdr:pic>
      <xdr:nvPicPr>
        <xdr:cNvPr id="1108" name="그림 1107" descr="공지사항 - 리그 오브 레전드">
          <a:extLst>
            <a:ext uri="{FF2B5EF4-FFF2-40B4-BE49-F238E27FC236}">
              <a16:creationId xmlns:a16="http://schemas.microsoft.com/office/drawing/2014/main" id="{00000000-0008-0000-0400-00005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xdr:row>
      <xdr:rowOff>0</xdr:rowOff>
    </xdr:from>
    <xdr:to>
      <xdr:col>17</xdr:col>
      <xdr:colOff>1522800</xdr:colOff>
      <xdr:row>8</xdr:row>
      <xdr:rowOff>1522800</xdr:rowOff>
    </xdr:to>
    <xdr:pic>
      <xdr:nvPicPr>
        <xdr:cNvPr id="1109" name="그림 1108" descr="공지사항 - 리그 오브 레전드">
          <a:extLst>
            <a:ext uri="{FF2B5EF4-FFF2-40B4-BE49-F238E27FC236}">
              <a16:creationId xmlns:a16="http://schemas.microsoft.com/office/drawing/2014/main" id="{00000000-0008-0000-0400-00005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xdr:row>
      <xdr:rowOff>0</xdr:rowOff>
    </xdr:from>
    <xdr:to>
      <xdr:col>18</xdr:col>
      <xdr:colOff>1522800</xdr:colOff>
      <xdr:row>8</xdr:row>
      <xdr:rowOff>1522800</xdr:rowOff>
    </xdr:to>
    <xdr:pic>
      <xdr:nvPicPr>
        <xdr:cNvPr id="1110" name="그림 1109" descr="공지사항 - 리그 오브 레전드">
          <a:extLst>
            <a:ext uri="{FF2B5EF4-FFF2-40B4-BE49-F238E27FC236}">
              <a16:creationId xmlns:a16="http://schemas.microsoft.com/office/drawing/2014/main" id="{00000000-0008-0000-0400-00005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xdr:row>
      <xdr:rowOff>0</xdr:rowOff>
    </xdr:from>
    <xdr:to>
      <xdr:col>19</xdr:col>
      <xdr:colOff>1522800</xdr:colOff>
      <xdr:row>8</xdr:row>
      <xdr:rowOff>1522800</xdr:rowOff>
    </xdr:to>
    <xdr:pic>
      <xdr:nvPicPr>
        <xdr:cNvPr id="1111" name="그림 1110" descr="공지사항 - 리그 오브 레전드">
          <a:extLst>
            <a:ext uri="{FF2B5EF4-FFF2-40B4-BE49-F238E27FC236}">
              <a16:creationId xmlns:a16="http://schemas.microsoft.com/office/drawing/2014/main" id="{00000000-0008-0000-0400-00005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xdr:row>
      <xdr:rowOff>0</xdr:rowOff>
    </xdr:from>
    <xdr:to>
      <xdr:col>20</xdr:col>
      <xdr:colOff>1522800</xdr:colOff>
      <xdr:row>8</xdr:row>
      <xdr:rowOff>1522800</xdr:rowOff>
    </xdr:to>
    <xdr:pic>
      <xdr:nvPicPr>
        <xdr:cNvPr id="1112" name="그림 1111" descr="공지사항 - 리그 오브 레전드">
          <a:extLst>
            <a:ext uri="{FF2B5EF4-FFF2-40B4-BE49-F238E27FC236}">
              <a16:creationId xmlns:a16="http://schemas.microsoft.com/office/drawing/2014/main" id="{00000000-0008-0000-0400-00005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xdr:row>
      <xdr:rowOff>0</xdr:rowOff>
    </xdr:from>
    <xdr:to>
      <xdr:col>21</xdr:col>
      <xdr:colOff>1522800</xdr:colOff>
      <xdr:row>8</xdr:row>
      <xdr:rowOff>1522800</xdr:rowOff>
    </xdr:to>
    <xdr:pic>
      <xdr:nvPicPr>
        <xdr:cNvPr id="1113" name="그림 1112" descr="공지사항 - 리그 오브 레전드">
          <a:extLst>
            <a:ext uri="{FF2B5EF4-FFF2-40B4-BE49-F238E27FC236}">
              <a16:creationId xmlns:a16="http://schemas.microsoft.com/office/drawing/2014/main" id="{00000000-0008-0000-0400-00005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xdr:row>
      <xdr:rowOff>0</xdr:rowOff>
    </xdr:from>
    <xdr:to>
      <xdr:col>22</xdr:col>
      <xdr:colOff>1522800</xdr:colOff>
      <xdr:row>8</xdr:row>
      <xdr:rowOff>1522800</xdr:rowOff>
    </xdr:to>
    <xdr:pic>
      <xdr:nvPicPr>
        <xdr:cNvPr id="1114" name="그림 1113" descr="공지사항 - 리그 오브 레전드">
          <a:extLst>
            <a:ext uri="{FF2B5EF4-FFF2-40B4-BE49-F238E27FC236}">
              <a16:creationId xmlns:a16="http://schemas.microsoft.com/office/drawing/2014/main" id="{00000000-0008-0000-0400-00005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xdr:row>
      <xdr:rowOff>0</xdr:rowOff>
    </xdr:from>
    <xdr:to>
      <xdr:col>23</xdr:col>
      <xdr:colOff>1522800</xdr:colOff>
      <xdr:row>8</xdr:row>
      <xdr:rowOff>1522800</xdr:rowOff>
    </xdr:to>
    <xdr:pic>
      <xdr:nvPicPr>
        <xdr:cNvPr id="1115" name="그림 1114" descr="공지사항 - 리그 오브 레전드">
          <a:extLst>
            <a:ext uri="{FF2B5EF4-FFF2-40B4-BE49-F238E27FC236}">
              <a16:creationId xmlns:a16="http://schemas.microsoft.com/office/drawing/2014/main" id="{00000000-0008-0000-0400-00005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152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xdr:row>
      <xdr:rowOff>48825</xdr:rowOff>
    </xdr:from>
    <xdr:to>
      <xdr:col>8</xdr:col>
      <xdr:colOff>1522800</xdr:colOff>
      <xdr:row>10</xdr:row>
      <xdr:rowOff>30307</xdr:rowOff>
    </xdr:to>
    <xdr:pic>
      <xdr:nvPicPr>
        <xdr:cNvPr id="1116" name="그림 1115" descr="공지사항 - 리그 오브 레전드">
          <a:extLst>
            <a:ext uri="{FF2B5EF4-FFF2-40B4-BE49-F238E27FC236}">
              <a16:creationId xmlns:a16="http://schemas.microsoft.com/office/drawing/2014/main" id="{00000000-0008-0000-0400-00005C040000}"/>
            </a:ext>
          </a:extLst>
        </xdr:cNvPr>
        <xdr:cNvPicPr>
          <a:picLocks noChangeAspect="1" noChangeArrowheads="1"/>
        </xdr:cNvPicPr>
      </xdr:nvPicPr>
      <xdr:blipFill rotWithShape="1">
        <a:blip xmlns:r="http://schemas.openxmlformats.org/officeDocument/2006/relationships" r:embed="rId996" cstate="print">
          <a:extLst>
            <a:ext uri="{28A0092B-C50C-407E-A947-70E740481C1C}">
              <a14:useLocalDpi xmlns:a14="http://schemas.microsoft.com/office/drawing/2010/main" val="0"/>
            </a:ext>
          </a:extLst>
        </a:blip>
        <a:srcRect l="21875" r="21875"/>
        <a:stretch/>
      </xdr:blipFill>
      <xdr:spPr bwMode="auto">
        <a:xfrm>
          <a:off x="16454438" y="1719382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1522800</xdr:colOff>
      <xdr:row>9</xdr:row>
      <xdr:rowOff>1522800</xdr:rowOff>
    </xdr:to>
    <xdr:pic>
      <xdr:nvPicPr>
        <xdr:cNvPr id="1117" name="그림 1116" descr="공지사항 - 리그 오브 레전드">
          <a:extLst>
            <a:ext uri="{FF2B5EF4-FFF2-40B4-BE49-F238E27FC236}">
              <a16:creationId xmlns:a16="http://schemas.microsoft.com/office/drawing/2014/main" id="{00000000-0008-0000-0400-00005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xdr:row>
      <xdr:rowOff>0</xdr:rowOff>
    </xdr:from>
    <xdr:to>
      <xdr:col>10</xdr:col>
      <xdr:colOff>1522800</xdr:colOff>
      <xdr:row>9</xdr:row>
      <xdr:rowOff>1522800</xdr:rowOff>
    </xdr:to>
    <xdr:pic>
      <xdr:nvPicPr>
        <xdr:cNvPr id="1118" name="그림 1117" descr="공지사항 - 리그 오브 레전드">
          <a:extLst>
            <a:ext uri="{FF2B5EF4-FFF2-40B4-BE49-F238E27FC236}">
              <a16:creationId xmlns:a16="http://schemas.microsoft.com/office/drawing/2014/main" id="{00000000-0008-0000-0400-00005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1522800</xdr:colOff>
      <xdr:row>9</xdr:row>
      <xdr:rowOff>1522800</xdr:rowOff>
    </xdr:to>
    <xdr:pic>
      <xdr:nvPicPr>
        <xdr:cNvPr id="1119" name="그림 1118" descr="공지사항 - 리그 오브 레전드">
          <a:extLst>
            <a:ext uri="{FF2B5EF4-FFF2-40B4-BE49-F238E27FC236}">
              <a16:creationId xmlns:a16="http://schemas.microsoft.com/office/drawing/2014/main" id="{00000000-0008-0000-0400-00005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xdr:row>
      <xdr:rowOff>0</xdr:rowOff>
    </xdr:from>
    <xdr:to>
      <xdr:col>12</xdr:col>
      <xdr:colOff>1522800</xdr:colOff>
      <xdr:row>9</xdr:row>
      <xdr:rowOff>1522800</xdr:rowOff>
    </xdr:to>
    <xdr:pic>
      <xdr:nvPicPr>
        <xdr:cNvPr id="1120" name="그림 1119" descr="공지사항 - 리그 오브 레전드">
          <a:extLst>
            <a:ext uri="{FF2B5EF4-FFF2-40B4-BE49-F238E27FC236}">
              <a16:creationId xmlns:a16="http://schemas.microsoft.com/office/drawing/2014/main" id="{00000000-0008-0000-0400-00006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1522800</xdr:colOff>
      <xdr:row>9</xdr:row>
      <xdr:rowOff>1522800</xdr:rowOff>
    </xdr:to>
    <xdr:pic>
      <xdr:nvPicPr>
        <xdr:cNvPr id="1121" name="그림 1120" descr="공지사항 - 리그 오브 레전드">
          <a:extLst>
            <a:ext uri="{FF2B5EF4-FFF2-40B4-BE49-F238E27FC236}">
              <a16:creationId xmlns:a16="http://schemas.microsoft.com/office/drawing/2014/main" id="{00000000-0008-0000-0400-00006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xdr:row>
      <xdr:rowOff>0</xdr:rowOff>
    </xdr:from>
    <xdr:to>
      <xdr:col>14</xdr:col>
      <xdr:colOff>1522800</xdr:colOff>
      <xdr:row>9</xdr:row>
      <xdr:rowOff>1522800</xdr:rowOff>
    </xdr:to>
    <xdr:pic>
      <xdr:nvPicPr>
        <xdr:cNvPr id="1122" name="그림 1121" descr="공지사항 - 리그 오브 레전드">
          <a:extLst>
            <a:ext uri="{FF2B5EF4-FFF2-40B4-BE49-F238E27FC236}">
              <a16:creationId xmlns:a16="http://schemas.microsoft.com/office/drawing/2014/main" id="{00000000-0008-0000-0400-00006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1522800</xdr:colOff>
      <xdr:row>9</xdr:row>
      <xdr:rowOff>1522800</xdr:rowOff>
    </xdr:to>
    <xdr:pic>
      <xdr:nvPicPr>
        <xdr:cNvPr id="1123" name="그림 1122" descr="공지사항 - 리그 오브 레전드">
          <a:extLst>
            <a:ext uri="{FF2B5EF4-FFF2-40B4-BE49-F238E27FC236}">
              <a16:creationId xmlns:a16="http://schemas.microsoft.com/office/drawing/2014/main" id="{00000000-0008-0000-0400-00006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xdr:row>
      <xdr:rowOff>0</xdr:rowOff>
    </xdr:from>
    <xdr:to>
      <xdr:col>16</xdr:col>
      <xdr:colOff>1522800</xdr:colOff>
      <xdr:row>9</xdr:row>
      <xdr:rowOff>1522800</xdr:rowOff>
    </xdr:to>
    <xdr:pic>
      <xdr:nvPicPr>
        <xdr:cNvPr id="1124" name="그림 1123" descr="공지사항 - 리그 오브 레전드">
          <a:extLst>
            <a:ext uri="{FF2B5EF4-FFF2-40B4-BE49-F238E27FC236}">
              <a16:creationId xmlns:a16="http://schemas.microsoft.com/office/drawing/2014/main" id="{00000000-0008-0000-0400-00006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1522800</xdr:colOff>
      <xdr:row>9</xdr:row>
      <xdr:rowOff>1522800</xdr:rowOff>
    </xdr:to>
    <xdr:pic>
      <xdr:nvPicPr>
        <xdr:cNvPr id="1125" name="그림 1124" descr="공지사항 - 리그 오브 레전드">
          <a:extLst>
            <a:ext uri="{FF2B5EF4-FFF2-40B4-BE49-F238E27FC236}">
              <a16:creationId xmlns:a16="http://schemas.microsoft.com/office/drawing/2014/main" id="{00000000-0008-0000-0400-00006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xdr:row>
      <xdr:rowOff>0</xdr:rowOff>
    </xdr:from>
    <xdr:to>
      <xdr:col>18</xdr:col>
      <xdr:colOff>1522800</xdr:colOff>
      <xdr:row>9</xdr:row>
      <xdr:rowOff>1522800</xdr:rowOff>
    </xdr:to>
    <xdr:pic>
      <xdr:nvPicPr>
        <xdr:cNvPr id="1126" name="그림 1125" descr="공지사항 - 리그 오브 레전드">
          <a:extLst>
            <a:ext uri="{FF2B5EF4-FFF2-40B4-BE49-F238E27FC236}">
              <a16:creationId xmlns:a16="http://schemas.microsoft.com/office/drawing/2014/main" id="{00000000-0008-0000-0400-00006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xdr:row>
      <xdr:rowOff>0</xdr:rowOff>
    </xdr:from>
    <xdr:to>
      <xdr:col>19</xdr:col>
      <xdr:colOff>1522800</xdr:colOff>
      <xdr:row>9</xdr:row>
      <xdr:rowOff>1522800</xdr:rowOff>
    </xdr:to>
    <xdr:pic>
      <xdr:nvPicPr>
        <xdr:cNvPr id="1127" name="그림 1126" descr="공지사항 - 리그 오브 레전드">
          <a:extLst>
            <a:ext uri="{FF2B5EF4-FFF2-40B4-BE49-F238E27FC236}">
              <a16:creationId xmlns:a16="http://schemas.microsoft.com/office/drawing/2014/main" id="{00000000-0008-0000-0400-00006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xdr:row>
      <xdr:rowOff>0</xdr:rowOff>
    </xdr:from>
    <xdr:to>
      <xdr:col>20</xdr:col>
      <xdr:colOff>1522800</xdr:colOff>
      <xdr:row>9</xdr:row>
      <xdr:rowOff>1522800</xdr:rowOff>
    </xdr:to>
    <xdr:pic>
      <xdr:nvPicPr>
        <xdr:cNvPr id="1128" name="그림 1127" descr="공지사항 - 리그 오브 레전드">
          <a:extLst>
            <a:ext uri="{FF2B5EF4-FFF2-40B4-BE49-F238E27FC236}">
              <a16:creationId xmlns:a16="http://schemas.microsoft.com/office/drawing/2014/main" id="{00000000-0008-0000-0400-00006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xdr:row>
      <xdr:rowOff>0</xdr:rowOff>
    </xdr:from>
    <xdr:to>
      <xdr:col>21</xdr:col>
      <xdr:colOff>1522800</xdr:colOff>
      <xdr:row>9</xdr:row>
      <xdr:rowOff>1522800</xdr:rowOff>
    </xdr:to>
    <xdr:pic>
      <xdr:nvPicPr>
        <xdr:cNvPr id="1129" name="그림 1128" descr="공지사항 - 리그 오브 레전드">
          <a:extLst>
            <a:ext uri="{FF2B5EF4-FFF2-40B4-BE49-F238E27FC236}">
              <a16:creationId xmlns:a16="http://schemas.microsoft.com/office/drawing/2014/main" id="{00000000-0008-0000-0400-00006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xdr:row>
      <xdr:rowOff>0</xdr:rowOff>
    </xdr:from>
    <xdr:to>
      <xdr:col>22</xdr:col>
      <xdr:colOff>1522800</xdr:colOff>
      <xdr:row>9</xdr:row>
      <xdr:rowOff>1522800</xdr:rowOff>
    </xdr:to>
    <xdr:pic>
      <xdr:nvPicPr>
        <xdr:cNvPr id="1130" name="그림 1129" descr="공지사항 - 리그 오브 레전드">
          <a:extLst>
            <a:ext uri="{FF2B5EF4-FFF2-40B4-BE49-F238E27FC236}">
              <a16:creationId xmlns:a16="http://schemas.microsoft.com/office/drawing/2014/main" id="{00000000-0008-0000-0400-00006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xdr:row>
      <xdr:rowOff>0</xdr:rowOff>
    </xdr:from>
    <xdr:to>
      <xdr:col>23</xdr:col>
      <xdr:colOff>1522800</xdr:colOff>
      <xdr:row>9</xdr:row>
      <xdr:rowOff>1522800</xdr:rowOff>
    </xdr:to>
    <xdr:pic>
      <xdr:nvPicPr>
        <xdr:cNvPr id="1131" name="그림 1130" descr="공지사항 - 리그 오브 레전드">
          <a:extLst>
            <a:ext uri="{FF2B5EF4-FFF2-40B4-BE49-F238E27FC236}">
              <a16:creationId xmlns:a16="http://schemas.microsoft.com/office/drawing/2014/main" id="{00000000-0008-0000-0400-00006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171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xdr:row>
      <xdr:rowOff>0</xdr:rowOff>
    </xdr:from>
    <xdr:to>
      <xdr:col>8</xdr:col>
      <xdr:colOff>1522800</xdr:colOff>
      <xdr:row>10</xdr:row>
      <xdr:rowOff>1522800</xdr:rowOff>
    </xdr:to>
    <xdr:pic>
      <xdr:nvPicPr>
        <xdr:cNvPr id="1132" name="그림 1131" descr="공지사항 - 리그 오브 레전드">
          <a:extLst>
            <a:ext uri="{FF2B5EF4-FFF2-40B4-BE49-F238E27FC236}">
              <a16:creationId xmlns:a16="http://schemas.microsoft.com/office/drawing/2014/main" id="{00000000-0008-0000-0400-00006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1925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xdr:row>
      <xdr:rowOff>0</xdr:rowOff>
    </xdr:from>
    <xdr:to>
      <xdr:col>9</xdr:col>
      <xdr:colOff>1522800</xdr:colOff>
      <xdr:row>10</xdr:row>
      <xdr:rowOff>1522800</xdr:rowOff>
    </xdr:to>
    <xdr:pic>
      <xdr:nvPicPr>
        <xdr:cNvPr id="1133" name="그림 1132" descr="공지사항 - 리그 오브 레전드">
          <a:extLst>
            <a:ext uri="{FF2B5EF4-FFF2-40B4-BE49-F238E27FC236}">
              <a16:creationId xmlns:a16="http://schemas.microsoft.com/office/drawing/2014/main" id="{00000000-0008-0000-0400-00006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xdr:row>
      <xdr:rowOff>0</xdr:rowOff>
    </xdr:from>
    <xdr:to>
      <xdr:col>10</xdr:col>
      <xdr:colOff>1522800</xdr:colOff>
      <xdr:row>10</xdr:row>
      <xdr:rowOff>1522800</xdr:rowOff>
    </xdr:to>
    <xdr:pic>
      <xdr:nvPicPr>
        <xdr:cNvPr id="1134" name="그림 1133" descr="공지사항 - 리그 오브 레전드">
          <a:extLst>
            <a:ext uri="{FF2B5EF4-FFF2-40B4-BE49-F238E27FC236}">
              <a16:creationId xmlns:a16="http://schemas.microsoft.com/office/drawing/2014/main" id="{00000000-0008-0000-0400-00006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xdr:row>
      <xdr:rowOff>0</xdr:rowOff>
    </xdr:from>
    <xdr:to>
      <xdr:col>11</xdr:col>
      <xdr:colOff>1522800</xdr:colOff>
      <xdr:row>10</xdr:row>
      <xdr:rowOff>1522800</xdr:rowOff>
    </xdr:to>
    <xdr:pic>
      <xdr:nvPicPr>
        <xdr:cNvPr id="1135" name="그림 1134" descr="공지사항 - 리그 오브 레전드">
          <a:extLst>
            <a:ext uri="{FF2B5EF4-FFF2-40B4-BE49-F238E27FC236}">
              <a16:creationId xmlns:a16="http://schemas.microsoft.com/office/drawing/2014/main" id="{00000000-0008-0000-0400-00006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xdr:row>
      <xdr:rowOff>0</xdr:rowOff>
    </xdr:from>
    <xdr:to>
      <xdr:col>12</xdr:col>
      <xdr:colOff>1522800</xdr:colOff>
      <xdr:row>10</xdr:row>
      <xdr:rowOff>1522800</xdr:rowOff>
    </xdr:to>
    <xdr:pic>
      <xdr:nvPicPr>
        <xdr:cNvPr id="1136" name="그림 1135" descr="공지사항 - 리그 오브 레전드">
          <a:extLst>
            <a:ext uri="{FF2B5EF4-FFF2-40B4-BE49-F238E27FC236}">
              <a16:creationId xmlns:a16="http://schemas.microsoft.com/office/drawing/2014/main" id="{00000000-0008-0000-0400-00007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xdr:row>
      <xdr:rowOff>0</xdr:rowOff>
    </xdr:from>
    <xdr:to>
      <xdr:col>13</xdr:col>
      <xdr:colOff>1522800</xdr:colOff>
      <xdr:row>10</xdr:row>
      <xdr:rowOff>1522800</xdr:rowOff>
    </xdr:to>
    <xdr:pic>
      <xdr:nvPicPr>
        <xdr:cNvPr id="1137" name="그림 1136" descr="공지사항 - 리그 오브 레전드">
          <a:extLst>
            <a:ext uri="{FF2B5EF4-FFF2-40B4-BE49-F238E27FC236}">
              <a16:creationId xmlns:a16="http://schemas.microsoft.com/office/drawing/2014/main" id="{00000000-0008-0000-0400-00007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xdr:row>
      <xdr:rowOff>0</xdr:rowOff>
    </xdr:from>
    <xdr:to>
      <xdr:col>14</xdr:col>
      <xdr:colOff>1522800</xdr:colOff>
      <xdr:row>10</xdr:row>
      <xdr:rowOff>1522800</xdr:rowOff>
    </xdr:to>
    <xdr:pic>
      <xdr:nvPicPr>
        <xdr:cNvPr id="1138" name="그림 1137" descr="공지사항 - 리그 오브 레전드">
          <a:extLst>
            <a:ext uri="{FF2B5EF4-FFF2-40B4-BE49-F238E27FC236}">
              <a16:creationId xmlns:a16="http://schemas.microsoft.com/office/drawing/2014/main" id="{00000000-0008-0000-0400-00007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xdr:row>
      <xdr:rowOff>0</xdr:rowOff>
    </xdr:from>
    <xdr:to>
      <xdr:col>15</xdr:col>
      <xdr:colOff>1522800</xdr:colOff>
      <xdr:row>10</xdr:row>
      <xdr:rowOff>1522800</xdr:rowOff>
    </xdr:to>
    <xdr:pic>
      <xdr:nvPicPr>
        <xdr:cNvPr id="1139" name="그림 1138" descr="공지사항 - 리그 오브 레전드">
          <a:extLst>
            <a:ext uri="{FF2B5EF4-FFF2-40B4-BE49-F238E27FC236}">
              <a16:creationId xmlns:a16="http://schemas.microsoft.com/office/drawing/2014/main" id="{00000000-0008-0000-0400-00007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xdr:row>
      <xdr:rowOff>0</xdr:rowOff>
    </xdr:from>
    <xdr:to>
      <xdr:col>16</xdr:col>
      <xdr:colOff>1522800</xdr:colOff>
      <xdr:row>10</xdr:row>
      <xdr:rowOff>1522800</xdr:rowOff>
    </xdr:to>
    <xdr:pic>
      <xdr:nvPicPr>
        <xdr:cNvPr id="1140" name="그림 1139" descr="공지사항 - 리그 오브 레전드">
          <a:extLst>
            <a:ext uri="{FF2B5EF4-FFF2-40B4-BE49-F238E27FC236}">
              <a16:creationId xmlns:a16="http://schemas.microsoft.com/office/drawing/2014/main" id="{00000000-0008-0000-0400-00007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xdr:row>
      <xdr:rowOff>0</xdr:rowOff>
    </xdr:from>
    <xdr:to>
      <xdr:col>17</xdr:col>
      <xdr:colOff>1522800</xdr:colOff>
      <xdr:row>10</xdr:row>
      <xdr:rowOff>1522800</xdr:rowOff>
    </xdr:to>
    <xdr:pic>
      <xdr:nvPicPr>
        <xdr:cNvPr id="1141" name="그림 1140" descr="공지사항 - 리그 오브 레전드">
          <a:extLst>
            <a:ext uri="{FF2B5EF4-FFF2-40B4-BE49-F238E27FC236}">
              <a16:creationId xmlns:a16="http://schemas.microsoft.com/office/drawing/2014/main" id="{00000000-0008-0000-0400-00007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xdr:row>
      <xdr:rowOff>0</xdr:rowOff>
    </xdr:from>
    <xdr:to>
      <xdr:col>18</xdr:col>
      <xdr:colOff>1522800</xdr:colOff>
      <xdr:row>10</xdr:row>
      <xdr:rowOff>1522800</xdr:rowOff>
    </xdr:to>
    <xdr:pic>
      <xdr:nvPicPr>
        <xdr:cNvPr id="1142" name="그림 1141" descr="공지사항 - 리그 오브 레전드">
          <a:extLst>
            <a:ext uri="{FF2B5EF4-FFF2-40B4-BE49-F238E27FC236}">
              <a16:creationId xmlns:a16="http://schemas.microsoft.com/office/drawing/2014/main" id="{00000000-0008-0000-0400-00007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xdr:row>
      <xdr:rowOff>0</xdr:rowOff>
    </xdr:from>
    <xdr:to>
      <xdr:col>19</xdr:col>
      <xdr:colOff>1522800</xdr:colOff>
      <xdr:row>10</xdr:row>
      <xdr:rowOff>1522800</xdr:rowOff>
    </xdr:to>
    <xdr:pic>
      <xdr:nvPicPr>
        <xdr:cNvPr id="1143" name="그림 1142" descr="공지사항 - 리그 오브 레전드">
          <a:extLst>
            <a:ext uri="{FF2B5EF4-FFF2-40B4-BE49-F238E27FC236}">
              <a16:creationId xmlns:a16="http://schemas.microsoft.com/office/drawing/2014/main" id="{00000000-0008-0000-0400-00007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xdr:row>
      <xdr:rowOff>0</xdr:rowOff>
    </xdr:from>
    <xdr:to>
      <xdr:col>20</xdr:col>
      <xdr:colOff>1522800</xdr:colOff>
      <xdr:row>10</xdr:row>
      <xdr:rowOff>1522800</xdr:rowOff>
    </xdr:to>
    <xdr:pic>
      <xdr:nvPicPr>
        <xdr:cNvPr id="1144" name="그림 1143" descr="공지사항 - 리그 오브 레전드">
          <a:extLst>
            <a:ext uri="{FF2B5EF4-FFF2-40B4-BE49-F238E27FC236}">
              <a16:creationId xmlns:a16="http://schemas.microsoft.com/office/drawing/2014/main" id="{00000000-0008-0000-0400-00007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xdr:row>
      <xdr:rowOff>0</xdr:rowOff>
    </xdr:from>
    <xdr:to>
      <xdr:col>21</xdr:col>
      <xdr:colOff>1522800</xdr:colOff>
      <xdr:row>10</xdr:row>
      <xdr:rowOff>1522800</xdr:rowOff>
    </xdr:to>
    <xdr:pic>
      <xdr:nvPicPr>
        <xdr:cNvPr id="1145" name="그림 1144" descr="공지사항 - 리그 오브 레전드">
          <a:extLst>
            <a:ext uri="{FF2B5EF4-FFF2-40B4-BE49-F238E27FC236}">
              <a16:creationId xmlns:a16="http://schemas.microsoft.com/office/drawing/2014/main" id="{00000000-0008-0000-0400-00007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xdr:row>
      <xdr:rowOff>0</xdr:rowOff>
    </xdr:from>
    <xdr:to>
      <xdr:col>22</xdr:col>
      <xdr:colOff>1522800</xdr:colOff>
      <xdr:row>10</xdr:row>
      <xdr:rowOff>1522800</xdr:rowOff>
    </xdr:to>
    <xdr:pic>
      <xdr:nvPicPr>
        <xdr:cNvPr id="1146" name="그림 1145" descr="공지사항 - 리그 오브 레전드">
          <a:extLst>
            <a:ext uri="{FF2B5EF4-FFF2-40B4-BE49-F238E27FC236}">
              <a16:creationId xmlns:a16="http://schemas.microsoft.com/office/drawing/2014/main" id="{00000000-0008-0000-0400-00007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18518</xdr:colOff>
      <xdr:row>10</xdr:row>
      <xdr:rowOff>0</xdr:rowOff>
    </xdr:from>
    <xdr:to>
      <xdr:col>24</xdr:col>
      <xdr:colOff>0</xdr:colOff>
      <xdr:row>10</xdr:row>
      <xdr:rowOff>1522800</xdr:rowOff>
    </xdr:to>
    <xdr:pic>
      <xdr:nvPicPr>
        <xdr:cNvPr id="1147" name="그림 1146" descr="공지사항 - 리그 오브 레전드">
          <a:extLst>
            <a:ext uri="{FF2B5EF4-FFF2-40B4-BE49-F238E27FC236}">
              <a16:creationId xmlns:a16="http://schemas.microsoft.com/office/drawing/2014/main" id="{00000000-0008-0000-0400-00007B04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47643518" y="190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xdr:row>
      <xdr:rowOff>0</xdr:rowOff>
    </xdr:from>
    <xdr:to>
      <xdr:col>8</xdr:col>
      <xdr:colOff>1522800</xdr:colOff>
      <xdr:row>11</xdr:row>
      <xdr:rowOff>1522800</xdr:rowOff>
    </xdr:to>
    <xdr:pic>
      <xdr:nvPicPr>
        <xdr:cNvPr id="1148" name="그림 1147" descr="공지사항 - 리그 오브 레전드">
          <a:extLst>
            <a:ext uri="{FF2B5EF4-FFF2-40B4-BE49-F238E27FC236}">
              <a16:creationId xmlns:a16="http://schemas.microsoft.com/office/drawing/2014/main" id="{00000000-0008-0000-0400-00007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1925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1522800</xdr:colOff>
      <xdr:row>11</xdr:row>
      <xdr:rowOff>1522800</xdr:rowOff>
    </xdr:to>
    <xdr:pic>
      <xdr:nvPicPr>
        <xdr:cNvPr id="1149" name="그림 1148" descr="공지사항 - 리그 오브 레전드">
          <a:extLst>
            <a:ext uri="{FF2B5EF4-FFF2-40B4-BE49-F238E27FC236}">
              <a16:creationId xmlns:a16="http://schemas.microsoft.com/office/drawing/2014/main" id="{00000000-0008-0000-0400-00007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1522800</xdr:colOff>
      <xdr:row>11</xdr:row>
      <xdr:rowOff>1522800</xdr:rowOff>
    </xdr:to>
    <xdr:pic>
      <xdr:nvPicPr>
        <xdr:cNvPr id="1150" name="그림 1149" descr="공지사항 - 리그 오브 레전드">
          <a:extLst>
            <a:ext uri="{FF2B5EF4-FFF2-40B4-BE49-F238E27FC236}">
              <a16:creationId xmlns:a16="http://schemas.microsoft.com/office/drawing/2014/main" id="{00000000-0008-0000-0400-00007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xdr:row>
      <xdr:rowOff>0</xdr:rowOff>
    </xdr:from>
    <xdr:to>
      <xdr:col>11</xdr:col>
      <xdr:colOff>1522800</xdr:colOff>
      <xdr:row>11</xdr:row>
      <xdr:rowOff>1522800</xdr:rowOff>
    </xdr:to>
    <xdr:pic>
      <xdr:nvPicPr>
        <xdr:cNvPr id="1151" name="그림 1150" descr="공지사항 - 리그 오브 레전드">
          <a:extLst>
            <a:ext uri="{FF2B5EF4-FFF2-40B4-BE49-F238E27FC236}">
              <a16:creationId xmlns:a16="http://schemas.microsoft.com/office/drawing/2014/main" id="{00000000-0008-0000-0400-00007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xdr:row>
      <xdr:rowOff>0</xdr:rowOff>
    </xdr:from>
    <xdr:to>
      <xdr:col>12</xdr:col>
      <xdr:colOff>1522800</xdr:colOff>
      <xdr:row>11</xdr:row>
      <xdr:rowOff>1522800</xdr:rowOff>
    </xdr:to>
    <xdr:pic>
      <xdr:nvPicPr>
        <xdr:cNvPr id="1152" name="그림 1151" descr="공지사항 - 리그 오브 레전드">
          <a:extLst>
            <a:ext uri="{FF2B5EF4-FFF2-40B4-BE49-F238E27FC236}">
              <a16:creationId xmlns:a16="http://schemas.microsoft.com/office/drawing/2014/main" id="{00000000-0008-0000-0400-00008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xdr:row>
      <xdr:rowOff>0</xdr:rowOff>
    </xdr:from>
    <xdr:to>
      <xdr:col>13</xdr:col>
      <xdr:colOff>1522800</xdr:colOff>
      <xdr:row>11</xdr:row>
      <xdr:rowOff>1522800</xdr:rowOff>
    </xdr:to>
    <xdr:pic>
      <xdr:nvPicPr>
        <xdr:cNvPr id="1153" name="그림 1152" descr="공지사항 - 리그 오브 레전드">
          <a:extLst>
            <a:ext uri="{FF2B5EF4-FFF2-40B4-BE49-F238E27FC236}">
              <a16:creationId xmlns:a16="http://schemas.microsoft.com/office/drawing/2014/main" id="{00000000-0008-0000-0400-00008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2074883</xdr:colOff>
      <xdr:row>11</xdr:row>
      <xdr:rowOff>321</xdr:rowOff>
    </xdr:from>
    <xdr:to>
      <xdr:col>14</xdr:col>
      <xdr:colOff>1522965</xdr:colOff>
      <xdr:row>11</xdr:row>
      <xdr:rowOff>1523121</xdr:rowOff>
    </xdr:to>
    <xdr:pic>
      <xdr:nvPicPr>
        <xdr:cNvPr id="1154" name="그림 1153" descr="공지사항 - 리그 오브 레전드">
          <a:extLst>
            <a:ext uri="{FF2B5EF4-FFF2-40B4-BE49-F238E27FC236}">
              <a16:creationId xmlns:a16="http://schemas.microsoft.com/office/drawing/2014/main" id="{00000000-0008-0000-0400-00008204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28744883" y="20955321"/>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xdr:row>
      <xdr:rowOff>0</xdr:rowOff>
    </xdr:from>
    <xdr:to>
      <xdr:col>15</xdr:col>
      <xdr:colOff>1522800</xdr:colOff>
      <xdr:row>11</xdr:row>
      <xdr:rowOff>1522800</xdr:rowOff>
    </xdr:to>
    <xdr:pic>
      <xdr:nvPicPr>
        <xdr:cNvPr id="1155" name="그림 1154" descr="공지사항 - 리그 오브 레전드">
          <a:extLst>
            <a:ext uri="{FF2B5EF4-FFF2-40B4-BE49-F238E27FC236}">
              <a16:creationId xmlns:a16="http://schemas.microsoft.com/office/drawing/2014/main" id="{00000000-0008-0000-0400-00008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xdr:row>
      <xdr:rowOff>0</xdr:rowOff>
    </xdr:from>
    <xdr:to>
      <xdr:col>16</xdr:col>
      <xdr:colOff>1529295</xdr:colOff>
      <xdr:row>11</xdr:row>
      <xdr:rowOff>1529295</xdr:rowOff>
    </xdr:to>
    <xdr:pic>
      <xdr:nvPicPr>
        <xdr:cNvPr id="1156" name="그림 1155" descr="공지사항 - 리그 오브 레전드">
          <a:extLst>
            <a:ext uri="{FF2B5EF4-FFF2-40B4-BE49-F238E27FC236}">
              <a16:creationId xmlns:a16="http://schemas.microsoft.com/office/drawing/2014/main" id="{00000000-0008-0000-0400-00008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5860375" y="17025938"/>
          <a:ext cx="1529295" cy="1529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xdr:row>
      <xdr:rowOff>0</xdr:rowOff>
    </xdr:from>
    <xdr:to>
      <xdr:col>17</xdr:col>
      <xdr:colOff>1529294</xdr:colOff>
      <xdr:row>11</xdr:row>
      <xdr:rowOff>1529295</xdr:rowOff>
    </xdr:to>
    <xdr:pic>
      <xdr:nvPicPr>
        <xdr:cNvPr id="1157" name="그림 1156" descr="공지사항 - 리그 오브 레전드">
          <a:extLst>
            <a:ext uri="{FF2B5EF4-FFF2-40B4-BE49-F238E27FC236}">
              <a16:creationId xmlns:a16="http://schemas.microsoft.com/office/drawing/2014/main" id="{00000000-0008-0000-0400-00008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7408188" y="17025938"/>
          <a:ext cx="1529294" cy="1529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xdr:row>
      <xdr:rowOff>0</xdr:rowOff>
    </xdr:from>
    <xdr:to>
      <xdr:col>18</xdr:col>
      <xdr:colOff>1522800</xdr:colOff>
      <xdr:row>11</xdr:row>
      <xdr:rowOff>1522800</xdr:rowOff>
    </xdr:to>
    <xdr:pic>
      <xdr:nvPicPr>
        <xdr:cNvPr id="1158" name="그림 1157" descr="공지사항 - 리그 오브 레전드">
          <a:extLst>
            <a:ext uri="{FF2B5EF4-FFF2-40B4-BE49-F238E27FC236}">
              <a16:creationId xmlns:a16="http://schemas.microsoft.com/office/drawing/2014/main" id="{00000000-0008-0000-0400-00008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xdr:row>
      <xdr:rowOff>0</xdr:rowOff>
    </xdr:from>
    <xdr:to>
      <xdr:col>19</xdr:col>
      <xdr:colOff>1522800</xdr:colOff>
      <xdr:row>11</xdr:row>
      <xdr:rowOff>1522800</xdr:rowOff>
    </xdr:to>
    <xdr:pic>
      <xdr:nvPicPr>
        <xdr:cNvPr id="1159" name="그림 1158" descr="공지사항 - 리그 오브 레전드">
          <a:extLst>
            <a:ext uri="{FF2B5EF4-FFF2-40B4-BE49-F238E27FC236}">
              <a16:creationId xmlns:a16="http://schemas.microsoft.com/office/drawing/2014/main" id="{00000000-0008-0000-0400-00008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2074883</xdr:colOff>
      <xdr:row>11</xdr:row>
      <xdr:rowOff>321</xdr:rowOff>
    </xdr:from>
    <xdr:to>
      <xdr:col>20</xdr:col>
      <xdr:colOff>1522965</xdr:colOff>
      <xdr:row>11</xdr:row>
      <xdr:rowOff>1523121</xdr:rowOff>
    </xdr:to>
    <xdr:pic>
      <xdr:nvPicPr>
        <xdr:cNvPr id="1160" name="그림 1159" descr="공지사항 - 리그 오브 레전드">
          <a:extLst>
            <a:ext uri="{FF2B5EF4-FFF2-40B4-BE49-F238E27FC236}">
              <a16:creationId xmlns:a16="http://schemas.microsoft.com/office/drawing/2014/main" id="{00000000-0008-0000-0400-00008804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41317883" y="20955321"/>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xdr:row>
      <xdr:rowOff>0</xdr:rowOff>
    </xdr:from>
    <xdr:to>
      <xdr:col>21</xdr:col>
      <xdr:colOff>1522800</xdr:colOff>
      <xdr:row>11</xdr:row>
      <xdr:rowOff>1522800</xdr:rowOff>
    </xdr:to>
    <xdr:pic>
      <xdr:nvPicPr>
        <xdr:cNvPr id="1161" name="그림 1160" descr="공지사항 - 리그 오브 레전드">
          <a:extLst>
            <a:ext uri="{FF2B5EF4-FFF2-40B4-BE49-F238E27FC236}">
              <a16:creationId xmlns:a16="http://schemas.microsoft.com/office/drawing/2014/main" id="{00000000-0008-0000-0400-00008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xdr:row>
      <xdr:rowOff>0</xdr:rowOff>
    </xdr:from>
    <xdr:to>
      <xdr:col>22</xdr:col>
      <xdr:colOff>1529295</xdr:colOff>
      <xdr:row>11</xdr:row>
      <xdr:rowOff>1522800</xdr:rowOff>
    </xdr:to>
    <xdr:pic>
      <xdr:nvPicPr>
        <xdr:cNvPr id="1162" name="그림 1161" descr="공지사항 - 리그 오브 레전드">
          <a:extLst>
            <a:ext uri="{FF2B5EF4-FFF2-40B4-BE49-F238E27FC236}">
              <a16:creationId xmlns:a16="http://schemas.microsoft.com/office/drawing/2014/main" id="{00000000-0008-0000-0400-00008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147250" y="17025938"/>
          <a:ext cx="1529295"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xdr:row>
      <xdr:rowOff>0</xdr:rowOff>
    </xdr:from>
    <xdr:to>
      <xdr:col>23</xdr:col>
      <xdr:colOff>1522800</xdr:colOff>
      <xdr:row>11</xdr:row>
      <xdr:rowOff>1522800</xdr:rowOff>
    </xdr:to>
    <xdr:pic>
      <xdr:nvPicPr>
        <xdr:cNvPr id="1163" name="그림 1162" descr="공지사항 - 리그 오브 레전드">
          <a:extLst>
            <a:ext uri="{FF2B5EF4-FFF2-40B4-BE49-F238E27FC236}">
              <a16:creationId xmlns:a16="http://schemas.microsoft.com/office/drawing/2014/main" id="{00000000-0008-0000-0400-00008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209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xdr:row>
      <xdr:rowOff>0</xdr:rowOff>
    </xdr:from>
    <xdr:to>
      <xdr:col>8</xdr:col>
      <xdr:colOff>1522800</xdr:colOff>
      <xdr:row>12</xdr:row>
      <xdr:rowOff>1522800</xdr:rowOff>
    </xdr:to>
    <xdr:pic>
      <xdr:nvPicPr>
        <xdr:cNvPr id="1164" name="그림 1163" descr="공지사항 - 리그 오브 레전드">
          <a:extLst>
            <a:ext uri="{FF2B5EF4-FFF2-40B4-BE49-F238E27FC236}">
              <a16:creationId xmlns:a16="http://schemas.microsoft.com/office/drawing/2014/main" id="{00000000-0008-0000-0400-00008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1925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xdr:row>
      <xdr:rowOff>0</xdr:rowOff>
    </xdr:from>
    <xdr:to>
      <xdr:col>9</xdr:col>
      <xdr:colOff>1522800</xdr:colOff>
      <xdr:row>12</xdr:row>
      <xdr:rowOff>1522800</xdr:rowOff>
    </xdr:to>
    <xdr:pic>
      <xdr:nvPicPr>
        <xdr:cNvPr id="1165" name="그림 1164" descr="공지사항 - 리그 오브 레전드">
          <a:extLst>
            <a:ext uri="{FF2B5EF4-FFF2-40B4-BE49-F238E27FC236}">
              <a16:creationId xmlns:a16="http://schemas.microsoft.com/office/drawing/2014/main" id="{00000000-0008-0000-0400-00008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xdr:row>
      <xdr:rowOff>0</xdr:rowOff>
    </xdr:from>
    <xdr:to>
      <xdr:col>10</xdr:col>
      <xdr:colOff>1522800</xdr:colOff>
      <xdr:row>12</xdr:row>
      <xdr:rowOff>1522800</xdr:rowOff>
    </xdr:to>
    <xdr:pic>
      <xdr:nvPicPr>
        <xdr:cNvPr id="1166" name="그림 1165" descr="공지사항 - 리그 오브 레전드">
          <a:extLst>
            <a:ext uri="{FF2B5EF4-FFF2-40B4-BE49-F238E27FC236}">
              <a16:creationId xmlns:a16="http://schemas.microsoft.com/office/drawing/2014/main" id="{00000000-0008-0000-0400-00008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xdr:row>
      <xdr:rowOff>0</xdr:rowOff>
    </xdr:from>
    <xdr:to>
      <xdr:col>11</xdr:col>
      <xdr:colOff>1522800</xdr:colOff>
      <xdr:row>12</xdr:row>
      <xdr:rowOff>1522800</xdr:rowOff>
    </xdr:to>
    <xdr:pic>
      <xdr:nvPicPr>
        <xdr:cNvPr id="1167" name="그림 1166" descr="공지사항 - 리그 오브 레전드">
          <a:extLst>
            <a:ext uri="{FF2B5EF4-FFF2-40B4-BE49-F238E27FC236}">
              <a16:creationId xmlns:a16="http://schemas.microsoft.com/office/drawing/2014/main" id="{00000000-0008-0000-0400-00008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xdr:row>
      <xdr:rowOff>0</xdr:rowOff>
    </xdr:from>
    <xdr:to>
      <xdr:col>12</xdr:col>
      <xdr:colOff>1522800</xdr:colOff>
      <xdr:row>12</xdr:row>
      <xdr:rowOff>1522800</xdr:rowOff>
    </xdr:to>
    <xdr:pic>
      <xdr:nvPicPr>
        <xdr:cNvPr id="1168" name="그림 1167" descr="공지사항 - 리그 오브 레전드">
          <a:extLst>
            <a:ext uri="{FF2B5EF4-FFF2-40B4-BE49-F238E27FC236}">
              <a16:creationId xmlns:a16="http://schemas.microsoft.com/office/drawing/2014/main" id="{00000000-0008-0000-0400-00009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xdr:row>
      <xdr:rowOff>0</xdr:rowOff>
    </xdr:from>
    <xdr:to>
      <xdr:col>13</xdr:col>
      <xdr:colOff>1522800</xdr:colOff>
      <xdr:row>12</xdr:row>
      <xdr:rowOff>1522800</xdr:rowOff>
    </xdr:to>
    <xdr:pic>
      <xdr:nvPicPr>
        <xdr:cNvPr id="1169" name="그림 1168" descr="공지사항 - 리그 오브 레전드">
          <a:extLst>
            <a:ext uri="{FF2B5EF4-FFF2-40B4-BE49-F238E27FC236}">
              <a16:creationId xmlns:a16="http://schemas.microsoft.com/office/drawing/2014/main" id="{00000000-0008-0000-0400-00009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xdr:row>
      <xdr:rowOff>0</xdr:rowOff>
    </xdr:from>
    <xdr:to>
      <xdr:col>14</xdr:col>
      <xdr:colOff>1522800</xdr:colOff>
      <xdr:row>12</xdr:row>
      <xdr:rowOff>1522800</xdr:rowOff>
    </xdr:to>
    <xdr:pic>
      <xdr:nvPicPr>
        <xdr:cNvPr id="1170" name="그림 1169" descr="공지사항 - 리그 오브 레전드">
          <a:extLst>
            <a:ext uri="{FF2B5EF4-FFF2-40B4-BE49-F238E27FC236}">
              <a16:creationId xmlns:a16="http://schemas.microsoft.com/office/drawing/2014/main" id="{00000000-0008-0000-0400-00009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xdr:row>
      <xdr:rowOff>0</xdr:rowOff>
    </xdr:from>
    <xdr:to>
      <xdr:col>15</xdr:col>
      <xdr:colOff>1522800</xdr:colOff>
      <xdr:row>12</xdr:row>
      <xdr:rowOff>1522800</xdr:rowOff>
    </xdr:to>
    <xdr:pic>
      <xdr:nvPicPr>
        <xdr:cNvPr id="1171" name="그림 1170" descr="공지사항 - 리그 오브 레전드">
          <a:extLst>
            <a:ext uri="{FF2B5EF4-FFF2-40B4-BE49-F238E27FC236}">
              <a16:creationId xmlns:a16="http://schemas.microsoft.com/office/drawing/2014/main" id="{00000000-0008-0000-0400-00009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xdr:row>
      <xdr:rowOff>0</xdr:rowOff>
    </xdr:from>
    <xdr:to>
      <xdr:col>16</xdr:col>
      <xdr:colOff>1522800</xdr:colOff>
      <xdr:row>12</xdr:row>
      <xdr:rowOff>1522800</xdr:rowOff>
    </xdr:to>
    <xdr:pic>
      <xdr:nvPicPr>
        <xdr:cNvPr id="1172" name="그림 1171" descr="공지사항 - 리그 오브 레전드">
          <a:extLst>
            <a:ext uri="{FF2B5EF4-FFF2-40B4-BE49-F238E27FC236}">
              <a16:creationId xmlns:a16="http://schemas.microsoft.com/office/drawing/2014/main" id="{00000000-0008-0000-0400-00009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xdr:row>
      <xdr:rowOff>0</xdr:rowOff>
    </xdr:from>
    <xdr:to>
      <xdr:col>17</xdr:col>
      <xdr:colOff>1522800</xdr:colOff>
      <xdr:row>12</xdr:row>
      <xdr:rowOff>1522800</xdr:rowOff>
    </xdr:to>
    <xdr:pic>
      <xdr:nvPicPr>
        <xdr:cNvPr id="1173" name="그림 1172" descr="공지사항 - 리그 오브 레전드">
          <a:extLst>
            <a:ext uri="{FF2B5EF4-FFF2-40B4-BE49-F238E27FC236}">
              <a16:creationId xmlns:a16="http://schemas.microsoft.com/office/drawing/2014/main" id="{00000000-0008-0000-0400-00009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xdr:row>
      <xdr:rowOff>0</xdr:rowOff>
    </xdr:from>
    <xdr:to>
      <xdr:col>18</xdr:col>
      <xdr:colOff>1522800</xdr:colOff>
      <xdr:row>12</xdr:row>
      <xdr:rowOff>1522800</xdr:rowOff>
    </xdr:to>
    <xdr:pic>
      <xdr:nvPicPr>
        <xdr:cNvPr id="1174" name="그림 1173" descr="공지사항 - 리그 오브 레전드">
          <a:extLst>
            <a:ext uri="{FF2B5EF4-FFF2-40B4-BE49-F238E27FC236}">
              <a16:creationId xmlns:a16="http://schemas.microsoft.com/office/drawing/2014/main" id="{00000000-0008-0000-0400-00009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xdr:row>
      <xdr:rowOff>0</xdr:rowOff>
    </xdr:from>
    <xdr:to>
      <xdr:col>19</xdr:col>
      <xdr:colOff>1522800</xdr:colOff>
      <xdr:row>12</xdr:row>
      <xdr:rowOff>1522800</xdr:rowOff>
    </xdr:to>
    <xdr:pic>
      <xdr:nvPicPr>
        <xdr:cNvPr id="1175" name="그림 1174" descr="공지사항 - 리그 오브 레전드">
          <a:extLst>
            <a:ext uri="{FF2B5EF4-FFF2-40B4-BE49-F238E27FC236}">
              <a16:creationId xmlns:a16="http://schemas.microsoft.com/office/drawing/2014/main" id="{00000000-0008-0000-0400-00009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xdr:row>
      <xdr:rowOff>0</xdr:rowOff>
    </xdr:from>
    <xdr:to>
      <xdr:col>20</xdr:col>
      <xdr:colOff>1522800</xdr:colOff>
      <xdr:row>12</xdr:row>
      <xdr:rowOff>1522800</xdr:rowOff>
    </xdr:to>
    <xdr:pic>
      <xdr:nvPicPr>
        <xdr:cNvPr id="1176" name="그림 1175" descr="공지사항 - 리그 오브 레전드">
          <a:extLst>
            <a:ext uri="{FF2B5EF4-FFF2-40B4-BE49-F238E27FC236}">
              <a16:creationId xmlns:a16="http://schemas.microsoft.com/office/drawing/2014/main" id="{00000000-0008-0000-0400-00009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xdr:row>
      <xdr:rowOff>0</xdr:rowOff>
    </xdr:from>
    <xdr:to>
      <xdr:col>21</xdr:col>
      <xdr:colOff>1522800</xdr:colOff>
      <xdr:row>12</xdr:row>
      <xdr:rowOff>1522800</xdr:rowOff>
    </xdr:to>
    <xdr:pic>
      <xdr:nvPicPr>
        <xdr:cNvPr id="1177" name="그림 1176" descr="공지사항 - 리그 오브 레전드">
          <a:extLst>
            <a:ext uri="{FF2B5EF4-FFF2-40B4-BE49-F238E27FC236}">
              <a16:creationId xmlns:a16="http://schemas.microsoft.com/office/drawing/2014/main" id="{00000000-0008-0000-0400-00009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xdr:row>
      <xdr:rowOff>0</xdr:rowOff>
    </xdr:from>
    <xdr:to>
      <xdr:col>22</xdr:col>
      <xdr:colOff>1522800</xdr:colOff>
      <xdr:row>12</xdr:row>
      <xdr:rowOff>1522800</xdr:rowOff>
    </xdr:to>
    <xdr:pic>
      <xdr:nvPicPr>
        <xdr:cNvPr id="1178" name="그림 1177" descr="공지사항 - 리그 오브 레전드">
          <a:extLst>
            <a:ext uri="{FF2B5EF4-FFF2-40B4-BE49-F238E27FC236}">
              <a16:creationId xmlns:a16="http://schemas.microsoft.com/office/drawing/2014/main" id="{00000000-0008-0000-0400-00009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xdr:row>
      <xdr:rowOff>0</xdr:rowOff>
    </xdr:from>
    <xdr:to>
      <xdr:col>23</xdr:col>
      <xdr:colOff>1522800</xdr:colOff>
      <xdr:row>12</xdr:row>
      <xdr:rowOff>1522800</xdr:rowOff>
    </xdr:to>
    <xdr:pic>
      <xdr:nvPicPr>
        <xdr:cNvPr id="1179" name="그림 1178" descr="공지사항 - 리그 오브 레전드">
          <a:extLst>
            <a:ext uri="{FF2B5EF4-FFF2-40B4-BE49-F238E27FC236}">
              <a16:creationId xmlns:a16="http://schemas.microsoft.com/office/drawing/2014/main" id="{00000000-0008-0000-0400-00009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228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xdr:row>
      <xdr:rowOff>0</xdr:rowOff>
    </xdr:from>
    <xdr:to>
      <xdr:col>8</xdr:col>
      <xdr:colOff>1522800</xdr:colOff>
      <xdr:row>13</xdr:row>
      <xdr:rowOff>1522800</xdr:rowOff>
    </xdr:to>
    <xdr:pic>
      <xdr:nvPicPr>
        <xdr:cNvPr id="1180" name="그림 1179" descr="공지사항 - 리그 오브 레전드">
          <a:extLst>
            <a:ext uri="{FF2B5EF4-FFF2-40B4-BE49-F238E27FC236}">
              <a16:creationId xmlns:a16="http://schemas.microsoft.com/office/drawing/2014/main" id="{00000000-0008-0000-0400-00009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1925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xdr:row>
      <xdr:rowOff>0</xdr:rowOff>
    </xdr:from>
    <xdr:to>
      <xdr:col>9</xdr:col>
      <xdr:colOff>1522800</xdr:colOff>
      <xdr:row>13</xdr:row>
      <xdr:rowOff>1522800</xdr:rowOff>
    </xdr:to>
    <xdr:pic>
      <xdr:nvPicPr>
        <xdr:cNvPr id="1181" name="그림 1180" descr="공지사항 - 리그 오브 레전드">
          <a:extLst>
            <a:ext uri="{FF2B5EF4-FFF2-40B4-BE49-F238E27FC236}">
              <a16:creationId xmlns:a16="http://schemas.microsoft.com/office/drawing/2014/main" id="{00000000-0008-0000-0400-00009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xdr:row>
      <xdr:rowOff>0</xdr:rowOff>
    </xdr:from>
    <xdr:to>
      <xdr:col>10</xdr:col>
      <xdr:colOff>1522800</xdr:colOff>
      <xdr:row>13</xdr:row>
      <xdr:rowOff>1522800</xdr:rowOff>
    </xdr:to>
    <xdr:pic>
      <xdr:nvPicPr>
        <xdr:cNvPr id="1182" name="그림 1181" descr="공지사항 - 리그 오브 레전드">
          <a:extLst>
            <a:ext uri="{FF2B5EF4-FFF2-40B4-BE49-F238E27FC236}">
              <a16:creationId xmlns:a16="http://schemas.microsoft.com/office/drawing/2014/main" id="{00000000-0008-0000-0400-00009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xdr:row>
      <xdr:rowOff>0</xdr:rowOff>
    </xdr:from>
    <xdr:to>
      <xdr:col>11</xdr:col>
      <xdr:colOff>1522800</xdr:colOff>
      <xdr:row>13</xdr:row>
      <xdr:rowOff>1522800</xdr:rowOff>
    </xdr:to>
    <xdr:pic>
      <xdr:nvPicPr>
        <xdr:cNvPr id="1183" name="그림 1182" descr="공지사항 - 리그 오브 레전드">
          <a:extLst>
            <a:ext uri="{FF2B5EF4-FFF2-40B4-BE49-F238E27FC236}">
              <a16:creationId xmlns:a16="http://schemas.microsoft.com/office/drawing/2014/main" id="{00000000-0008-0000-0400-00009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1200</xdr:colOff>
      <xdr:row>13</xdr:row>
      <xdr:rowOff>0</xdr:rowOff>
    </xdr:from>
    <xdr:to>
      <xdr:col>12</xdr:col>
      <xdr:colOff>1524000</xdr:colOff>
      <xdr:row>13</xdr:row>
      <xdr:rowOff>1522800</xdr:rowOff>
    </xdr:to>
    <xdr:pic>
      <xdr:nvPicPr>
        <xdr:cNvPr id="1184" name="그림 1183" descr="공지사항 - 리그 오브 레전드">
          <a:extLst>
            <a:ext uri="{FF2B5EF4-FFF2-40B4-BE49-F238E27FC236}">
              <a16:creationId xmlns:a16="http://schemas.microsoft.com/office/drawing/2014/main" id="{00000000-0008-0000-0400-0000A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57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xdr:row>
      <xdr:rowOff>0</xdr:rowOff>
    </xdr:from>
    <xdr:to>
      <xdr:col>13</xdr:col>
      <xdr:colOff>1529294</xdr:colOff>
      <xdr:row>13</xdr:row>
      <xdr:rowOff>1522800</xdr:rowOff>
    </xdr:to>
    <xdr:pic>
      <xdr:nvPicPr>
        <xdr:cNvPr id="1185" name="그림 1184" descr="공지사항 - 리그 오브 레전드">
          <a:extLst>
            <a:ext uri="{FF2B5EF4-FFF2-40B4-BE49-F238E27FC236}">
              <a16:creationId xmlns:a16="http://schemas.microsoft.com/office/drawing/2014/main" id="{00000000-0008-0000-0400-0000A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1216938" y="20121563"/>
          <a:ext cx="1529294"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2072888</xdr:colOff>
      <xdr:row>13</xdr:row>
      <xdr:rowOff>0</xdr:rowOff>
    </xdr:from>
    <xdr:to>
      <xdr:col>14</xdr:col>
      <xdr:colOff>1520970</xdr:colOff>
      <xdr:row>13</xdr:row>
      <xdr:rowOff>1522800</xdr:rowOff>
    </xdr:to>
    <xdr:pic>
      <xdr:nvPicPr>
        <xdr:cNvPr id="1186" name="그림 1185" descr="공지사항 - 리그 오브 레전드">
          <a:extLst>
            <a:ext uri="{FF2B5EF4-FFF2-40B4-BE49-F238E27FC236}">
              <a16:creationId xmlns:a16="http://schemas.microsoft.com/office/drawing/2014/main" id="{00000000-0008-0000-0400-0000A204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28742888"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xdr:row>
      <xdr:rowOff>0</xdr:rowOff>
    </xdr:from>
    <xdr:to>
      <xdr:col>15</xdr:col>
      <xdr:colOff>1522800</xdr:colOff>
      <xdr:row>13</xdr:row>
      <xdr:rowOff>1522800</xdr:rowOff>
    </xdr:to>
    <xdr:pic>
      <xdr:nvPicPr>
        <xdr:cNvPr id="1187" name="그림 1186" descr="공지사항 - 리그 오브 레전드">
          <a:extLst>
            <a:ext uri="{FF2B5EF4-FFF2-40B4-BE49-F238E27FC236}">
              <a16:creationId xmlns:a16="http://schemas.microsoft.com/office/drawing/2014/main" id="{00000000-0008-0000-0400-0000A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xdr:row>
      <xdr:rowOff>0</xdr:rowOff>
    </xdr:from>
    <xdr:to>
      <xdr:col>16</xdr:col>
      <xdr:colOff>1522800</xdr:colOff>
      <xdr:row>13</xdr:row>
      <xdr:rowOff>1522800</xdr:rowOff>
    </xdr:to>
    <xdr:pic>
      <xdr:nvPicPr>
        <xdr:cNvPr id="1188" name="그림 1187" descr="공지사항 - 리그 오브 레전드">
          <a:extLst>
            <a:ext uri="{FF2B5EF4-FFF2-40B4-BE49-F238E27FC236}">
              <a16:creationId xmlns:a16="http://schemas.microsoft.com/office/drawing/2014/main" id="{00000000-0008-0000-0400-0000A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xdr:row>
      <xdr:rowOff>0</xdr:rowOff>
    </xdr:from>
    <xdr:to>
      <xdr:col>17</xdr:col>
      <xdr:colOff>1522800</xdr:colOff>
      <xdr:row>13</xdr:row>
      <xdr:rowOff>1522800</xdr:rowOff>
    </xdr:to>
    <xdr:pic>
      <xdr:nvPicPr>
        <xdr:cNvPr id="1189" name="그림 1188" descr="공지사항 - 리그 오브 레전드">
          <a:extLst>
            <a:ext uri="{FF2B5EF4-FFF2-40B4-BE49-F238E27FC236}">
              <a16:creationId xmlns:a16="http://schemas.microsoft.com/office/drawing/2014/main" id="{00000000-0008-0000-0400-0000A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xdr:row>
      <xdr:rowOff>0</xdr:rowOff>
    </xdr:from>
    <xdr:to>
      <xdr:col>18</xdr:col>
      <xdr:colOff>1522800</xdr:colOff>
      <xdr:row>13</xdr:row>
      <xdr:rowOff>1522800</xdr:rowOff>
    </xdr:to>
    <xdr:pic>
      <xdr:nvPicPr>
        <xdr:cNvPr id="1190" name="그림 1189" descr="공지사항 - 리그 오브 레전드">
          <a:extLst>
            <a:ext uri="{FF2B5EF4-FFF2-40B4-BE49-F238E27FC236}">
              <a16:creationId xmlns:a16="http://schemas.microsoft.com/office/drawing/2014/main" id="{00000000-0008-0000-0400-0000A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xdr:row>
      <xdr:rowOff>0</xdr:rowOff>
    </xdr:from>
    <xdr:to>
      <xdr:col>19</xdr:col>
      <xdr:colOff>1522800</xdr:colOff>
      <xdr:row>13</xdr:row>
      <xdr:rowOff>1522800</xdr:rowOff>
    </xdr:to>
    <xdr:pic>
      <xdr:nvPicPr>
        <xdr:cNvPr id="1191" name="그림 1190" descr="공지사항 - 리그 오브 레전드">
          <a:extLst>
            <a:ext uri="{FF2B5EF4-FFF2-40B4-BE49-F238E27FC236}">
              <a16:creationId xmlns:a16="http://schemas.microsoft.com/office/drawing/2014/main" id="{00000000-0008-0000-0400-0000A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xdr:row>
      <xdr:rowOff>0</xdr:rowOff>
    </xdr:from>
    <xdr:to>
      <xdr:col>20</xdr:col>
      <xdr:colOff>1522800</xdr:colOff>
      <xdr:row>13</xdr:row>
      <xdr:rowOff>1522800</xdr:rowOff>
    </xdr:to>
    <xdr:pic>
      <xdr:nvPicPr>
        <xdr:cNvPr id="1192" name="그림 1191" descr="공지사항 - 리그 오브 레전드">
          <a:extLst>
            <a:ext uri="{FF2B5EF4-FFF2-40B4-BE49-F238E27FC236}">
              <a16:creationId xmlns:a16="http://schemas.microsoft.com/office/drawing/2014/main" id="{00000000-0008-0000-0400-0000A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xdr:row>
      <xdr:rowOff>0</xdr:rowOff>
    </xdr:from>
    <xdr:to>
      <xdr:col>21</xdr:col>
      <xdr:colOff>1522800</xdr:colOff>
      <xdr:row>13</xdr:row>
      <xdr:rowOff>1522800</xdr:rowOff>
    </xdr:to>
    <xdr:pic>
      <xdr:nvPicPr>
        <xdr:cNvPr id="1193" name="그림 1192" descr="공지사항 - 리그 오브 레전드">
          <a:extLst>
            <a:ext uri="{FF2B5EF4-FFF2-40B4-BE49-F238E27FC236}">
              <a16:creationId xmlns:a16="http://schemas.microsoft.com/office/drawing/2014/main" id="{00000000-0008-0000-0400-0000A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xdr:row>
      <xdr:rowOff>0</xdr:rowOff>
    </xdr:from>
    <xdr:to>
      <xdr:col>22</xdr:col>
      <xdr:colOff>1522800</xdr:colOff>
      <xdr:row>13</xdr:row>
      <xdr:rowOff>1522800</xdr:rowOff>
    </xdr:to>
    <xdr:pic>
      <xdr:nvPicPr>
        <xdr:cNvPr id="1194" name="그림 1193" descr="공지사항 - 리그 오브 레전드">
          <a:extLst>
            <a:ext uri="{FF2B5EF4-FFF2-40B4-BE49-F238E27FC236}">
              <a16:creationId xmlns:a16="http://schemas.microsoft.com/office/drawing/2014/main" id="{00000000-0008-0000-0400-0000A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xdr:row>
      <xdr:rowOff>0</xdr:rowOff>
    </xdr:from>
    <xdr:to>
      <xdr:col>23</xdr:col>
      <xdr:colOff>1522800</xdr:colOff>
      <xdr:row>13</xdr:row>
      <xdr:rowOff>1522800</xdr:rowOff>
    </xdr:to>
    <xdr:pic>
      <xdr:nvPicPr>
        <xdr:cNvPr id="1195" name="그림 1194" descr="공지사항 - 리그 오브 레전드">
          <a:extLst>
            <a:ext uri="{FF2B5EF4-FFF2-40B4-BE49-F238E27FC236}">
              <a16:creationId xmlns:a16="http://schemas.microsoft.com/office/drawing/2014/main" id="{00000000-0008-0000-0400-0000A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xdr:row>
      <xdr:rowOff>0</xdr:rowOff>
    </xdr:from>
    <xdr:to>
      <xdr:col>8</xdr:col>
      <xdr:colOff>1522800</xdr:colOff>
      <xdr:row>14</xdr:row>
      <xdr:rowOff>1522800</xdr:rowOff>
    </xdr:to>
    <xdr:pic>
      <xdr:nvPicPr>
        <xdr:cNvPr id="1196" name="그림 1195" descr="공지사항 - 리그 오브 레전드">
          <a:extLst>
            <a:ext uri="{FF2B5EF4-FFF2-40B4-BE49-F238E27FC236}">
              <a16:creationId xmlns:a16="http://schemas.microsoft.com/office/drawing/2014/main" id="{00000000-0008-0000-0400-0000A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1925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1522800</xdr:colOff>
      <xdr:row>14</xdr:row>
      <xdr:rowOff>1522800</xdr:rowOff>
    </xdr:to>
    <xdr:pic>
      <xdr:nvPicPr>
        <xdr:cNvPr id="1197" name="그림 1196" descr="공지사항 - 리그 오브 레전드">
          <a:extLst>
            <a:ext uri="{FF2B5EF4-FFF2-40B4-BE49-F238E27FC236}">
              <a16:creationId xmlns:a16="http://schemas.microsoft.com/office/drawing/2014/main" id="{00000000-0008-0000-0400-0000A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2880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xdr:row>
      <xdr:rowOff>0</xdr:rowOff>
    </xdr:from>
    <xdr:to>
      <xdr:col>10</xdr:col>
      <xdr:colOff>1522800</xdr:colOff>
      <xdr:row>14</xdr:row>
      <xdr:rowOff>1522800</xdr:rowOff>
    </xdr:to>
    <xdr:pic>
      <xdr:nvPicPr>
        <xdr:cNvPr id="1198" name="그림 1197" descr="공지사항 - 리그 오브 레전드">
          <a:extLst>
            <a:ext uri="{FF2B5EF4-FFF2-40B4-BE49-F238E27FC236}">
              <a16:creationId xmlns:a16="http://schemas.microsoft.com/office/drawing/2014/main" id="{00000000-0008-0000-0400-0000A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3835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xdr:row>
      <xdr:rowOff>0</xdr:rowOff>
    </xdr:from>
    <xdr:to>
      <xdr:col>11</xdr:col>
      <xdr:colOff>1522800</xdr:colOff>
      <xdr:row>14</xdr:row>
      <xdr:rowOff>1522800</xdr:rowOff>
    </xdr:to>
    <xdr:pic>
      <xdr:nvPicPr>
        <xdr:cNvPr id="1199" name="그림 1198" descr="공지사항 - 리그 오브 레전드">
          <a:extLst>
            <a:ext uri="{FF2B5EF4-FFF2-40B4-BE49-F238E27FC236}">
              <a16:creationId xmlns:a16="http://schemas.microsoft.com/office/drawing/2014/main" id="{00000000-0008-0000-0400-0000A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4790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xdr:row>
      <xdr:rowOff>0</xdr:rowOff>
    </xdr:from>
    <xdr:to>
      <xdr:col>12</xdr:col>
      <xdr:colOff>1522800</xdr:colOff>
      <xdr:row>14</xdr:row>
      <xdr:rowOff>1522800</xdr:rowOff>
    </xdr:to>
    <xdr:pic>
      <xdr:nvPicPr>
        <xdr:cNvPr id="1200" name="그림 1199" descr="공지사항 - 리그 오브 레전드">
          <a:extLst>
            <a:ext uri="{FF2B5EF4-FFF2-40B4-BE49-F238E27FC236}">
              <a16:creationId xmlns:a16="http://schemas.microsoft.com/office/drawing/2014/main" id="{00000000-0008-0000-0400-0000B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5745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xdr:row>
      <xdr:rowOff>0</xdr:rowOff>
    </xdr:from>
    <xdr:to>
      <xdr:col>13</xdr:col>
      <xdr:colOff>1522800</xdr:colOff>
      <xdr:row>14</xdr:row>
      <xdr:rowOff>1522800</xdr:rowOff>
    </xdr:to>
    <xdr:pic>
      <xdr:nvPicPr>
        <xdr:cNvPr id="1201" name="그림 1200" descr="공지사항 - 리그 오브 레전드">
          <a:extLst>
            <a:ext uri="{FF2B5EF4-FFF2-40B4-BE49-F238E27FC236}">
              <a16:creationId xmlns:a16="http://schemas.microsoft.com/office/drawing/2014/main" id="{00000000-0008-0000-0400-0000B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6700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xdr:row>
      <xdr:rowOff>0</xdr:rowOff>
    </xdr:from>
    <xdr:to>
      <xdr:col>14</xdr:col>
      <xdr:colOff>1522800</xdr:colOff>
      <xdr:row>14</xdr:row>
      <xdr:rowOff>1522800</xdr:rowOff>
    </xdr:to>
    <xdr:pic>
      <xdr:nvPicPr>
        <xdr:cNvPr id="1202" name="그림 1201" descr="공지사항 - 리그 오브 레전드">
          <a:extLst>
            <a:ext uri="{FF2B5EF4-FFF2-40B4-BE49-F238E27FC236}">
              <a16:creationId xmlns:a16="http://schemas.microsoft.com/office/drawing/2014/main" id="{00000000-0008-0000-0400-0000B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7655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xdr:row>
      <xdr:rowOff>0</xdr:rowOff>
    </xdr:from>
    <xdr:to>
      <xdr:col>15</xdr:col>
      <xdr:colOff>1522800</xdr:colOff>
      <xdr:row>14</xdr:row>
      <xdr:rowOff>1522800</xdr:rowOff>
    </xdr:to>
    <xdr:pic>
      <xdr:nvPicPr>
        <xdr:cNvPr id="1203" name="그림 1202" descr="공지사항 - 리그 오브 레전드">
          <a:extLst>
            <a:ext uri="{FF2B5EF4-FFF2-40B4-BE49-F238E27FC236}">
              <a16:creationId xmlns:a16="http://schemas.microsoft.com/office/drawing/2014/main" id="{00000000-0008-0000-0400-0000B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8610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xdr:row>
      <xdr:rowOff>0</xdr:rowOff>
    </xdr:from>
    <xdr:to>
      <xdr:col>16</xdr:col>
      <xdr:colOff>1522800</xdr:colOff>
      <xdr:row>14</xdr:row>
      <xdr:rowOff>1522800</xdr:rowOff>
    </xdr:to>
    <xdr:pic>
      <xdr:nvPicPr>
        <xdr:cNvPr id="1204" name="그림 1203" descr="공지사항 - 리그 오브 레전드">
          <a:extLst>
            <a:ext uri="{FF2B5EF4-FFF2-40B4-BE49-F238E27FC236}">
              <a16:creationId xmlns:a16="http://schemas.microsoft.com/office/drawing/2014/main" id="{00000000-0008-0000-0400-0000B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9565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xdr:row>
      <xdr:rowOff>0</xdr:rowOff>
    </xdr:from>
    <xdr:to>
      <xdr:col>17</xdr:col>
      <xdr:colOff>1522800</xdr:colOff>
      <xdr:row>14</xdr:row>
      <xdr:rowOff>1522800</xdr:rowOff>
    </xdr:to>
    <xdr:pic>
      <xdr:nvPicPr>
        <xdr:cNvPr id="1205" name="그림 1204" descr="공지사항 - 리그 오브 레전드">
          <a:extLst>
            <a:ext uri="{FF2B5EF4-FFF2-40B4-BE49-F238E27FC236}">
              <a16:creationId xmlns:a16="http://schemas.microsoft.com/office/drawing/2014/main" id="{00000000-0008-0000-0400-0000B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0520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xdr:row>
      <xdr:rowOff>0</xdr:rowOff>
    </xdr:from>
    <xdr:to>
      <xdr:col>18</xdr:col>
      <xdr:colOff>1522800</xdr:colOff>
      <xdr:row>14</xdr:row>
      <xdr:rowOff>1522800</xdr:rowOff>
    </xdr:to>
    <xdr:pic>
      <xdr:nvPicPr>
        <xdr:cNvPr id="1206" name="그림 1205" descr="공지사항 - 리그 오브 레전드">
          <a:extLst>
            <a:ext uri="{FF2B5EF4-FFF2-40B4-BE49-F238E27FC236}">
              <a16:creationId xmlns:a16="http://schemas.microsoft.com/office/drawing/2014/main" id="{00000000-0008-0000-0400-0000B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1475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xdr:row>
      <xdr:rowOff>0</xdr:rowOff>
    </xdr:from>
    <xdr:to>
      <xdr:col>19</xdr:col>
      <xdr:colOff>1522800</xdr:colOff>
      <xdr:row>14</xdr:row>
      <xdr:rowOff>1522800</xdr:rowOff>
    </xdr:to>
    <xdr:pic>
      <xdr:nvPicPr>
        <xdr:cNvPr id="1207" name="그림 1206" descr="공지사항 - 리그 오브 레전드">
          <a:extLst>
            <a:ext uri="{FF2B5EF4-FFF2-40B4-BE49-F238E27FC236}">
              <a16:creationId xmlns:a16="http://schemas.microsoft.com/office/drawing/2014/main" id="{00000000-0008-0000-0400-0000B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2430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xdr:row>
      <xdr:rowOff>0</xdr:rowOff>
    </xdr:from>
    <xdr:to>
      <xdr:col>20</xdr:col>
      <xdr:colOff>1522800</xdr:colOff>
      <xdr:row>14</xdr:row>
      <xdr:rowOff>1522800</xdr:rowOff>
    </xdr:to>
    <xdr:pic>
      <xdr:nvPicPr>
        <xdr:cNvPr id="1208" name="그림 1207" descr="공지사항 - 리그 오브 레전드">
          <a:extLst>
            <a:ext uri="{FF2B5EF4-FFF2-40B4-BE49-F238E27FC236}">
              <a16:creationId xmlns:a16="http://schemas.microsoft.com/office/drawing/2014/main" id="{00000000-0008-0000-0400-0000B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3385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xdr:row>
      <xdr:rowOff>0</xdr:rowOff>
    </xdr:from>
    <xdr:to>
      <xdr:col>21</xdr:col>
      <xdr:colOff>1522800</xdr:colOff>
      <xdr:row>14</xdr:row>
      <xdr:rowOff>1522800</xdr:rowOff>
    </xdr:to>
    <xdr:pic>
      <xdr:nvPicPr>
        <xdr:cNvPr id="1209" name="그림 1208" descr="공지사항 - 리그 오브 레전드">
          <a:extLst>
            <a:ext uri="{FF2B5EF4-FFF2-40B4-BE49-F238E27FC236}">
              <a16:creationId xmlns:a16="http://schemas.microsoft.com/office/drawing/2014/main" id="{00000000-0008-0000-0400-0000B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4340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xdr:row>
      <xdr:rowOff>0</xdr:rowOff>
    </xdr:from>
    <xdr:to>
      <xdr:col>22</xdr:col>
      <xdr:colOff>1522800</xdr:colOff>
      <xdr:row>14</xdr:row>
      <xdr:rowOff>1522800</xdr:rowOff>
    </xdr:to>
    <xdr:pic>
      <xdr:nvPicPr>
        <xdr:cNvPr id="1210" name="그림 1209" descr="공지사항 - 리그 오브 레전드">
          <a:extLst>
            <a:ext uri="{FF2B5EF4-FFF2-40B4-BE49-F238E27FC236}">
              <a16:creationId xmlns:a16="http://schemas.microsoft.com/office/drawing/2014/main" id="{00000000-0008-0000-0400-0000B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5295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xdr:row>
      <xdr:rowOff>0</xdr:rowOff>
    </xdr:from>
    <xdr:to>
      <xdr:col>23</xdr:col>
      <xdr:colOff>1522800</xdr:colOff>
      <xdr:row>14</xdr:row>
      <xdr:rowOff>1522800</xdr:rowOff>
    </xdr:to>
    <xdr:pic>
      <xdr:nvPicPr>
        <xdr:cNvPr id="1211" name="그림 1210" descr="공지사항 - 리그 오브 레전드">
          <a:extLst>
            <a:ext uri="{FF2B5EF4-FFF2-40B4-BE49-F238E27FC236}">
              <a16:creationId xmlns:a16="http://schemas.microsoft.com/office/drawing/2014/main" id="{00000000-0008-0000-0400-0000B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625000" y="266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86</xdr:row>
      <xdr:rowOff>0</xdr:rowOff>
    </xdr:from>
    <xdr:to>
      <xdr:col>6</xdr:col>
      <xdr:colOff>1522800</xdr:colOff>
      <xdr:row>86</xdr:row>
      <xdr:rowOff>1522800</xdr:rowOff>
    </xdr:to>
    <xdr:pic>
      <xdr:nvPicPr>
        <xdr:cNvPr id="1219" name="그림 1218" descr="공지사항 - 리그 오브 레전드">
          <a:extLst>
            <a:ext uri="{FF2B5EF4-FFF2-40B4-BE49-F238E27FC236}">
              <a16:creationId xmlns:a16="http://schemas.microsoft.com/office/drawing/2014/main" id="{00000000-0008-0000-0400-0000C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2263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105</xdr:row>
      <xdr:rowOff>25013</xdr:rowOff>
    </xdr:from>
    <xdr:to>
      <xdr:col>10</xdr:col>
      <xdr:colOff>1522800</xdr:colOff>
      <xdr:row>106</xdr:row>
      <xdr:rowOff>6495</xdr:rowOff>
    </xdr:to>
    <xdr:pic>
      <xdr:nvPicPr>
        <xdr:cNvPr id="1221" name="그림 1220" descr="evelynn E2">
          <a:extLst>
            <a:ext uri="{FF2B5EF4-FFF2-40B4-BE49-F238E27FC236}">
              <a16:creationId xmlns:a16="http://schemas.microsoft.com/office/drawing/2014/main" id="{00000000-0008-0000-0400-0000C5040000}"/>
            </a:ext>
          </a:extLst>
        </xdr:cNvPr>
        <xdr:cNvPicPr>
          <a:picLocks noChangeAspect="1" noChangeArrowheads="1"/>
        </xdr:cNvPicPr>
      </xdr:nvPicPr>
      <xdr:blipFill>
        <a:blip xmlns:r="http://schemas.openxmlformats.org/officeDocument/2006/relationships" r:embed="rId997">
          <a:extLst>
            <a:ext uri="{28A0092B-C50C-407E-A947-70E740481C1C}">
              <a14:useLocalDpi xmlns:a14="http://schemas.microsoft.com/office/drawing/2010/main" val="0"/>
            </a:ext>
          </a:extLst>
        </a:blip>
        <a:srcRect/>
        <a:stretch>
          <a:fillRect/>
        </a:stretch>
      </xdr:blipFill>
      <xdr:spPr bwMode="auto">
        <a:xfrm>
          <a:off x="20645438" y="20005001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16</xdr:row>
      <xdr:rowOff>0</xdr:rowOff>
    </xdr:from>
    <xdr:to>
      <xdr:col>8</xdr:col>
      <xdr:colOff>1522800</xdr:colOff>
      <xdr:row>16</xdr:row>
      <xdr:rowOff>1522800</xdr:rowOff>
    </xdr:to>
    <xdr:pic>
      <xdr:nvPicPr>
        <xdr:cNvPr id="1222" name="그림 1221" descr="공지사항 - 리그 오브 레전드">
          <a:extLst>
            <a:ext uri="{FF2B5EF4-FFF2-40B4-BE49-F238E27FC236}">
              <a16:creationId xmlns:a16="http://schemas.microsoft.com/office/drawing/2014/main" id="{00000000-0008-0000-0400-0000C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3477875"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16</xdr:row>
      <xdr:rowOff>0</xdr:rowOff>
    </xdr:from>
    <xdr:to>
      <xdr:col>9</xdr:col>
      <xdr:colOff>1522800</xdr:colOff>
      <xdr:row>16</xdr:row>
      <xdr:rowOff>1522800</xdr:rowOff>
    </xdr:to>
    <xdr:pic>
      <xdr:nvPicPr>
        <xdr:cNvPr id="1223" name="그림 1222" descr="공지사항 - 리그 오브 레전드">
          <a:extLst>
            <a:ext uri="{FF2B5EF4-FFF2-40B4-BE49-F238E27FC236}">
              <a16:creationId xmlns:a16="http://schemas.microsoft.com/office/drawing/2014/main" id="{00000000-0008-0000-0400-0000C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5025688"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16</xdr:row>
      <xdr:rowOff>0</xdr:rowOff>
    </xdr:from>
    <xdr:to>
      <xdr:col>10</xdr:col>
      <xdr:colOff>1522800</xdr:colOff>
      <xdr:row>16</xdr:row>
      <xdr:rowOff>1522800</xdr:rowOff>
    </xdr:to>
    <xdr:pic>
      <xdr:nvPicPr>
        <xdr:cNvPr id="1224" name="그림 1223" descr="공지사항 - 리그 오브 레전드">
          <a:extLst>
            <a:ext uri="{FF2B5EF4-FFF2-40B4-BE49-F238E27FC236}">
              <a16:creationId xmlns:a16="http://schemas.microsoft.com/office/drawing/2014/main" id="{00000000-0008-0000-0400-0000C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5735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16</xdr:row>
      <xdr:rowOff>0</xdr:rowOff>
    </xdr:from>
    <xdr:to>
      <xdr:col>11</xdr:col>
      <xdr:colOff>1522800</xdr:colOff>
      <xdr:row>16</xdr:row>
      <xdr:rowOff>1522800</xdr:rowOff>
    </xdr:to>
    <xdr:pic>
      <xdr:nvPicPr>
        <xdr:cNvPr id="1225" name="그림 1224" descr="공지사항 - 리그 오브 레전드">
          <a:extLst>
            <a:ext uri="{FF2B5EF4-FFF2-40B4-BE49-F238E27FC236}">
              <a16:creationId xmlns:a16="http://schemas.microsoft.com/office/drawing/2014/main" id="{00000000-0008-0000-0400-0000C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121313"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16</xdr:row>
      <xdr:rowOff>0</xdr:rowOff>
    </xdr:from>
    <xdr:to>
      <xdr:col>12</xdr:col>
      <xdr:colOff>1522800</xdr:colOff>
      <xdr:row>16</xdr:row>
      <xdr:rowOff>1522800</xdr:rowOff>
    </xdr:to>
    <xdr:pic>
      <xdr:nvPicPr>
        <xdr:cNvPr id="1226" name="그림 1225" descr="공지사항 - 리그 오브 레전드">
          <a:extLst>
            <a:ext uri="{FF2B5EF4-FFF2-40B4-BE49-F238E27FC236}">
              <a16:creationId xmlns:a16="http://schemas.microsoft.com/office/drawing/2014/main" id="{00000000-0008-0000-0400-0000C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9669125"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16</xdr:row>
      <xdr:rowOff>0</xdr:rowOff>
    </xdr:from>
    <xdr:to>
      <xdr:col>13</xdr:col>
      <xdr:colOff>1522800</xdr:colOff>
      <xdr:row>16</xdr:row>
      <xdr:rowOff>1522800</xdr:rowOff>
    </xdr:to>
    <xdr:pic>
      <xdr:nvPicPr>
        <xdr:cNvPr id="1227" name="그림 1226" descr="공지사항 - 리그 오브 레전드">
          <a:extLst>
            <a:ext uri="{FF2B5EF4-FFF2-40B4-BE49-F238E27FC236}">
              <a16:creationId xmlns:a16="http://schemas.microsoft.com/office/drawing/2014/main" id="{00000000-0008-0000-0400-0000C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1216938"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16</xdr:row>
      <xdr:rowOff>0</xdr:rowOff>
    </xdr:from>
    <xdr:to>
      <xdr:col>14</xdr:col>
      <xdr:colOff>1522800</xdr:colOff>
      <xdr:row>16</xdr:row>
      <xdr:rowOff>1522800</xdr:rowOff>
    </xdr:to>
    <xdr:pic>
      <xdr:nvPicPr>
        <xdr:cNvPr id="1230" name="그림 1229" descr="공지사항 - 리그 오브 레전드">
          <a:extLst>
            <a:ext uri="{FF2B5EF4-FFF2-40B4-BE49-F238E27FC236}">
              <a16:creationId xmlns:a16="http://schemas.microsoft.com/office/drawing/2014/main" id="{00000000-0008-0000-0400-0000CE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6475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16</xdr:row>
      <xdr:rowOff>0</xdr:rowOff>
    </xdr:from>
    <xdr:to>
      <xdr:col>15</xdr:col>
      <xdr:colOff>1522800</xdr:colOff>
      <xdr:row>16</xdr:row>
      <xdr:rowOff>1522800</xdr:rowOff>
    </xdr:to>
    <xdr:pic>
      <xdr:nvPicPr>
        <xdr:cNvPr id="1231" name="그림 1230" descr="공지사항 - 리그 오브 레전드">
          <a:extLst>
            <a:ext uri="{FF2B5EF4-FFF2-40B4-BE49-F238E27FC236}">
              <a16:creationId xmlns:a16="http://schemas.microsoft.com/office/drawing/2014/main" id="{00000000-0008-0000-0400-0000C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312563"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16</xdr:row>
      <xdr:rowOff>0</xdr:rowOff>
    </xdr:from>
    <xdr:to>
      <xdr:col>16</xdr:col>
      <xdr:colOff>1522800</xdr:colOff>
      <xdr:row>16</xdr:row>
      <xdr:rowOff>1522800</xdr:rowOff>
    </xdr:to>
    <xdr:pic>
      <xdr:nvPicPr>
        <xdr:cNvPr id="1232" name="그림 1231" descr="공지사항 - 리그 오브 레전드">
          <a:extLst>
            <a:ext uri="{FF2B5EF4-FFF2-40B4-BE49-F238E27FC236}">
              <a16:creationId xmlns:a16="http://schemas.microsoft.com/office/drawing/2014/main" id="{00000000-0008-0000-0400-0000D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5860375"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16</xdr:row>
      <xdr:rowOff>0</xdr:rowOff>
    </xdr:from>
    <xdr:to>
      <xdr:col>17</xdr:col>
      <xdr:colOff>1522800</xdr:colOff>
      <xdr:row>16</xdr:row>
      <xdr:rowOff>1522800</xdr:rowOff>
    </xdr:to>
    <xdr:pic>
      <xdr:nvPicPr>
        <xdr:cNvPr id="1233" name="그림 1232" descr="공지사항 - 리그 오브 레전드">
          <a:extLst>
            <a:ext uri="{FF2B5EF4-FFF2-40B4-BE49-F238E27FC236}">
              <a16:creationId xmlns:a16="http://schemas.microsoft.com/office/drawing/2014/main" id="{00000000-0008-0000-0400-0000D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7408188"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16</xdr:row>
      <xdr:rowOff>0</xdr:rowOff>
    </xdr:from>
    <xdr:to>
      <xdr:col>18</xdr:col>
      <xdr:colOff>1522800</xdr:colOff>
      <xdr:row>16</xdr:row>
      <xdr:rowOff>1522800</xdr:rowOff>
    </xdr:to>
    <xdr:pic>
      <xdr:nvPicPr>
        <xdr:cNvPr id="1234" name="그림 1233" descr="공지사항 - 리그 오브 레전드">
          <a:extLst>
            <a:ext uri="{FF2B5EF4-FFF2-40B4-BE49-F238E27FC236}">
              <a16:creationId xmlns:a16="http://schemas.microsoft.com/office/drawing/2014/main" id="{00000000-0008-0000-0400-0000D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95600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16</xdr:row>
      <xdr:rowOff>0</xdr:rowOff>
    </xdr:from>
    <xdr:to>
      <xdr:col>19</xdr:col>
      <xdr:colOff>1522800</xdr:colOff>
      <xdr:row>16</xdr:row>
      <xdr:rowOff>1522800</xdr:rowOff>
    </xdr:to>
    <xdr:pic>
      <xdr:nvPicPr>
        <xdr:cNvPr id="1235" name="그림 1234" descr="공지사항 - 리그 오브 레전드">
          <a:extLst>
            <a:ext uri="{FF2B5EF4-FFF2-40B4-BE49-F238E27FC236}">
              <a16:creationId xmlns:a16="http://schemas.microsoft.com/office/drawing/2014/main" id="{00000000-0008-0000-0400-0000D3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503813"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16</xdr:row>
      <xdr:rowOff>0</xdr:rowOff>
    </xdr:from>
    <xdr:to>
      <xdr:col>20</xdr:col>
      <xdr:colOff>1522800</xdr:colOff>
      <xdr:row>16</xdr:row>
      <xdr:rowOff>1522800</xdr:rowOff>
    </xdr:to>
    <xdr:pic>
      <xdr:nvPicPr>
        <xdr:cNvPr id="1236" name="그림 1235" descr="공지사항 - 리그 오브 레전드">
          <a:extLst>
            <a:ext uri="{FF2B5EF4-FFF2-40B4-BE49-F238E27FC236}">
              <a16:creationId xmlns:a16="http://schemas.microsoft.com/office/drawing/2014/main" id="{00000000-0008-0000-0400-0000D4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051625"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16</xdr:row>
      <xdr:rowOff>0</xdr:rowOff>
    </xdr:from>
    <xdr:to>
      <xdr:col>21</xdr:col>
      <xdr:colOff>1522800</xdr:colOff>
      <xdr:row>16</xdr:row>
      <xdr:rowOff>1522800</xdr:rowOff>
    </xdr:to>
    <xdr:pic>
      <xdr:nvPicPr>
        <xdr:cNvPr id="1237" name="그림 1236" descr="공지사항 - 리그 오브 레전드">
          <a:extLst>
            <a:ext uri="{FF2B5EF4-FFF2-40B4-BE49-F238E27FC236}">
              <a16:creationId xmlns:a16="http://schemas.microsoft.com/office/drawing/2014/main" id="{00000000-0008-0000-0400-0000D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599438"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16</xdr:row>
      <xdr:rowOff>0</xdr:rowOff>
    </xdr:from>
    <xdr:to>
      <xdr:col>22</xdr:col>
      <xdr:colOff>1522800</xdr:colOff>
      <xdr:row>16</xdr:row>
      <xdr:rowOff>1522800</xdr:rowOff>
    </xdr:to>
    <xdr:pic>
      <xdr:nvPicPr>
        <xdr:cNvPr id="1238" name="그림 1237" descr="공지사항 - 리그 오브 레전드">
          <a:extLst>
            <a:ext uri="{FF2B5EF4-FFF2-40B4-BE49-F238E27FC236}">
              <a16:creationId xmlns:a16="http://schemas.microsoft.com/office/drawing/2014/main" id="{00000000-0008-0000-0400-0000D6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147250"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16</xdr:row>
      <xdr:rowOff>0</xdr:rowOff>
    </xdr:from>
    <xdr:to>
      <xdr:col>23</xdr:col>
      <xdr:colOff>1522800</xdr:colOff>
      <xdr:row>16</xdr:row>
      <xdr:rowOff>1522800</xdr:rowOff>
    </xdr:to>
    <xdr:pic>
      <xdr:nvPicPr>
        <xdr:cNvPr id="1239" name="그림 1238" descr="공지사항 - 리그 오브 레전드">
          <a:extLst>
            <a:ext uri="{FF2B5EF4-FFF2-40B4-BE49-F238E27FC236}">
              <a16:creationId xmlns:a16="http://schemas.microsoft.com/office/drawing/2014/main" id="{00000000-0008-0000-0400-0000D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6695063" y="247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17</xdr:row>
      <xdr:rowOff>0</xdr:rowOff>
    </xdr:from>
    <xdr:to>
      <xdr:col>8</xdr:col>
      <xdr:colOff>1522800</xdr:colOff>
      <xdr:row>17</xdr:row>
      <xdr:rowOff>1522800</xdr:rowOff>
    </xdr:to>
    <xdr:pic>
      <xdr:nvPicPr>
        <xdr:cNvPr id="1240" name="그림 1239" descr="공지사항 - 리그 오브 레전드">
          <a:extLst>
            <a:ext uri="{FF2B5EF4-FFF2-40B4-BE49-F238E27FC236}">
              <a16:creationId xmlns:a16="http://schemas.microsoft.com/office/drawing/2014/main" id="{00000000-0008-0000-0400-0000D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17</xdr:row>
      <xdr:rowOff>0</xdr:rowOff>
    </xdr:from>
    <xdr:to>
      <xdr:col>9</xdr:col>
      <xdr:colOff>1522800</xdr:colOff>
      <xdr:row>17</xdr:row>
      <xdr:rowOff>1522800</xdr:rowOff>
    </xdr:to>
    <xdr:pic>
      <xdr:nvPicPr>
        <xdr:cNvPr id="1245" name="그림 1244" descr="공지사항 - 리그 오브 레전드">
          <a:extLst>
            <a:ext uri="{FF2B5EF4-FFF2-40B4-BE49-F238E27FC236}">
              <a16:creationId xmlns:a16="http://schemas.microsoft.com/office/drawing/2014/main" id="{00000000-0008-0000-0400-0000DD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17</xdr:row>
      <xdr:rowOff>0</xdr:rowOff>
    </xdr:from>
    <xdr:to>
      <xdr:col>10</xdr:col>
      <xdr:colOff>1522800</xdr:colOff>
      <xdr:row>17</xdr:row>
      <xdr:rowOff>1522800</xdr:rowOff>
    </xdr:to>
    <xdr:pic>
      <xdr:nvPicPr>
        <xdr:cNvPr id="1263" name="그림 1262" descr="공지사항 - 리그 오브 레전드">
          <a:extLst>
            <a:ext uri="{FF2B5EF4-FFF2-40B4-BE49-F238E27FC236}">
              <a16:creationId xmlns:a16="http://schemas.microsoft.com/office/drawing/2014/main" id="{00000000-0008-0000-0400-0000EF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17</xdr:row>
      <xdr:rowOff>0</xdr:rowOff>
    </xdr:from>
    <xdr:to>
      <xdr:col>11</xdr:col>
      <xdr:colOff>1522800</xdr:colOff>
      <xdr:row>17</xdr:row>
      <xdr:rowOff>1522800</xdr:rowOff>
    </xdr:to>
    <xdr:pic>
      <xdr:nvPicPr>
        <xdr:cNvPr id="1264" name="그림 1263" descr="공지사항 - 리그 오브 레전드">
          <a:extLst>
            <a:ext uri="{FF2B5EF4-FFF2-40B4-BE49-F238E27FC236}">
              <a16:creationId xmlns:a16="http://schemas.microsoft.com/office/drawing/2014/main" id="{00000000-0008-0000-0400-0000F0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17</xdr:row>
      <xdr:rowOff>0</xdr:rowOff>
    </xdr:from>
    <xdr:to>
      <xdr:col>12</xdr:col>
      <xdr:colOff>1522800</xdr:colOff>
      <xdr:row>17</xdr:row>
      <xdr:rowOff>1522800</xdr:rowOff>
    </xdr:to>
    <xdr:pic>
      <xdr:nvPicPr>
        <xdr:cNvPr id="1265" name="그림 1264" descr="공지사항 - 리그 오브 레전드">
          <a:extLst>
            <a:ext uri="{FF2B5EF4-FFF2-40B4-BE49-F238E27FC236}">
              <a16:creationId xmlns:a16="http://schemas.microsoft.com/office/drawing/2014/main" id="{00000000-0008-0000-0400-0000F1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17</xdr:row>
      <xdr:rowOff>0</xdr:rowOff>
    </xdr:from>
    <xdr:to>
      <xdr:col>13</xdr:col>
      <xdr:colOff>1522800</xdr:colOff>
      <xdr:row>17</xdr:row>
      <xdr:rowOff>1522800</xdr:rowOff>
    </xdr:to>
    <xdr:pic>
      <xdr:nvPicPr>
        <xdr:cNvPr id="1266" name="그림 1265" descr="공지사항 - 리그 오브 레전드">
          <a:extLst>
            <a:ext uri="{FF2B5EF4-FFF2-40B4-BE49-F238E27FC236}">
              <a16:creationId xmlns:a16="http://schemas.microsoft.com/office/drawing/2014/main" id="{00000000-0008-0000-0400-0000F2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17</xdr:row>
      <xdr:rowOff>0</xdr:rowOff>
    </xdr:from>
    <xdr:to>
      <xdr:col>14</xdr:col>
      <xdr:colOff>1522800</xdr:colOff>
      <xdr:row>17</xdr:row>
      <xdr:rowOff>1522800</xdr:rowOff>
    </xdr:to>
    <xdr:pic>
      <xdr:nvPicPr>
        <xdr:cNvPr id="1269" name="그림 1268" descr="공지사항 - 리그 오브 레전드">
          <a:extLst>
            <a:ext uri="{FF2B5EF4-FFF2-40B4-BE49-F238E27FC236}">
              <a16:creationId xmlns:a16="http://schemas.microsoft.com/office/drawing/2014/main" id="{00000000-0008-0000-0400-0000F5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17</xdr:row>
      <xdr:rowOff>0</xdr:rowOff>
    </xdr:from>
    <xdr:to>
      <xdr:col>15</xdr:col>
      <xdr:colOff>1522800</xdr:colOff>
      <xdr:row>17</xdr:row>
      <xdr:rowOff>1522800</xdr:rowOff>
    </xdr:to>
    <xdr:pic>
      <xdr:nvPicPr>
        <xdr:cNvPr id="1271" name="그림 1270" descr="공지사항 - 리그 오브 레전드">
          <a:extLst>
            <a:ext uri="{FF2B5EF4-FFF2-40B4-BE49-F238E27FC236}">
              <a16:creationId xmlns:a16="http://schemas.microsoft.com/office/drawing/2014/main" id="{00000000-0008-0000-0400-0000F7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17</xdr:row>
      <xdr:rowOff>0</xdr:rowOff>
    </xdr:from>
    <xdr:to>
      <xdr:col>16</xdr:col>
      <xdr:colOff>1522800</xdr:colOff>
      <xdr:row>17</xdr:row>
      <xdr:rowOff>1522800</xdr:rowOff>
    </xdr:to>
    <xdr:pic>
      <xdr:nvPicPr>
        <xdr:cNvPr id="1272" name="그림 1271" descr="공지사항 - 리그 오브 레전드">
          <a:extLst>
            <a:ext uri="{FF2B5EF4-FFF2-40B4-BE49-F238E27FC236}">
              <a16:creationId xmlns:a16="http://schemas.microsoft.com/office/drawing/2014/main" id="{00000000-0008-0000-0400-0000F8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17</xdr:row>
      <xdr:rowOff>0</xdr:rowOff>
    </xdr:from>
    <xdr:to>
      <xdr:col>17</xdr:col>
      <xdr:colOff>1522800</xdr:colOff>
      <xdr:row>17</xdr:row>
      <xdr:rowOff>1522800</xdr:rowOff>
    </xdr:to>
    <xdr:pic>
      <xdr:nvPicPr>
        <xdr:cNvPr id="1273" name="그림 1272" descr="공지사항 - 리그 오브 레전드">
          <a:extLst>
            <a:ext uri="{FF2B5EF4-FFF2-40B4-BE49-F238E27FC236}">
              <a16:creationId xmlns:a16="http://schemas.microsoft.com/office/drawing/2014/main" id="{00000000-0008-0000-0400-0000F9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17</xdr:row>
      <xdr:rowOff>0</xdr:rowOff>
    </xdr:from>
    <xdr:to>
      <xdr:col>18</xdr:col>
      <xdr:colOff>1522800</xdr:colOff>
      <xdr:row>17</xdr:row>
      <xdr:rowOff>1522800</xdr:rowOff>
    </xdr:to>
    <xdr:pic>
      <xdr:nvPicPr>
        <xdr:cNvPr id="1274" name="그림 1273" descr="공지사항 - 리그 오브 레전드">
          <a:extLst>
            <a:ext uri="{FF2B5EF4-FFF2-40B4-BE49-F238E27FC236}">
              <a16:creationId xmlns:a16="http://schemas.microsoft.com/office/drawing/2014/main" id="{00000000-0008-0000-0400-0000FA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17</xdr:row>
      <xdr:rowOff>0</xdr:rowOff>
    </xdr:from>
    <xdr:to>
      <xdr:col>19</xdr:col>
      <xdr:colOff>1522800</xdr:colOff>
      <xdr:row>17</xdr:row>
      <xdr:rowOff>1522800</xdr:rowOff>
    </xdr:to>
    <xdr:pic>
      <xdr:nvPicPr>
        <xdr:cNvPr id="1275" name="그림 1274" descr="공지사항 - 리그 오브 레전드">
          <a:extLst>
            <a:ext uri="{FF2B5EF4-FFF2-40B4-BE49-F238E27FC236}">
              <a16:creationId xmlns:a16="http://schemas.microsoft.com/office/drawing/2014/main" id="{00000000-0008-0000-0400-0000FB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17</xdr:row>
      <xdr:rowOff>0</xdr:rowOff>
    </xdr:from>
    <xdr:to>
      <xdr:col>20</xdr:col>
      <xdr:colOff>1522800</xdr:colOff>
      <xdr:row>17</xdr:row>
      <xdr:rowOff>1522800</xdr:rowOff>
    </xdr:to>
    <xdr:pic>
      <xdr:nvPicPr>
        <xdr:cNvPr id="1276" name="그림 1275" descr="공지사항 - 리그 오브 레전드">
          <a:extLst>
            <a:ext uri="{FF2B5EF4-FFF2-40B4-BE49-F238E27FC236}">
              <a16:creationId xmlns:a16="http://schemas.microsoft.com/office/drawing/2014/main" id="{00000000-0008-0000-0400-0000FC04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17</xdr:row>
      <xdr:rowOff>0</xdr:rowOff>
    </xdr:from>
    <xdr:to>
      <xdr:col>21</xdr:col>
      <xdr:colOff>1522800</xdr:colOff>
      <xdr:row>17</xdr:row>
      <xdr:rowOff>1522800</xdr:rowOff>
    </xdr:to>
    <xdr:pic>
      <xdr:nvPicPr>
        <xdr:cNvPr id="1280" name="그림 1279" descr="공지사항 - 리그 오브 레전드">
          <a:extLst>
            <a:ext uri="{FF2B5EF4-FFF2-40B4-BE49-F238E27FC236}">
              <a16:creationId xmlns:a16="http://schemas.microsoft.com/office/drawing/2014/main" id="{00000000-0008-0000-0400-00000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17</xdr:row>
      <xdr:rowOff>0</xdr:rowOff>
    </xdr:from>
    <xdr:to>
      <xdr:col>22</xdr:col>
      <xdr:colOff>1522800</xdr:colOff>
      <xdr:row>17</xdr:row>
      <xdr:rowOff>1522800</xdr:rowOff>
    </xdr:to>
    <xdr:pic>
      <xdr:nvPicPr>
        <xdr:cNvPr id="1281" name="그림 1280" descr="공지사항 - 리그 오브 레전드">
          <a:extLst>
            <a:ext uri="{FF2B5EF4-FFF2-40B4-BE49-F238E27FC236}">
              <a16:creationId xmlns:a16="http://schemas.microsoft.com/office/drawing/2014/main" id="{00000000-0008-0000-0400-00000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17</xdr:row>
      <xdr:rowOff>0</xdr:rowOff>
    </xdr:from>
    <xdr:to>
      <xdr:col>23</xdr:col>
      <xdr:colOff>1522800</xdr:colOff>
      <xdr:row>17</xdr:row>
      <xdr:rowOff>1522800</xdr:rowOff>
    </xdr:to>
    <xdr:pic>
      <xdr:nvPicPr>
        <xdr:cNvPr id="1282" name="그림 1281" descr="공지사항 - 리그 오브 레전드">
          <a:extLst>
            <a:ext uri="{FF2B5EF4-FFF2-40B4-BE49-F238E27FC236}">
              <a16:creationId xmlns:a16="http://schemas.microsoft.com/office/drawing/2014/main" id="{00000000-0008-0000-0400-00000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323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18</xdr:row>
      <xdr:rowOff>0</xdr:rowOff>
    </xdr:from>
    <xdr:to>
      <xdr:col>8</xdr:col>
      <xdr:colOff>1522800</xdr:colOff>
      <xdr:row>18</xdr:row>
      <xdr:rowOff>1522800</xdr:rowOff>
    </xdr:to>
    <xdr:pic>
      <xdr:nvPicPr>
        <xdr:cNvPr id="1283" name="그림 1282" descr="공지사항 - 리그 오브 레전드">
          <a:extLst>
            <a:ext uri="{FF2B5EF4-FFF2-40B4-BE49-F238E27FC236}">
              <a16:creationId xmlns:a16="http://schemas.microsoft.com/office/drawing/2014/main" id="{00000000-0008-0000-0400-00000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18</xdr:row>
      <xdr:rowOff>0</xdr:rowOff>
    </xdr:from>
    <xdr:to>
      <xdr:col>9</xdr:col>
      <xdr:colOff>1522800</xdr:colOff>
      <xdr:row>18</xdr:row>
      <xdr:rowOff>1522800</xdr:rowOff>
    </xdr:to>
    <xdr:pic>
      <xdr:nvPicPr>
        <xdr:cNvPr id="1284" name="그림 1283" descr="공지사항 - 리그 오브 레전드">
          <a:extLst>
            <a:ext uri="{FF2B5EF4-FFF2-40B4-BE49-F238E27FC236}">
              <a16:creationId xmlns:a16="http://schemas.microsoft.com/office/drawing/2014/main" id="{00000000-0008-0000-0400-00000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18</xdr:row>
      <xdr:rowOff>0</xdr:rowOff>
    </xdr:from>
    <xdr:to>
      <xdr:col>10</xdr:col>
      <xdr:colOff>1522800</xdr:colOff>
      <xdr:row>18</xdr:row>
      <xdr:rowOff>1522800</xdr:rowOff>
    </xdr:to>
    <xdr:pic>
      <xdr:nvPicPr>
        <xdr:cNvPr id="1285" name="그림 1284" descr="공지사항 - 리그 오브 레전드">
          <a:extLst>
            <a:ext uri="{FF2B5EF4-FFF2-40B4-BE49-F238E27FC236}">
              <a16:creationId xmlns:a16="http://schemas.microsoft.com/office/drawing/2014/main" id="{00000000-0008-0000-0400-00000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18</xdr:row>
      <xdr:rowOff>0</xdr:rowOff>
    </xdr:from>
    <xdr:to>
      <xdr:col>11</xdr:col>
      <xdr:colOff>1522800</xdr:colOff>
      <xdr:row>18</xdr:row>
      <xdr:rowOff>1522800</xdr:rowOff>
    </xdr:to>
    <xdr:pic>
      <xdr:nvPicPr>
        <xdr:cNvPr id="1286" name="그림 1285" descr="공지사항 - 리그 오브 레전드">
          <a:extLst>
            <a:ext uri="{FF2B5EF4-FFF2-40B4-BE49-F238E27FC236}">
              <a16:creationId xmlns:a16="http://schemas.microsoft.com/office/drawing/2014/main" id="{00000000-0008-0000-0400-00000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18</xdr:row>
      <xdr:rowOff>0</xdr:rowOff>
    </xdr:from>
    <xdr:to>
      <xdr:col>12</xdr:col>
      <xdr:colOff>1522800</xdr:colOff>
      <xdr:row>18</xdr:row>
      <xdr:rowOff>1522800</xdr:rowOff>
    </xdr:to>
    <xdr:pic>
      <xdr:nvPicPr>
        <xdr:cNvPr id="1287" name="그림 1286" descr="공지사항 - 리그 오브 레전드">
          <a:extLst>
            <a:ext uri="{FF2B5EF4-FFF2-40B4-BE49-F238E27FC236}">
              <a16:creationId xmlns:a16="http://schemas.microsoft.com/office/drawing/2014/main" id="{00000000-0008-0000-0400-00000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18</xdr:row>
      <xdr:rowOff>0</xdr:rowOff>
    </xdr:from>
    <xdr:to>
      <xdr:col>13</xdr:col>
      <xdr:colOff>1522800</xdr:colOff>
      <xdr:row>18</xdr:row>
      <xdr:rowOff>1522800</xdr:rowOff>
    </xdr:to>
    <xdr:pic>
      <xdr:nvPicPr>
        <xdr:cNvPr id="1288" name="그림 1287" descr="공지사항 - 리그 오브 레전드">
          <a:extLst>
            <a:ext uri="{FF2B5EF4-FFF2-40B4-BE49-F238E27FC236}">
              <a16:creationId xmlns:a16="http://schemas.microsoft.com/office/drawing/2014/main" id="{00000000-0008-0000-0400-00000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18</xdr:row>
      <xdr:rowOff>0</xdr:rowOff>
    </xdr:from>
    <xdr:to>
      <xdr:col>14</xdr:col>
      <xdr:colOff>1522800</xdr:colOff>
      <xdr:row>18</xdr:row>
      <xdr:rowOff>1522800</xdr:rowOff>
    </xdr:to>
    <xdr:pic>
      <xdr:nvPicPr>
        <xdr:cNvPr id="1289" name="그림 1288" descr="공지사항 - 리그 오브 레전드">
          <a:extLst>
            <a:ext uri="{FF2B5EF4-FFF2-40B4-BE49-F238E27FC236}">
              <a16:creationId xmlns:a16="http://schemas.microsoft.com/office/drawing/2014/main" id="{00000000-0008-0000-0400-00000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18</xdr:row>
      <xdr:rowOff>0</xdr:rowOff>
    </xdr:from>
    <xdr:to>
      <xdr:col>15</xdr:col>
      <xdr:colOff>1522800</xdr:colOff>
      <xdr:row>18</xdr:row>
      <xdr:rowOff>1522800</xdr:rowOff>
    </xdr:to>
    <xdr:pic>
      <xdr:nvPicPr>
        <xdr:cNvPr id="1290" name="그림 1289" descr="공지사항 - 리그 오브 레전드">
          <a:extLst>
            <a:ext uri="{FF2B5EF4-FFF2-40B4-BE49-F238E27FC236}">
              <a16:creationId xmlns:a16="http://schemas.microsoft.com/office/drawing/2014/main" id="{00000000-0008-0000-0400-00000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18</xdr:row>
      <xdr:rowOff>0</xdr:rowOff>
    </xdr:from>
    <xdr:to>
      <xdr:col>16</xdr:col>
      <xdr:colOff>1522800</xdr:colOff>
      <xdr:row>18</xdr:row>
      <xdr:rowOff>1522800</xdr:rowOff>
    </xdr:to>
    <xdr:pic>
      <xdr:nvPicPr>
        <xdr:cNvPr id="1291" name="그림 1290" descr="공지사항 - 리그 오브 레전드">
          <a:extLst>
            <a:ext uri="{FF2B5EF4-FFF2-40B4-BE49-F238E27FC236}">
              <a16:creationId xmlns:a16="http://schemas.microsoft.com/office/drawing/2014/main" id="{00000000-0008-0000-0400-00000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18</xdr:row>
      <xdr:rowOff>0</xdr:rowOff>
    </xdr:from>
    <xdr:to>
      <xdr:col>17</xdr:col>
      <xdr:colOff>1522800</xdr:colOff>
      <xdr:row>18</xdr:row>
      <xdr:rowOff>1522800</xdr:rowOff>
    </xdr:to>
    <xdr:pic>
      <xdr:nvPicPr>
        <xdr:cNvPr id="1292" name="그림 1291" descr="공지사항 - 리그 오브 레전드">
          <a:extLst>
            <a:ext uri="{FF2B5EF4-FFF2-40B4-BE49-F238E27FC236}">
              <a16:creationId xmlns:a16="http://schemas.microsoft.com/office/drawing/2014/main" id="{00000000-0008-0000-0400-00000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18</xdr:row>
      <xdr:rowOff>0</xdr:rowOff>
    </xdr:from>
    <xdr:to>
      <xdr:col>18</xdr:col>
      <xdr:colOff>1522800</xdr:colOff>
      <xdr:row>18</xdr:row>
      <xdr:rowOff>1522800</xdr:rowOff>
    </xdr:to>
    <xdr:pic>
      <xdr:nvPicPr>
        <xdr:cNvPr id="1293" name="그림 1292" descr="공지사항 - 리그 오브 레전드">
          <a:extLst>
            <a:ext uri="{FF2B5EF4-FFF2-40B4-BE49-F238E27FC236}">
              <a16:creationId xmlns:a16="http://schemas.microsoft.com/office/drawing/2014/main" id="{00000000-0008-0000-0400-00000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18</xdr:row>
      <xdr:rowOff>0</xdr:rowOff>
    </xdr:from>
    <xdr:to>
      <xdr:col>19</xdr:col>
      <xdr:colOff>1522800</xdr:colOff>
      <xdr:row>18</xdr:row>
      <xdr:rowOff>1522800</xdr:rowOff>
    </xdr:to>
    <xdr:pic>
      <xdr:nvPicPr>
        <xdr:cNvPr id="1294" name="그림 1293" descr="공지사항 - 리그 오브 레전드">
          <a:extLst>
            <a:ext uri="{FF2B5EF4-FFF2-40B4-BE49-F238E27FC236}">
              <a16:creationId xmlns:a16="http://schemas.microsoft.com/office/drawing/2014/main" id="{00000000-0008-0000-0400-00000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18</xdr:row>
      <xdr:rowOff>0</xdr:rowOff>
    </xdr:from>
    <xdr:to>
      <xdr:col>20</xdr:col>
      <xdr:colOff>1522800</xdr:colOff>
      <xdr:row>18</xdr:row>
      <xdr:rowOff>1522800</xdr:rowOff>
    </xdr:to>
    <xdr:pic>
      <xdr:nvPicPr>
        <xdr:cNvPr id="1295" name="그림 1294" descr="공지사항 - 리그 오브 레전드">
          <a:extLst>
            <a:ext uri="{FF2B5EF4-FFF2-40B4-BE49-F238E27FC236}">
              <a16:creationId xmlns:a16="http://schemas.microsoft.com/office/drawing/2014/main" id="{00000000-0008-0000-0400-00000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18</xdr:row>
      <xdr:rowOff>0</xdr:rowOff>
    </xdr:from>
    <xdr:to>
      <xdr:col>21</xdr:col>
      <xdr:colOff>1522800</xdr:colOff>
      <xdr:row>18</xdr:row>
      <xdr:rowOff>1522800</xdr:rowOff>
    </xdr:to>
    <xdr:pic>
      <xdr:nvPicPr>
        <xdr:cNvPr id="1296" name="그림 1295" descr="공지사항 - 리그 오브 레전드">
          <a:extLst>
            <a:ext uri="{FF2B5EF4-FFF2-40B4-BE49-F238E27FC236}">
              <a16:creationId xmlns:a16="http://schemas.microsoft.com/office/drawing/2014/main" id="{00000000-0008-0000-0400-00001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18</xdr:row>
      <xdr:rowOff>0</xdr:rowOff>
    </xdr:from>
    <xdr:to>
      <xdr:col>22</xdr:col>
      <xdr:colOff>1522800</xdr:colOff>
      <xdr:row>18</xdr:row>
      <xdr:rowOff>1522800</xdr:rowOff>
    </xdr:to>
    <xdr:pic>
      <xdr:nvPicPr>
        <xdr:cNvPr id="1297" name="그림 1296" descr="공지사항 - 리그 오브 레전드">
          <a:extLst>
            <a:ext uri="{FF2B5EF4-FFF2-40B4-BE49-F238E27FC236}">
              <a16:creationId xmlns:a16="http://schemas.microsoft.com/office/drawing/2014/main" id="{00000000-0008-0000-0400-00001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18</xdr:row>
      <xdr:rowOff>0</xdr:rowOff>
    </xdr:from>
    <xdr:to>
      <xdr:col>23</xdr:col>
      <xdr:colOff>1522800</xdr:colOff>
      <xdr:row>18</xdr:row>
      <xdr:rowOff>1522800</xdr:rowOff>
    </xdr:to>
    <xdr:pic>
      <xdr:nvPicPr>
        <xdr:cNvPr id="1298" name="그림 1297" descr="공지사항 - 리그 오브 레전드">
          <a:extLst>
            <a:ext uri="{FF2B5EF4-FFF2-40B4-BE49-F238E27FC236}">
              <a16:creationId xmlns:a16="http://schemas.microsoft.com/office/drawing/2014/main" id="{00000000-0008-0000-0400-00001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342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19</xdr:row>
      <xdr:rowOff>0</xdr:rowOff>
    </xdr:from>
    <xdr:to>
      <xdr:col>8</xdr:col>
      <xdr:colOff>1522800</xdr:colOff>
      <xdr:row>19</xdr:row>
      <xdr:rowOff>1522800</xdr:rowOff>
    </xdr:to>
    <xdr:pic>
      <xdr:nvPicPr>
        <xdr:cNvPr id="1299" name="그림 1298" descr="공지사항 - 리그 오브 레전드">
          <a:extLst>
            <a:ext uri="{FF2B5EF4-FFF2-40B4-BE49-F238E27FC236}">
              <a16:creationId xmlns:a16="http://schemas.microsoft.com/office/drawing/2014/main" id="{00000000-0008-0000-0400-00001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19</xdr:row>
      <xdr:rowOff>0</xdr:rowOff>
    </xdr:from>
    <xdr:to>
      <xdr:col>9</xdr:col>
      <xdr:colOff>1522800</xdr:colOff>
      <xdr:row>19</xdr:row>
      <xdr:rowOff>1522800</xdr:rowOff>
    </xdr:to>
    <xdr:pic>
      <xdr:nvPicPr>
        <xdr:cNvPr id="1300" name="그림 1299" descr="공지사항 - 리그 오브 레전드">
          <a:extLst>
            <a:ext uri="{FF2B5EF4-FFF2-40B4-BE49-F238E27FC236}">
              <a16:creationId xmlns:a16="http://schemas.microsoft.com/office/drawing/2014/main" id="{00000000-0008-0000-0400-00001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19</xdr:row>
      <xdr:rowOff>0</xdr:rowOff>
    </xdr:from>
    <xdr:to>
      <xdr:col>10</xdr:col>
      <xdr:colOff>1522800</xdr:colOff>
      <xdr:row>19</xdr:row>
      <xdr:rowOff>1522800</xdr:rowOff>
    </xdr:to>
    <xdr:pic>
      <xdr:nvPicPr>
        <xdr:cNvPr id="1301" name="그림 1300" descr="공지사항 - 리그 오브 레전드">
          <a:extLst>
            <a:ext uri="{FF2B5EF4-FFF2-40B4-BE49-F238E27FC236}">
              <a16:creationId xmlns:a16="http://schemas.microsoft.com/office/drawing/2014/main" id="{00000000-0008-0000-0400-00001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19</xdr:row>
      <xdr:rowOff>0</xdr:rowOff>
    </xdr:from>
    <xdr:to>
      <xdr:col>11</xdr:col>
      <xdr:colOff>1522800</xdr:colOff>
      <xdr:row>19</xdr:row>
      <xdr:rowOff>1522800</xdr:rowOff>
    </xdr:to>
    <xdr:pic>
      <xdr:nvPicPr>
        <xdr:cNvPr id="1302" name="그림 1301" descr="공지사항 - 리그 오브 레전드">
          <a:extLst>
            <a:ext uri="{FF2B5EF4-FFF2-40B4-BE49-F238E27FC236}">
              <a16:creationId xmlns:a16="http://schemas.microsoft.com/office/drawing/2014/main" id="{00000000-0008-0000-0400-00001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19</xdr:row>
      <xdr:rowOff>0</xdr:rowOff>
    </xdr:from>
    <xdr:to>
      <xdr:col>12</xdr:col>
      <xdr:colOff>1522800</xdr:colOff>
      <xdr:row>19</xdr:row>
      <xdr:rowOff>1522800</xdr:rowOff>
    </xdr:to>
    <xdr:pic>
      <xdr:nvPicPr>
        <xdr:cNvPr id="1303" name="그림 1302" descr="공지사항 - 리그 오브 레전드">
          <a:extLst>
            <a:ext uri="{FF2B5EF4-FFF2-40B4-BE49-F238E27FC236}">
              <a16:creationId xmlns:a16="http://schemas.microsoft.com/office/drawing/2014/main" id="{00000000-0008-0000-0400-00001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19</xdr:row>
      <xdr:rowOff>0</xdr:rowOff>
    </xdr:from>
    <xdr:to>
      <xdr:col>13</xdr:col>
      <xdr:colOff>1522800</xdr:colOff>
      <xdr:row>19</xdr:row>
      <xdr:rowOff>1522800</xdr:rowOff>
    </xdr:to>
    <xdr:pic>
      <xdr:nvPicPr>
        <xdr:cNvPr id="1304" name="그림 1303" descr="공지사항 - 리그 오브 레전드">
          <a:extLst>
            <a:ext uri="{FF2B5EF4-FFF2-40B4-BE49-F238E27FC236}">
              <a16:creationId xmlns:a16="http://schemas.microsoft.com/office/drawing/2014/main" id="{00000000-0008-0000-0400-00001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19</xdr:row>
      <xdr:rowOff>0</xdr:rowOff>
    </xdr:from>
    <xdr:to>
      <xdr:col>14</xdr:col>
      <xdr:colOff>1522800</xdr:colOff>
      <xdr:row>19</xdr:row>
      <xdr:rowOff>1522800</xdr:rowOff>
    </xdr:to>
    <xdr:pic>
      <xdr:nvPicPr>
        <xdr:cNvPr id="1305" name="그림 1304" descr="공지사항 - 리그 오브 레전드">
          <a:extLst>
            <a:ext uri="{FF2B5EF4-FFF2-40B4-BE49-F238E27FC236}">
              <a16:creationId xmlns:a16="http://schemas.microsoft.com/office/drawing/2014/main" id="{00000000-0008-0000-0400-00001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19</xdr:row>
      <xdr:rowOff>0</xdr:rowOff>
    </xdr:from>
    <xdr:to>
      <xdr:col>15</xdr:col>
      <xdr:colOff>1522800</xdr:colOff>
      <xdr:row>19</xdr:row>
      <xdr:rowOff>1522800</xdr:rowOff>
    </xdr:to>
    <xdr:pic>
      <xdr:nvPicPr>
        <xdr:cNvPr id="1306" name="그림 1305" descr="공지사항 - 리그 오브 레전드">
          <a:extLst>
            <a:ext uri="{FF2B5EF4-FFF2-40B4-BE49-F238E27FC236}">
              <a16:creationId xmlns:a16="http://schemas.microsoft.com/office/drawing/2014/main" id="{00000000-0008-0000-0400-00001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19</xdr:row>
      <xdr:rowOff>0</xdr:rowOff>
    </xdr:from>
    <xdr:to>
      <xdr:col>16</xdr:col>
      <xdr:colOff>1522800</xdr:colOff>
      <xdr:row>19</xdr:row>
      <xdr:rowOff>1522800</xdr:rowOff>
    </xdr:to>
    <xdr:pic>
      <xdr:nvPicPr>
        <xdr:cNvPr id="1307" name="그림 1306" descr="공지사항 - 리그 오브 레전드">
          <a:extLst>
            <a:ext uri="{FF2B5EF4-FFF2-40B4-BE49-F238E27FC236}">
              <a16:creationId xmlns:a16="http://schemas.microsoft.com/office/drawing/2014/main" id="{00000000-0008-0000-0400-00001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19</xdr:row>
      <xdr:rowOff>0</xdr:rowOff>
    </xdr:from>
    <xdr:to>
      <xdr:col>17</xdr:col>
      <xdr:colOff>1522800</xdr:colOff>
      <xdr:row>19</xdr:row>
      <xdr:rowOff>1522800</xdr:rowOff>
    </xdr:to>
    <xdr:pic>
      <xdr:nvPicPr>
        <xdr:cNvPr id="1308" name="그림 1307" descr="공지사항 - 리그 오브 레전드">
          <a:extLst>
            <a:ext uri="{FF2B5EF4-FFF2-40B4-BE49-F238E27FC236}">
              <a16:creationId xmlns:a16="http://schemas.microsoft.com/office/drawing/2014/main" id="{00000000-0008-0000-0400-00001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19</xdr:row>
      <xdr:rowOff>0</xdr:rowOff>
    </xdr:from>
    <xdr:to>
      <xdr:col>18</xdr:col>
      <xdr:colOff>1522800</xdr:colOff>
      <xdr:row>19</xdr:row>
      <xdr:rowOff>1522800</xdr:rowOff>
    </xdr:to>
    <xdr:pic>
      <xdr:nvPicPr>
        <xdr:cNvPr id="1309" name="그림 1308" descr="공지사항 - 리그 오브 레전드">
          <a:extLst>
            <a:ext uri="{FF2B5EF4-FFF2-40B4-BE49-F238E27FC236}">
              <a16:creationId xmlns:a16="http://schemas.microsoft.com/office/drawing/2014/main" id="{00000000-0008-0000-0400-00001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19</xdr:row>
      <xdr:rowOff>0</xdr:rowOff>
    </xdr:from>
    <xdr:to>
      <xdr:col>19</xdr:col>
      <xdr:colOff>1522800</xdr:colOff>
      <xdr:row>19</xdr:row>
      <xdr:rowOff>1522800</xdr:rowOff>
    </xdr:to>
    <xdr:pic>
      <xdr:nvPicPr>
        <xdr:cNvPr id="1310" name="그림 1309" descr="공지사항 - 리그 오브 레전드">
          <a:extLst>
            <a:ext uri="{FF2B5EF4-FFF2-40B4-BE49-F238E27FC236}">
              <a16:creationId xmlns:a16="http://schemas.microsoft.com/office/drawing/2014/main" id="{00000000-0008-0000-0400-00001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19</xdr:row>
      <xdr:rowOff>0</xdr:rowOff>
    </xdr:from>
    <xdr:to>
      <xdr:col>20</xdr:col>
      <xdr:colOff>1522800</xdr:colOff>
      <xdr:row>19</xdr:row>
      <xdr:rowOff>1522800</xdr:rowOff>
    </xdr:to>
    <xdr:pic>
      <xdr:nvPicPr>
        <xdr:cNvPr id="1311" name="그림 1310" descr="공지사항 - 리그 오브 레전드">
          <a:extLst>
            <a:ext uri="{FF2B5EF4-FFF2-40B4-BE49-F238E27FC236}">
              <a16:creationId xmlns:a16="http://schemas.microsoft.com/office/drawing/2014/main" id="{00000000-0008-0000-0400-00001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19</xdr:row>
      <xdr:rowOff>0</xdr:rowOff>
    </xdr:from>
    <xdr:to>
      <xdr:col>21</xdr:col>
      <xdr:colOff>1522800</xdr:colOff>
      <xdr:row>19</xdr:row>
      <xdr:rowOff>1522800</xdr:rowOff>
    </xdr:to>
    <xdr:pic>
      <xdr:nvPicPr>
        <xdr:cNvPr id="1314" name="그림 1313" descr="공지사항 - 리그 오브 레전드">
          <a:extLst>
            <a:ext uri="{FF2B5EF4-FFF2-40B4-BE49-F238E27FC236}">
              <a16:creationId xmlns:a16="http://schemas.microsoft.com/office/drawing/2014/main" id="{00000000-0008-0000-0400-00002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19</xdr:row>
      <xdr:rowOff>0</xdr:rowOff>
    </xdr:from>
    <xdr:to>
      <xdr:col>22</xdr:col>
      <xdr:colOff>1522800</xdr:colOff>
      <xdr:row>19</xdr:row>
      <xdr:rowOff>1522800</xdr:rowOff>
    </xdr:to>
    <xdr:pic>
      <xdr:nvPicPr>
        <xdr:cNvPr id="1315" name="그림 1314" descr="공지사항 - 리그 오브 레전드">
          <a:extLst>
            <a:ext uri="{FF2B5EF4-FFF2-40B4-BE49-F238E27FC236}">
              <a16:creationId xmlns:a16="http://schemas.microsoft.com/office/drawing/2014/main" id="{00000000-0008-0000-0400-00002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19</xdr:row>
      <xdr:rowOff>0</xdr:rowOff>
    </xdr:from>
    <xdr:to>
      <xdr:col>23</xdr:col>
      <xdr:colOff>1522800</xdr:colOff>
      <xdr:row>19</xdr:row>
      <xdr:rowOff>1522800</xdr:rowOff>
    </xdr:to>
    <xdr:pic>
      <xdr:nvPicPr>
        <xdr:cNvPr id="1316" name="그림 1315" descr="공지사항 - 리그 오브 레전드">
          <a:extLst>
            <a:ext uri="{FF2B5EF4-FFF2-40B4-BE49-F238E27FC236}">
              <a16:creationId xmlns:a16="http://schemas.microsoft.com/office/drawing/2014/main" id="{00000000-0008-0000-0400-00002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361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20</xdr:row>
      <xdr:rowOff>0</xdr:rowOff>
    </xdr:from>
    <xdr:to>
      <xdr:col>8</xdr:col>
      <xdr:colOff>1522800</xdr:colOff>
      <xdr:row>20</xdr:row>
      <xdr:rowOff>1522800</xdr:rowOff>
    </xdr:to>
    <xdr:pic>
      <xdr:nvPicPr>
        <xdr:cNvPr id="1317" name="그림 1316" descr="공지사항 - 리그 오브 레전드">
          <a:extLst>
            <a:ext uri="{FF2B5EF4-FFF2-40B4-BE49-F238E27FC236}">
              <a16:creationId xmlns:a16="http://schemas.microsoft.com/office/drawing/2014/main" id="{00000000-0008-0000-0400-00002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20</xdr:row>
      <xdr:rowOff>0</xdr:rowOff>
    </xdr:from>
    <xdr:to>
      <xdr:col>9</xdr:col>
      <xdr:colOff>1522800</xdr:colOff>
      <xdr:row>20</xdr:row>
      <xdr:rowOff>1522800</xdr:rowOff>
    </xdr:to>
    <xdr:pic>
      <xdr:nvPicPr>
        <xdr:cNvPr id="1318" name="그림 1317" descr="공지사항 - 리그 오브 레전드">
          <a:extLst>
            <a:ext uri="{FF2B5EF4-FFF2-40B4-BE49-F238E27FC236}">
              <a16:creationId xmlns:a16="http://schemas.microsoft.com/office/drawing/2014/main" id="{00000000-0008-0000-0400-00002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20</xdr:row>
      <xdr:rowOff>0</xdr:rowOff>
    </xdr:from>
    <xdr:to>
      <xdr:col>10</xdr:col>
      <xdr:colOff>1522800</xdr:colOff>
      <xdr:row>20</xdr:row>
      <xdr:rowOff>1522800</xdr:rowOff>
    </xdr:to>
    <xdr:pic>
      <xdr:nvPicPr>
        <xdr:cNvPr id="1319" name="그림 1318" descr="공지사항 - 리그 오브 레전드">
          <a:extLst>
            <a:ext uri="{FF2B5EF4-FFF2-40B4-BE49-F238E27FC236}">
              <a16:creationId xmlns:a16="http://schemas.microsoft.com/office/drawing/2014/main" id="{00000000-0008-0000-0400-00002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20</xdr:row>
      <xdr:rowOff>0</xdr:rowOff>
    </xdr:from>
    <xdr:to>
      <xdr:col>11</xdr:col>
      <xdr:colOff>1522800</xdr:colOff>
      <xdr:row>20</xdr:row>
      <xdr:rowOff>1522800</xdr:rowOff>
    </xdr:to>
    <xdr:pic>
      <xdr:nvPicPr>
        <xdr:cNvPr id="1320" name="그림 1319" descr="공지사항 - 리그 오브 레전드">
          <a:extLst>
            <a:ext uri="{FF2B5EF4-FFF2-40B4-BE49-F238E27FC236}">
              <a16:creationId xmlns:a16="http://schemas.microsoft.com/office/drawing/2014/main" id="{00000000-0008-0000-0400-00002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20</xdr:row>
      <xdr:rowOff>0</xdr:rowOff>
    </xdr:from>
    <xdr:to>
      <xdr:col>12</xdr:col>
      <xdr:colOff>1522800</xdr:colOff>
      <xdr:row>20</xdr:row>
      <xdr:rowOff>1522800</xdr:rowOff>
    </xdr:to>
    <xdr:pic>
      <xdr:nvPicPr>
        <xdr:cNvPr id="1321" name="그림 1320" descr="공지사항 - 리그 오브 레전드">
          <a:extLst>
            <a:ext uri="{FF2B5EF4-FFF2-40B4-BE49-F238E27FC236}">
              <a16:creationId xmlns:a16="http://schemas.microsoft.com/office/drawing/2014/main" id="{00000000-0008-0000-0400-00002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20</xdr:row>
      <xdr:rowOff>0</xdr:rowOff>
    </xdr:from>
    <xdr:to>
      <xdr:col>13</xdr:col>
      <xdr:colOff>1522800</xdr:colOff>
      <xdr:row>20</xdr:row>
      <xdr:rowOff>1522800</xdr:rowOff>
    </xdr:to>
    <xdr:pic>
      <xdr:nvPicPr>
        <xdr:cNvPr id="1322" name="그림 1321" descr="공지사항 - 리그 오브 레전드">
          <a:extLst>
            <a:ext uri="{FF2B5EF4-FFF2-40B4-BE49-F238E27FC236}">
              <a16:creationId xmlns:a16="http://schemas.microsoft.com/office/drawing/2014/main" id="{00000000-0008-0000-0400-00002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20</xdr:row>
      <xdr:rowOff>0</xdr:rowOff>
    </xdr:from>
    <xdr:to>
      <xdr:col>14</xdr:col>
      <xdr:colOff>1522800</xdr:colOff>
      <xdr:row>20</xdr:row>
      <xdr:rowOff>1522800</xdr:rowOff>
    </xdr:to>
    <xdr:pic>
      <xdr:nvPicPr>
        <xdr:cNvPr id="1323" name="그림 1322" descr="공지사항 - 리그 오브 레전드">
          <a:extLst>
            <a:ext uri="{FF2B5EF4-FFF2-40B4-BE49-F238E27FC236}">
              <a16:creationId xmlns:a16="http://schemas.microsoft.com/office/drawing/2014/main" id="{00000000-0008-0000-0400-00002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20</xdr:row>
      <xdr:rowOff>0</xdr:rowOff>
    </xdr:from>
    <xdr:to>
      <xdr:col>15</xdr:col>
      <xdr:colOff>1522800</xdr:colOff>
      <xdr:row>20</xdr:row>
      <xdr:rowOff>1522800</xdr:rowOff>
    </xdr:to>
    <xdr:pic>
      <xdr:nvPicPr>
        <xdr:cNvPr id="1324" name="그림 1323" descr="공지사항 - 리그 오브 레전드">
          <a:extLst>
            <a:ext uri="{FF2B5EF4-FFF2-40B4-BE49-F238E27FC236}">
              <a16:creationId xmlns:a16="http://schemas.microsoft.com/office/drawing/2014/main" id="{00000000-0008-0000-0400-00002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20</xdr:row>
      <xdr:rowOff>0</xdr:rowOff>
    </xdr:from>
    <xdr:to>
      <xdr:col>16</xdr:col>
      <xdr:colOff>1522800</xdr:colOff>
      <xdr:row>20</xdr:row>
      <xdr:rowOff>1522800</xdr:rowOff>
    </xdr:to>
    <xdr:pic>
      <xdr:nvPicPr>
        <xdr:cNvPr id="1325" name="그림 1324" descr="공지사항 - 리그 오브 레전드">
          <a:extLst>
            <a:ext uri="{FF2B5EF4-FFF2-40B4-BE49-F238E27FC236}">
              <a16:creationId xmlns:a16="http://schemas.microsoft.com/office/drawing/2014/main" id="{00000000-0008-0000-0400-00002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20</xdr:row>
      <xdr:rowOff>0</xdr:rowOff>
    </xdr:from>
    <xdr:to>
      <xdr:col>17</xdr:col>
      <xdr:colOff>1522800</xdr:colOff>
      <xdr:row>20</xdr:row>
      <xdr:rowOff>1522800</xdr:rowOff>
    </xdr:to>
    <xdr:pic>
      <xdr:nvPicPr>
        <xdr:cNvPr id="1326" name="그림 1325" descr="공지사항 - 리그 오브 레전드">
          <a:extLst>
            <a:ext uri="{FF2B5EF4-FFF2-40B4-BE49-F238E27FC236}">
              <a16:creationId xmlns:a16="http://schemas.microsoft.com/office/drawing/2014/main" id="{00000000-0008-0000-0400-00002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20</xdr:row>
      <xdr:rowOff>0</xdr:rowOff>
    </xdr:from>
    <xdr:to>
      <xdr:col>18</xdr:col>
      <xdr:colOff>1522800</xdr:colOff>
      <xdr:row>20</xdr:row>
      <xdr:rowOff>1522800</xdr:rowOff>
    </xdr:to>
    <xdr:pic>
      <xdr:nvPicPr>
        <xdr:cNvPr id="1327" name="그림 1326" descr="공지사항 - 리그 오브 레전드">
          <a:extLst>
            <a:ext uri="{FF2B5EF4-FFF2-40B4-BE49-F238E27FC236}">
              <a16:creationId xmlns:a16="http://schemas.microsoft.com/office/drawing/2014/main" id="{00000000-0008-0000-0400-00002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20</xdr:row>
      <xdr:rowOff>0</xdr:rowOff>
    </xdr:from>
    <xdr:to>
      <xdr:col>19</xdr:col>
      <xdr:colOff>1522800</xdr:colOff>
      <xdr:row>20</xdr:row>
      <xdr:rowOff>1522800</xdr:rowOff>
    </xdr:to>
    <xdr:pic>
      <xdr:nvPicPr>
        <xdr:cNvPr id="1328" name="그림 1327" descr="공지사항 - 리그 오브 레전드">
          <a:extLst>
            <a:ext uri="{FF2B5EF4-FFF2-40B4-BE49-F238E27FC236}">
              <a16:creationId xmlns:a16="http://schemas.microsoft.com/office/drawing/2014/main" id="{00000000-0008-0000-0400-00003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20</xdr:row>
      <xdr:rowOff>0</xdr:rowOff>
    </xdr:from>
    <xdr:to>
      <xdr:col>20</xdr:col>
      <xdr:colOff>1522800</xdr:colOff>
      <xdr:row>20</xdr:row>
      <xdr:rowOff>1522800</xdr:rowOff>
    </xdr:to>
    <xdr:pic>
      <xdr:nvPicPr>
        <xdr:cNvPr id="1329" name="그림 1328" descr="공지사항 - 리그 오브 레전드">
          <a:extLst>
            <a:ext uri="{FF2B5EF4-FFF2-40B4-BE49-F238E27FC236}">
              <a16:creationId xmlns:a16="http://schemas.microsoft.com/office/drawing/2014/main" id="{00000000-0008-0000-0400-00003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20</xdr:row>
      <xdr:rowOff>0</xdr:rowOff>
    </xdr:from>
    <xdr:to>
      <xdr:col>21</xdr:col>
      <xdr:colOff>1522800</xdr:colOff>
      <xdr:row>20</xdr:row>
      <xdr:rowOff>1522800</xdr:rowOff>
    </xdr:to>
    <xdr:pic>
      <xdr:nvPicPr>
        <xdr:cNvPr id="1331" name="그림 1330" descr="공지사항 - 리그 오브 레전드">
          <a:extLst>
            <a:ext uri="{FF2B5EF4-FFF2-40B4-BE49-F238E27FC236}">
              <a16:creationId xmlns:a16="http://schemas.microsoft.com/office/drawing/2014/main" id="{00000000-0008-0000-0400-00003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20</xdr:row>
      <xdr:rowOff>0</xdr:rowOff>
    </xdr:from>
    <xdr:to>
      <xdr:col>22</xdr:col>
      <xdr:colOff>1522800</xdr:colOff>
      <xdr:row>20</xdr:row>
      <xdr:rowOff>1522800</xdr:rowOff>
    </xdr:to>
    <xdr:pic>
      <xdr:nvPicPr>
        <xdr:cNvPr id="1332" name="그림 1331" descr="공지사항 - 리그 오브 레전드">
          <a:extLst>
            <a:ext uri="{FF2B5EF4-FFF2-40B4-BE49-F238E27FC236}">
              <a16:creationId xmlns:a16="http://schemas.microsoft.com/office/drawing/2014/main" id="{00000000-0008-0000-0400-00003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20</xdr:row>
      <xdr:rowOff>0</xdr:rowOff>
    </xdr:from>
    <xdr:to>
      <xdr:col>23</xdr:col>
      <xdr:colOff>1522800</xdr:colOff>
      <xdr:row>20</xdr:row>
      <xdr:rowOff>1522800</xdr:rowOff>
    </xdr:to>
    <xdr:pic>
      <xdr:nvPicPr>
        <xdr:cNvPr id="1334" name="그림 1333" descr="공지사항 - 리그 오브 레전드">
          <a:extLst>
            <a:ext uri="{FF2B5EF4-FFF2-40B4-BE49-F238E27FC236}">
              <a16:creationId xmlns:a16="http://schemas.microsoft.com/office/drawing/2014/main" id="{00000000-0008-0000-0400-00003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381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21</xdr:row>
      <xdr:rowOff>0</xdr:rowOff>
    </xdr:from>
    <xdr:to>
      <xdr:col>8</xdr:col>
      <xdr:colOff>1522800</xdr:colOff>
      <xdr:row>21</xdr:row>
      <xdr:rowOff>1522800</xdr:rowOff>
    </xdr:to>
    <xdr:pic>
      <xdr:nvPicPr>
        <xdr:cNvPr id="1335" name="그림 1334" descr="공지사항 - 리그 오브 레전드">
          <a:extLst>
            <a:ext uri="{FF2B5EF4-FFF2-40B4-BE49-F238E27FC236}">
              <a16:creationId xmlns:a16="http://schemas.microsoft.com/office/drawing/2014/main" id="{00000000-0008-0000-0400-00003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21</xdr:row>
      <xdr:rowOff>0</xdr:rowOff>
    </xdr:from>
    <xdr:to>
      <xdr:col>9</xdr:col>
      <xdr:colOff>1522800</xdr:colOff>
      <xdr:row>21</xdr:row>
      <xdr:rowOff>1522800</xdr:rowOff>
    </xdr:to>
    <xdr:pic>
      <xdr:nvPicPr>
        <xdr:cNvPr id="1396" name="그림 1395" descr="공지사항 - 리그 오브 레전드">
          <a:extLst>
            <a:ext uri="{FF2B5EF4-FFF2-40B4-BE49-F238E27FC236}">
              <a16:creationId xmlns:a16="http://schemas.microsoft.com/office/drawing/2014/main" id="{00000000-0008-0000-0400-00007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21</xdr:row>
      <xdr:rowOff>0</xdr:rowOff>
    </xdr:from>
    <xdr:to>
      <xdr:col>10</xdr:col>
      <xdr:colOff>1522800</xdr:colOff>
      <xdr:row>21</xdr:row>
      <xdr:rowOff>1522800</xdr:rowOff>
    </xdr:to>
    <xdr:pic>
      <xdr:nvPicPr>
        <xdr:cNvPr id="1401" name="그림 1400" descr="공지사항 - 리그 오브 레전드">
          <a:extLst>
            <a:ext uri="{FF2B5EF4-FFF2-40B4-BE49-F238E27FC236}">
              <a16:creationId xmlns:a16="http://schemas.microsoft.com/office/drawing/2014/main" id="{00000000-0008-0000-0400-00007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21</xdr:row>
      <xdr:rowOff>0</xdr:rowOff>
    </xdr:from>
    <xdr:to>
      <xdr:col>11</xdr:col>
      <xdr:colOff>1522800</xdr:colOff>
      <xdr:row>21</xdr:row>
      <xdr:rowOff>1522800</xdr:rowOff>
    </xdr:to>
    <xdr:pic>
      <xdr:nvPicPr>
        <xdr:cNvPr id="1403" name="그림 1402" descr="공지사항 - 리그 오브 레전드">
          <a:extLst>
            <a:ext uri="{FF2B5EF4-FFF2-40B4-BE49-F238E27FC236}">
              <a16:creationId xmlns:a16="http://schemas.microsoft.com/office/drawing/2014/main" id="{00000000-0008-0000-0400-00007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21</xdr:row>
      <xdr:rowOff>0</xdr:rowOff>
    </xdr:from>
    <xdr:to>
      <xdr:col>12</xdr:col>
      <xdr:colOff>1522800</xdr:colOff>
      <xdr:row>21</xdr:row>
      <xdr:rowOff>1522800</xdr:rowOff>
    </xdr:to>
    <xdr:pic>
      <xdr:nvPicPr>
        <xdr:cNvPr id="1404" name="그림 1403" descr="공지사항 - 리그 오브 레전드">
          <a:extLst>
            <a:ext uri="{FF2B5EF4-FFF2-40B4-BE49-F238E27FC236}">
              <a16:creationId xmlns:a16="http://schemas.microsoft.com/office/drawing/2014/main" id="{00000000-0008-0000-0400-00007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21</xdr:row>
      <xdr:rowOff>0</xdr:rowOff>
    </xdr:from>
    <xdr:to>
      <xdr:col>13</xdr:col>
      <xdr:colOff>1522800</xdr:colOff>
      <xdr:row>21</xdr:row>
      <xdr:rowOff>1522800</xdr:rowOff>
    </xdr:to>
    <xdr:pic>
      <xdr:nvPicPr>
        <xdr:cNvPr id="1405" name="그림 1404" descr="공지사항 - 리그 오브 레전드">
          <a:extLst>
            <a:ext uri="{FF2B5EF4-FFF2-40B4-BE49-F238E27FC236}">
              <a16:creationId xmlns:a16="http://schemas.microsoft.com/office/drawing/2014/main" id="{00000000-0008-0000-0400-00007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21</xdr:row>
      <xdr:rowOff>0</xdr:rowOff>
    </xdr:from>
    <xdr:to>
      <xdr:col>14</xdr:col>
      <xdr:colOff>1522800</xdr:colOff>
      <xdr:row>21</xdr:row>
      <xdr:rowOff>1522800</xdr:rowOff>
    </xdr:to>
    <xdr:pic>
      <xdr:nvPicPr>
        <xdr:cNvPr id="1406" name="그림 1405" descr="공지사항 - 리그 오브 레전드">
          <a:extLst>
            <a:ext uri="{FF2B5EF4-FFF2-40B4-BE49-F238E27FC236}">
              <a16:creationId xmlns:a16="http://schemas.microsoft.com/office/drawing/2014/main" id="{00000000-0008-0000-0400-00007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21</xdr:row>
      <xdr:rowOff>0</xdr:rowOff>
    </xdr:from>
    <xdr:to>
      <xdr:col>15</xdr:col>
      <xdr:colOff>1522800</xdr:colOff>
      <xdr:row>21</xdr:row>
      <xdr:rowOff>1522800</xdr:rowOff>
    </xdr:to>
    <xdr:pic>
      <xdr:nvPicPr>
        <xdr:cNvPr id="1407" name="그림 1406" descr="공지사항 - 리그 오브 레전드">
          <a:extLst>
            <a:ext uri="{FF2B5EF4-FFF2-40B4-BE49-F238E27FC236}">
              <a16:creationId xmlns:a16="http://schemas.microsoft.com/office/drawing/2014/main" id="{00000000-0008-0000-0400-00007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21</xdr:row>
      <xdr:rowOff>0</xdr:rowOff>
    </xdr:from>
    <xdr:to>
      <xdr:col>16</xdr:col>
      <xdr:colOff>1522800</xdr:colOff>
      <xdr:row>21</xdr:row>
      <xdr:rowOff>1522800</xdr:rowOff>
    </xdr:to>
    <xdr:pic>
      <xdr:nvPicPr>
        <xdr:cNvPr id="1408" name="그림 1407" descr="공지사항 - 리그 오브 레전드">
          <a:extLst>
            <a:ext uri="{FF2B5EF4-FFF2-40B4-BE49-F238E27FC236}">
              <a16:creationId xmlns:a16="http://schemas.microsoft.com/office/drawing/2014/main" id="{00000000-0008-0000-0400-00008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21</xdr:row>
      <xdr:rowOff>0</xdr:rowOff>
    </xdr:from>
    <xdr:to>
      <xdr:col>17</xdr:col>
      <xdr:colOff>1522800</xdr:colOff>
      <xdr:row>21</xdr:row>
      <xdr:rowOff>1522800</xdr:rowOff>
    </xdr:to>
    <xdr:pic>
      <xdr:nvPicPr>
        <xdr:cNvPr id="1409" name="그림 1408" descr="공지사항 - 리그 오브 레전드">
          <a:extLst>
            <a:ext uri="{FF2B5EF4-FFF2-40B4-BE49-F238E27FC236}">
              <a16:creationId xmlns:a16="http://schemas.microsoft.com/office/drawing/2014/main" id="{00000000-0008-0000-0400-00008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21</xdr:row>
      <xdr:rowOff>0</xdr:rowOff>
    </xdr:from>
    <xdr:to>
      <xdr:col>18</xdr:col>
      <xdr:colOff>1522800</xdr:colOff>
      <xdr:row>21</xdr:row>
      <xdr:rowOff>1522800</xdr:rowOff>
    </xdr:to>
    <xdr:pic>
      <xdr:nvPicPr>
        <xdr:cNvPr id="1410" name="그림 1409" descr="공지사항 - 리그 오브 레전드">
          <a:extLst>
            <a:ext uri="{FF2B5EF4-FFF2-40B4-BE49-F238E27FC236}">
              <a16:creationId xmlns:a16="http://schemas.microsoft.com/office/drawing/2014/main" id="{00000000-0008-0000-0400-00008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21</xdr:row>
      <xdr:rowOff>0</xdr:rowOff>
    </xdr:from>
    <xdr:to>
      <xdr:col>19</xdr:col>
      <xdr:colOff>1522800</xdr:colOff>
      <xdr:row>21</xdr:row>
      <xdr:rowOff>1522800</xdr:rowOff>
    </xdr:to>
    <xdr:pic>
      <xdr:nvPicPr>
        <xdr:cNvPr id="1411" name="그림 1410" descr="공지사항 - 리그 오브 레전드">
          <a:extLst>
            <a:ext uri="{FF2B5EF4-FFF2-40B4-BE49-F238E27FC236}">
              <a16:creationId xmlns:a16="http://schemas.microsoft.com/office/drawing/2014/main" id="{00000000-0008-0000-0400-00008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21</xdr:row>
      <xdr:rowOff>0</xdr:rowOff>
    </xdr:from>
    <xdr:to>
      <xdr:col>20</xdr:col>
      <xdr:colOff>1522800</xdr:colOff>
      <xdr:row>21</xdr:row>
      <xdr:rowOff>1522800</xdr:rowOff>
    </xdr:to>
    <xdr:pic>
      <xdr:nvPicPr>
        <xdr:cNvPr id="1412" name="그림 1411" descr="공지사항 - 리그 오브 레전드">
          <a:extLst>
            <a:ext uri="{FF2B5EF4-FFF2-40B4-BE49-F238E27FC236}">
              <a16:creationId xmlns:a16="http://schemas.microsoft.com/office/drawing/2014/main" id="{00000000-0008-0000-0400-00008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21</xdr:row>
      <xdr:rowOff>0</xdr:rowOff>
    </xdr:from>
    <xdr:to>
      <xdr:col>21</xdr:col>
      <xdr:colOff>1522800</xdr:colOff>
      <xdr:row>21</xdr:row>
      <xdr:rowOff>1522800</xdr:rowOff>
    </xdr:to>
    <xdr:pic>
      <xdr:nvPicPr>
        <xdr:cNvPr id="1413" name="그림 1412" descr="공지사항 - 리그 오브 레전드">
          <a:extLst>
            <a:ext uri="{FF2B5EF4-FFF2-40B4-BE49-F238E27FC236}">
              <a16:creationId xmlns:a16="http://schemas.microsoft.com/office/drawing/2014/main" id="{00000000-0008-0000-0400-00008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21</xdr:row>
      <xdr:rowOff>0</xdr:rowOff>
    </xdr:from>
    <xdr:to>
      <xdr:col>22</xdr:col>
      <xdr:colOff>1522800</xdr:colOff>
      <xdr:row>21</xdr:row>
      <xdr:rowOff>1522800</xdr:rowOff>
    </xdr:to>
    <xdr:pic>
      <xdr:nvPicPr>
        <xdr:cNvPr id="1414" name="그림 1413" descr="공지사항 - 리그 오브 레전드">
          <a:extLst>
            <a:ext uri="{FF2B5EF4-FFF2-40B4-BE49-F238E27FC236}">
              <a16:creationId xmlns:a16="http://schemas.microsoft.com/office/drawing/2014/main" id="{00000000-0008-0000-0400-00008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21</xdr:row>
      <xdr:rowOff>0</xdr:rowOff>
    </xdr:from>
    <xdr:to>
      <xdr:col>23</xdr:col>
      <xdr:colOff>1522800</xdr:colOff>
      <xdr:row>21</xdr:row>
      <xdr:rowOff>1522800</xdr:rowOff>
    </xdr:to>
    <xdr:pic>
      <xdr:nvPicPr>
        <xdr:cNvPr id="1415" name="그림 1414" descr="공지사항 - 리그 오브 레전드">
          <a:extLst>
            <a:ext uri="{FF2B5EF4-FFF2-40B4-BE49-F238E27FC236}">
              <a16:creationId xmlns:a16="http://schemas.microsoft.com/office/drawing/2014/main" id="{00000000-0008-0000-0400-00008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400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22</xdr:row>
      <xdr:rowOff>0</xdr:rowOff>
    </xdr:from>
    <xdr:to>
      <xdr:col>8</xdr:col>
      <xdr:colOff>1522800</xdr:colOff>
      <xdr:row>22</xdr:row>
      <xdr:rowOff>1522800</xdr:rowOff>
    </xdr:to>
    <xdr:pic>
      <xdr:nvPicPr>
        <xdr:cNvPr id="1416" name="그림 1415" descr="공지사항 - 리그 오브 레전드">
          <a:extLst>
            <a:ext uri="{FF2B5EF4-FFF2-40B4-BE49-F238E27FC236}">
              <a16:creationId xmlns:a16="http://schemas.microsoft.com/office/drawing/2014/main" id="{00000000-0008-0000-0400-00008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22</xdr:row>
      <xdr:rowOff>0</xdr:rowOff>
    </xdr:from>
    <xdr:to>
      <xdr:col>9</xdr:col>
      <xdr:colOff>1522800</xdr:colOff>
      <xdr:row>22</xdr:row>
      <xdr:rowOff>1522800</xdr:rowOff>
    </xdr:to>
    <xdr:pic>
      <xdr:nvPicPr>
        <xdr:cNvPr id="1417" name="그림 1416" descr="공지사항 - 리그 오브 레전드">
          <a:extLst>
            <a:ext uri="{FF2B5EF4-FFF2-40B4-BE49-F238E27FC236}">
              <a16:creationId xmlns:a16="http://schemas.microsoft.com/office/drawing/2014/main" id="{00000000-0008-0000-0400-00008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22</xdr:row>
      <xdr:rowOff>0</xdr:rowOff>
    </xdr:from>
    <xdr:to>
      <xdr:col>10</xdr:col>
      <xdr:colOff>1522800</xdr:colOff>
      <xdr:row>22</xdr:row>
      <xdr:rowOff>1522800</xdr:rowOff>
    </xdr:to>
    <xdr:pic>
      <xdr:nvPicPr>
        <xdr:cNvPr id="1418" name="그림 1417" descr="공지사항 - 리그 오브 레전드">
          <a:extLst>
            <a:ext uri="{FF2B5EF4-FFF2-40B4-BE49-F238E27FC236}">
              <a16:creationId xmlns:a16="http://schemas.microsoft.com/office/drawing/2014/main" id="{00000000-0008-0000-0400-00008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22</xdr:row>
      <xdr:rowOff>0</xdr:rowOff>
    </xdr:from>
    <xdr:to>
      <xdr:col>11</xdr:col>
      <xdr:colOff>1522800</xdr:colOff>
      <xdr:row>22</xdr:row>
      <xdr:rowOff>1522800</xdr:rowOff>
    </xdr:to>
    <xdr:pic>
      <xdr:nvPicPr>
        <xdr:cNvPr id="1419" name="그림 1418" descr="공지사항 - 리그 오브 레전드">
          <a:extLst>
            <a:ext uri="{FF2B5EF4-FFF2-40B4-BE49-F238E27FC236}">
              <a16:creationId xmlns:a16="http://schemas.microsoft.com/office/drawing/2014/main" id="{00000000-0008-0000-0400-00008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22</xdr:row>
      <xdr:rowOff>0</xdr:rowOff>
    </xdr:from>
    <xdr:to>
      <xdr:col>12</xdr:col>
      <xdr:colOff>1522800</xdr:colOff>
      <xdr:row>22</xdr:row>
      <xdr:rowOff>1522800</xdr:rowOff>
    </xdr:to>
    <xdr:pic>
      <xdr:nvPicPr>
        <xdr:cNvPr id="1420" name="그림 1419" descr="공지사항 - 리그 오브 레전드">
          <a:extLst>
            <a:ext uri="{FF2B5EF4-FFF2-40B4-BE49-F238E27FC236}">
              <a16:creationId xmlns:a16="http://schemas.microsoft.com/office/drawing/2014/main" id="{00000000-0008-0000-0400-00008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22</xdr:row>
      <xdr:rowOff>0</xdr:rowOff>
    </xdr:from>
    <xdr:to>
      <xdr:col>13</xdr:col>
      <xdr:colOff>1522800</xdr:colOff>
      <xdr:row>22</xdr:row>
      <xdr:rowOff>1522800</xdr:rowOff>
    </xdr:to>
    <xdr:pic>
      <xdr:nvPicPr>
        <xdr:cNvPr id="1421" name="그림 1420" descr="공지사항 - 리그 오브 레전드">
          <a:extLst>
            <a:ext uri="{FF2B5EF4-FFF2-40B4-BE49-F238E27FC236}">
              <a16:creationId xmlns:a16="http://schemas.microsoft.com/office/drawing/2014/main" id="{00000000-0008-0000-0400-00008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22</xdr:row>
      <xdr:rowOff>0</xdr:rowOff>
    </xdr:from>
    <xdr:to>
      <xdr:col>14</xdr:col>
      <xdr:colOff>1522800</xdr:colOff>
      <xdr:row>22</xdr:row>
      <xdr:rowOff>1522800</xdr:rowOff>
    </xdr:to>
    <xdr:pic>
      <xdr:nvPicPr>
        <xdr:cNvPr id="1422" name="그림 1421" descr="공지사항 - 리그 오브 레전드">
          <a:extLst>
            <a:ext uri="{FF2B5EF4-FFF2-40B4-BE49-F238E27FC236}">
              <a16:creationId xmlns:a16="http://schemas.microsoft.com/office/drawing/2014/main" id="{00000000-0008-0000-0400-00008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22</xdr:row>
      <xdr:rowOff>0</xdr:rowOff>
    </xdr:from>
    <xdr:to>
      <xdr:col>15</xdr:col>
      <xdr:colOff>1522800</xdr:colOff>
      <xdr:row>22</xdr:row>
      <xdr:rowOff>1522800</xdr:rowOff>
    </xdr:to>
    <xdr:pic>
      <xdr:nvPicPr>
        <xdr:cNvPr id="1423" name="그림 1422" descr="공지사항 - 리그 오브 레전드">
          <a:extLst>
            <a:ext uri="{FF2B5EF4-FFF2-40B4-BE49-F238E27FC236}">
              <a16:creationId xmlns:a16="http://schemas.microsoft.com/office/drawing/2014/main" id="{00000000-0008-0000-0400-00008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22</xdr:row>
      <xdr:rowOff>0</xdr:rowOff>
    </xdr:from>
    <xdr:to>
      <xdr:col>16</xdr:col>
      <xdr:colOff>1522800</xdr:colOff>
      <xdr:row>22</xdr:row>
      <xdr:rowOff>1522800</xdr:rowOff>
    </xdr:to>
    <xdr:pic>
      <xdr:nvPicPr>
        <xdr:cNvPr id="1424" name="그림 1423" descr="공지사항 - 리그 오브 레전드">
          <a:extLst>
            <a:ext uri="{FF2B5EF4-FFF2-40B4-BE49-F238E27FC236}">
              <a16:creationId xmlns:a16="http://schemas.microsoft.com/office/drawing/2014/main" id="{00000000-0008-0000-0400-00009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22</xdr:row>
      <xdr:rowOff>0</xdr:rowOff>
    </xdr:from>
    <xdr:to>
      <xdr:col>17</xdr:col>
      <xdr:colOff>1522800</xdr:colOff>
      <xdr:row>22</xdr:row>
      <xdr:rowOff>1522800</xdr:rowOff>
    </xdr:to>
    <xdr:pic>
      <xdr:nvPicPr>
        <xdr:cNvPr id="1425" name="그림 1424" descr="공지사항 - 리그 오브 레전드">
          <a:extLst>
            <a:ext uri="{FF2B5EF4-FFF2-40B4-BE49-F238E27FC236}">
              <a16:creationId xmlns:a16="http://schemas.microsoft.com/office/drawing/2014/main" id="{00000000-0008-0000-0400-00009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22</xdr:row>
      <xdr:rowOff>0</xdr:rowOff>
    </xdr:from>
    <xdr:to>
      <xdr:col>18</xdr:col>
      <xdr:colOff>1522800</xdr:colOff>
      <xdr:row>22</xdr:row>
      <xdr:rowOff>1522800</xdr:rowOff>
    </xdr:to>
    <xdr:pic>
      <xdr:nvPicPr>
        <xdr:cNvPr id="1426" name="그림 1425" descr="공지사항 - 리그 오브 레전드">
          <a:extLst>
            <a:ext uri="{FF2B5EF4-FFF2-40B4-BE49-F238E27FC236}">
              <a16:creationId xmlns:a16="http://schemas.microsoft.com/office/drawing/2014/main" id="{00000000-0008-0000-0400-00009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22</xdr:row>
      <xdr:rowOff>0</xdr:rowOff>
    </xdr:from>
    <xdr:to>
      <xdr:col>19</xdr:col>
      <xdr:colOff>1522800</xdr:colOff>
      <xdr:row>22</xdr:row>
      <xdr:rowOff>1522800</xdr:rowOff>
    </xdr:to>
    <xdr:pic>
      <xdr:nvPicPr>
        <xdr:cNvPr id="1427" name="그림 1426" descr="공지사항 - 리그 오브 레전드">
          <a:extLst>
            <a:ext uri="{FF2B5EF4-FFF2-40B4-BE49-F238E27FC236}">
              <a16:creationId xmlns:a16="http://schemas.microsoft.com/office/drawing/2014/main" id="{00000000-0008-0000-0400-00009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22</xdr:row>
      <xdr:rowOff>0</xdr:rowOff>
    </xdr:from>
    <xdr:to>
      <xdr:col>20</xdr:col>
      <xdr:colOff>1522800</xdr:colOff>
      <xdr:row>22</xdr:row>
      <xdr:rowOff>1522800</xdr:rowOff>
    </xdr:to>
    <xdr:pic>
      <xdr:nvPicPr>
        <xdr:cNvPr id="1428" name="그림 1427" descr="공지사항 - 리그 오브 레전드">
          <a:extLst>
            <a:ext uri="{FF2B5EF4-FFF2-40B4-BE49-F238E27FC236}">
              <a16:creationId xmlns:a16="http://schemas.microsoft.com/office/drawing/2014/main" id="{00000000-0008-0000-0400-00009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22</xdr:row>
      <xdr:rowOff>0</xdr:rowOff>
    </xdr:from>
    <xdr:to>
      <xdr:col>21</xdr:col>
      <xdr:colOff>1522800</xdr:colOff>
      <xdr:row>22</xdr:row>
      <xdr:rowOff>1522800</xdr:rowOff>
    </xdr:to>
    <xdr:pic>
      <xdr:nvPicPr>
        <xdr:cNvPr id="1429" name="그림 1428" descr="공지사항 - 리그 오브 레전드">
          <a:extLst>
            <a:ext uri="{FF2B5EF4-FFF2-40B4-BE49-F238E27FC236}">
              <a16:creationId xmlns:a16="http://schemas.microsoft.com/office/drawing/2014/main" id="{00000000-0008-0000-0400-00009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22</xdr:row>
      <xdr:rowOff>0</xdr:rowOff>
    </xdr:from>
    <xdr:to>
      <xdr:col>22</xdr:col>
      <xdr:colOff>1522800</xdr:colOff>
      <xdr:row>22</xdr:row>
      <xdr:rowOff>1522800</xdr:rowOff>
    </xdr:to>
    <xdr:pic>
      <xdr:nvPicPr>
        <xdr:cNvPr id="1430" name="그림 1429" descr="공지사항 - 리그 오브 레전드">
          <a:extLst>
            <a:ext uri="{FF2B5EF4-FFF2-40B4-BE49-F238E27FC236}">
              <a16:creationId xmlns:a16="http://schemas.microsoft.com/office/drawing/2014/main" id="{00000000-0008-0000-0400-00009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22</xdr:row>
      <xdr:rowOff>0</xdr:rowOff>
    </xdr:from>
    <xdr:to>
      <xdr:col>23</xdr:col>
      <xdr:colOff>1522800</xdr:colOff>
      <xdr:row>22</xdr:row>
      <xdr:rowOff>1522800</xdr:rowOff>
    </xdr:to>
    <xdr:pic>
      <xdr:nvPicPr>
        <xdr:cNvPr id="1431" name="그림 1430" descr="공지사항 - 리그 오브 레전드">
          <a:extLst>
            <a:ext uri="{FF2B5EF4-FFF2-40B4-BE49-F238E27FC236}">
              <a16:creationId xmlns:a16="http://schemas.microsoft.com/office/drawing/2014/main" id="{00000000-0008-0000-0400-00009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419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23</xdr:row>
      <xdr:rowOff>0</xdr:rowOff>
    </xdr:from>
    <xdr:to>
      <xdr:col>8</xdr:col>
      <xdr:colOff>1522800</xdr:colOff>
      <xdr:row>23</xdr:row>
      <xdr:rowOff>1522800</xdr:rowOff>
    </xdr:to>
    <xdr:pic>
      <xdr:nvPicPr>
        <xdr:cNvPr id="1432" name="그림 1431" descr="공지사항 - 리그 오브 레전드">
          <a:extLst>
            <a:ext uri="{FF2B5EF4-FFF2-40B4-BE49-F238E27FC236}">
              <a16:creationId xmlns:a16="http://schemas.microsoft.com/office/drawing/2014/main" id="{00000000-0008-0000-0400-00009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23</xdr:row>
      <xdr:rowOff>0</xdr:rowOff>
    </xdr:from>
    <xdr:to>
      <xdr:col>9</xdr:col>
      <xdr:colOff>1522800</xdr:colOff>
      <xdr:row>23</xdr:row>
      <xdr:rowOff>1522800</xdr:rowOff>
    </xdr:to>
    <xdr:pic>
      <xdr:nvPicPr>
        <xdr:cNvPr id="1433" name="그림 1432" descr="공지사항 - 리그 오브 레전드">
          <a:extLst>
            <a:ext uri="{FF2B5EF4-FFF2-40B4-BE49-F238E27FC236}">
              <a16:creationId xmlns:a16="http://schemas.microsoft.com/office/drawing/2014/main" id="{00000000-0008-0000-0400-00009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23</xdr:row>
      <xdr:rowOff>0</xdr:rowOff>
    </xdr:from>
    <xdr:to>
      <xdr:col>10</xdr:col>
      <xdr:colOff>1522800</xdr:colOff>
      <xdr:row>23</xdr:row>
      <xdr:rowOff>1522800</xdr:rowOff>
    </xdr:to>
    <xdr:pic>
      <xdr:nvPicPr>
        <xdr:cNvPr id="1434" name="그림 1433" descr="공지사항 - 리그 오브 레전드">
          <a:extLst>
            <a:ext uri="{FF2B5EF4-FFF2-40B4-BE49-F238E27FC236}">
              <a16:creationId xmlns:a16="http://schemas.microsoft.com/office/drawing/2014/main" id="{00000000-0008-0000-0400-00009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23</xdr:row>
      <xdr:rowOff>0</xdr:rowOff>
    </xdr:from>
    <xdr:to>
      <xdr:col>11</xdr:col>
      <xdr:colOff>1522800</xdr:colOff>
      <xdr:row>23</xdr:row>
      <xdr:rowOff>1522800</xdr:rowOff>
    </xdr:to>
    <xdr:pic>
      <xdr:nvPicPr>
        <xdr:cNvPr id="1435" name="그림 1434" descr="공지사항 - 리그 오브 레전드">
          <a:extLst>
            <a:ext uri="{FF2B5EF4-FFF2-40B4-BE49-F238E27FC236}">
              <a16:creationId xmlns:a16="http://schemas.microsoft.com/office/drawing/2014/main" id="{00000000-0008-0000-0400-00009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23</xdr:row>
      <xdr:rowOff>0</xdr:rowOff>
    </xdr:from>
    <xdr:to>
      <xdr:col>12</xdr:col>
      <xdr:colOff>1522800</xdr:colOff>
      <xdr:row>23</xdr:row>
      <xdr:rowOff>1522800</xdr:rowOff>
    </xdr:to>
    <xdr:pic>
      <xdr:nvPicPr>
        <xdr:cNvPr id="1436" name="그림 1435" descr="공지사항 - 리그 오브 레전드">
          <a:extLst>
            <a:ext uri="{FF2B5EF4-FFF2-40B4-BE49-F238E27FC236}">
              <a16:creationId xmlns:a16="http://schemas.microsoft.com/office/drawing/2014/main" id="{00000000-0008-0000-0400-00009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23</xdr:row>
      <xdr:rowOff>0</xdr:rowOff>
    </xdr:from>
    <xdr:to>
      <xdr:col>13</xdr:col>
      <xdr:colOff>1522800</xdr:colOff>
      <xdr:row>23</xdr:row>
      <xdr:rowOff>1522800</xdr:rowOff>
    </xdr:to>
    <xdr:pic>
      <xdr:nvPicPr>
        <xdr:cNvPr id="1437" name="그림 1436" descr="공지사항 - 리그 오브 레전드">
          <a:extLst>
            <a:ext uri="{FF2B5EF4-FFF2-40B4-BE49-F238E27FC236}">
              <a16:creationId xmlns:a16="http://schemas.microsoft.com/office/drawing/2014/main" id="{00000000-0008-0000-0400-00009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23</xdr:row>
      <xdr:rowOff>0</xdr:rowOff>
    </xdr:from>
    <xdr:to>
      <xdr:col>14</xdr:col>
      <xdr:colOff>1522800</xdr:colOff>
      <xdr:row>23</xdr:row>
      <xdr:rowOff>1522800</xdr:rowOff>
    </xdr:to>
    <xdr:pic>
      <xdr:nvPicPr>
        <xdr:cNvPr id="1438" name="그림 1437" descr="공지사항 - 리그 오브 레전드">
          <a:extLst>
            <a:ext uri="{FF2B5EF4-FFF2-40B4-BE49-F238E27FC236}">
              <a16:creationId xmlns:a16="http://schemas.microsoft.com/office/drawing/2014/main" id="{00000000-0008-0000-0400-00009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23</xdr:row>
      <xdr:rowOff>0</xdr:rowOff>
    </xdr:from>
    <xdr:to>
      <xdr:col>15</xdr:col>
      <xdr:colOff>1522800</xdr:colOff>
      <xdr:row>23</xdr:row>
      <xdr:rowOff>1522800</xdr:rowOff>
    </xdr:to>
    <xdr:pic>
      <xdr:nvPicPr>
        <xdr:cNvPr id="1439" name="그림 1438" descr="공지사항 - 리그 오브 레전드">
          <a:extLst>
            <a:ext uri="{FF2B5EF4-FFF2-40B4-BE49-F238E27FC236}">
              <a16:creationId xmlns:a16="http://schemas.microsoft.com/office/drawing/2014/main" id="{00000000-0008-0000-0400-00009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23</xdr:row>
      <xdr:rowOff>0</xdr:rowOff>
    </xdr:from>
    <xdr:to>
      <xdr:col>16</xdr:col>
      <xdr:colOff>1522800</xdr:colOff>
      <xdr:row>23</xdr:row>
      <xdr:rowOff>1522800</xdr:rowOff>
    </xdr:to>
    <xdr:pic>
      <xdr:nvPicPr>
        <xdr:cNvPr id="1440" name="그림 1439" descr="공지사항 - 리그 오브 레전드">
          <a:extLst>
            <a:ext uri="{FF2B5EF4-FFF2-40B4-BE49-F238E27FC236}">
              <a16:creationId xmlns:a16="http://schemas.microsoft.com/office/drawing/2014/main" id="{00000000-0008-0000-0400-0000A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23</xdr:row>
      <xdr:rowOff>0</xdr:rowOff>
    </xdr:from>
    <xdr:to>
      <xdr:col>17</xdr:col>
      <xdr:colOff>1522800</xdr:colOff>
      <xdr:row>23</xdr:row>
      <xdr:rowOff>1522800</xdr:rowOff>
    </xdr:to>
    <xdr:pic>
      <xdr:nvPicPr>
        <xdr:cNvPr id="1441" name="그림 1440" descr="공지사항 - 리그 오브 레전드">
          <a:extLst>
            <a:ext uri="{FF2B5EF4-FFF2-40B4-BE49-F238E27FC236}">
              <a16:creationId xmlns:a16="http://schemas.microsoft.com/office/drawing/2014/main" id="{00000000-0008-0000-0400-0000A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23</xdr:row>
      <xdr:rowOff>0</xdr:rowOff>
    </xdr:from>
    <xdr:to>
      <xdr:col>18</xdr:col>
      <xdr:colOff>1522800</xdr:colOff>
      <xdr:row>23</xdr:row>
      <xdr:rowOff>1522800</xdr:rowOff>
    </xdr:to>
    <xdr:pic>
      <xdr:nvPicPr>
        <xdr:cNvPr id="1442" name="그림 1441" descr="공지사항 - 리그 오브 레전드">
          <a:extLst>
            <a:ext uri="{FF2B5EF4-FFF2-40B4-BE49-F238E27FC236}">
              <a16:creationId xmlns:a16="http://schemas.microsoft.com/office/drawing/2014/main" id="{00000000-0008-0000-0400-0000A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23</xdr:row>
      <xdr:rowOff>0</xdr:rowOff>
    </xdr:from>
    <xdr:to>
      <xdr:col>19</xdr:col>
      <xdr:colOff>1522800</xdr:colOff>
      <xdr:row>23</xdr:row>
      <xdr:rowOff>1522800</xdr:rowOff>
    </xdr:to>
    <xdr:pic>
      <xdr:nvPicPr>
        <xdr:cNvPr id="1443" name="그림 1442" descr="공지사항 - 리그 오브 레전드">
          <a:extLst>
            <a:ext uri="{FF2B5EF4-FFF2-40B4-BE49-F238E27FC236}">
              <a16:creationId xmlns:a16="http://schemas.microsoft.com/office/drawing/2014/main" id="{00000000-0008-0000-0400-0000A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23</xdr:row>
      <xdr:rowOff>0</xdr:rowOff>
    </xdr:from>
    <xdr:to>
      <xdr:col>20</xdr:col>
      <xdr:colOff>1522800</xdr:colOff>
      <xdr:row>23</xdr:row>
      <xdr:rowOff>1522800</xdr:rowOff>
    </xdr:to>
    <xdr:pic>
      <xdr:nvPicPr>
        <xdr:cNvPr id="1444" name="그림 1443" descr="공지사항 - 리그 오브 레전드">
          <a:extLst>
            <a:ext uri="{FF2B5EF4-FFF2-40B4-BE49-F238E27FC236}">
              <a16:creationId xmlns:a16="http://schemas.microsoft.com/office/drawing/2014/main" id="{00000000-0008-0000-0400-0000A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23</xdr:row>
      <xdr:rowOff>0</xdr:rowOff>
    </xdr:from>
    <xdr:to>
      <xdr:col>21</xdr:col>
      <xdr:colOff>1522800</xdr:colOff>
      <xdr:row>23</xdr:row>
      <xdr:rowOff>1522800</xdr:rowOff>
    </xdr:to>
    <xdr:pic>
      <xdr:nvPicPr>
        <xdr:cNvPr id="1445" name="그림 1444" descr="공지사항 - 리그 오브 레전드">
          <a:extLst>
            <a:ext uri="{FF2B5EF4-FFF2-40B4-BE49-F238E27FC236}">
              <a16:creationId xmlns:a16="http://schemas.microsoft.com/office/drawing/2014/main" id="{00000000-0008-0000-0400-0000A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23</xdr:row>
      <xdr:rowOff>0</xdr:rowOff>
    </xdr:from>
    <xdr:to>
      <xdr:col>22</xdr:col>
      <xdr:colOff>1522800</xdr:colOff>
      <xdr:row>23</xdr:row>
      <xdr:rowOff>1522800</xdr:rowOff>
    </xdr:to>
    <xdr:pic>
      <xdr:nvPicPr>
        <xdr:cNvPr id="1446" name="그림 1445" descr="공지사항 - 리그 오브 레전드">
          <a:extLst>
            <a:ext uri="{FF2B5EF4-FFF2-40B4-BE49-F238E27FC236}">
              <a16:creationId xmlns:a16="http://schemas.microsoft.com/office/drawing/2014/main" id="{00000000-0008-0000-0400-0000A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23</xdr:row>
      <xdr:rowOff>0</xdr:rowOff>
    </xdr:from>
    <xdr:to>
      <xdr:col>23</xdr:col>
      <xdr:colOff>1522800</xdr:colOff>
      <xdr:row>23</xdr:row>
      <xdr:rowOff>1522800</xdr:rowOff>
    </xdr:to>
    <xdr:pic>
      <xdr:nvPicPr>
        <xdr:cNvPr id="1447" name="그림 1446" descr="공지사항 - 리그 오브 레전드">
          <a:extLst>
            <a:ext uri="{FF2B5EF4-FFF2-40B4-BE49-F238E27FC236}">
              <a16:creationId xmlns:a16="http://schemas.microsoft.com/office/drawing/2014/main" id="{00000000-0008-0000-0400-0000A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438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24</xdr:row>
      <xdr:rowOff>0</xdr:rowOff>
    </xdr:from>
    <xdr:to>
      <xdr:col>8</xdr:col>
      <xdr:colOff>1522800</xdr:colOff>
      <xdr:row>24</xdr:row>
      <xdr:rowOff>1522800</xdr:rowOff>
    </xdr:to>
    <xdr:pic>
      <xdr:nvPicPr>
        <xdr:cNvPr id="1448" name="그림 1447" descr="공지사항 - 리그 오브 레전드">
          <a:extLst>
            <a:ext uri="{FF2B5EF4-FFF2-40B4-BE49-F238E27FC236}">
              <a16:creationId xmlns:a16="http://schemas.microsoft.com/office/drawing/2014/main" id="{00000000-0008-0000-0400-0000A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24</xdr:row>
      <xdr:rowOff>0</xdr:rowOff>
    </xdr:from>
    <xdr:to>
      <xdr:col>9</xdr:col>
      <xdr:colOff>1522800</xdr:colOff>
      <xdr:row>24</xdr:row>
      <xdr:rowOff>1522800</xdr:rowOff>
    </xdr:to>
    <xdr:pic>
      <xdr:nvPicPr>
        <xdr:cNvPr id="1449" name="그림 1448" descr="공지사항 - 리그 오브 레전드">
          <a:extLst>
            <a:ext uri="{FF2B5EF4-FFF2-40B4-BE49-F238E27FC236}">
              <a16:creationId xmlns:a16="http://schemas.microsoft.com/office/drawing/2014/main" id="{00000000-0008-0000-0400-0000A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24</xdr:row>
      <xdr:rowOff>0</xdr:rowOff>
    </xdr:from>
    <xdr:to>
      <xdr:col>10</xdr:col>
      <xdr:colOff>1522800</xdr:colOff>
      <xdr:row>24</xdr:row>
      <xdr:rowOff>1522800</xdr:rowOff>
    </xdr:to>
    <xdr:pic>
      <xdr:nvPicPr>
        <xdr:cNvPr id="1450" name="그림 1449" descr="공지사항 - 리그 오브 레전드">
          <a:extLst>
            <a:ext uri="{FF2B5EF4-FFF2-40B4-BE49-F238E27FC236}">
              <a16:creationId xmlns:a16="http://schemas.microsoft.com/office/drawing/2014/main" id="{00000000-0008-0000-0400-0000A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24</xdr:row>
      <xdr:rowOff>0</xdr:rowOff>
    </xdr:from>
    <xdr:to>
      <xdr:col>11</xdr:col>
      <xdr:colOff>1522800</xdr:colOff>
      <xdr:row>24</xdr:row>
      <xdr:rowOff>1522800</xdr:rowOff>
    </xdr:to>
    <xdr:pic>
      <xdr:nvPicPr>
        <xdr:cNvPr id="1451" name="그림 1450" descr="공지사항 - 리그 오브 레전드">
          <a:extLst>
            <a:ext uri="{FF2B5EF4-FFF2-40B4-BE49-F238E27FC236}">
              <a16:creationId xmlns:a16="http://schemas.microsoft.com/office/drawing/2014/main" id="{00000000-0008-0000-0400-0000A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24</xdr:row>
      <xdr:rowOff>0</xdr:rowOff>
    </xdr:from>
    <xdr:to>
      <xdr:col>12</xdr:col>
      <xdr:colOff>1522800</xdr:colOff>
      <xdr:row>24</xdr:row>
      <xdr:rowOff>1522800</xdr:rowOff>
    </xdr:to>
    <xdr:pic>
      <xdr:nvPicPr>
        <xdr:cNvPr id="1452" name="그림 1451" descr="공지사항 - 리그 오브 레전드">
          <a:extLst>
            <a:ext uri="{FF2B5EF4-FFF2-40B4-BE49-F238E27FC236}">
              <a16:creationId xmlns:a16="http://schemas.microsoft.com/office/drawing/2014/main" id="{00000000-0008-0000-0400-0000A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24</xdr:row>
      <xdr:rowOff>0</xdr:rowOff>
    </xdr:from>
    <xdr:to>
      <xdr:col>13</xdr:col>
      <xdr:colOff>1522800</xdr:colOff>
      <xdr:row>24</xdr:row>
      <xdr:rowOff>1522800</xdr:rowOff>
    </xdr:to>
    <xdr:pic>
      <xdr:nvPicPr>
        <xdr:cNvPr id="1453" name="그림 1452" descr="공지사항 - 리그 오브 레전드">
          <a:extLst>
            <a:ext uri="{FF2B5EF4-FFF2-40B4-BE49-F238E27FC236}">
              <a16:creationId xmlns:a16="http://schemas.microsoft.com/office/drawing/2014/main" id="{00000000-0008-0000-0400-0000A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24</xdr:row>
      <xdr:rowOff>0</xdr:rowOff>
    </xdr:from>
    <xdr:to>
      <xdr:col>14</xdr:col>
      <xdr:colOff>1522800</xdr:colOff>
      <xdr:row>24</xdr:row>
      <xdr:rowOff>1522800</xdr:rowOff>
    </xdr:to>
    <xdr:pic>
      <xdr:nvPicPr>
        <xdr:cNvPr id="1454" name="그림 1453" descr="공지사항 - 리그 오브 레전드">
          <a:extLst>
            <a:ext uri="{FF2B5EF4-FFF2-40B4-BE49-F238E27FC236}">
              <a16:creationId xmlns:a16="http://schemas.microsoft.com/office/drawing/2014/main" id="{00000000-0008-0000-0400-0000A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24</xdr:row>
      <xdr:rowOff>0</xdr:rowOff>
    </xdr:from>
    <xdr:to>
      <xdr:col>15</xdr:col>
      <xdr:colOff>1522800</xdr:colOff>
      <xdr:row>24</xdr:row>
      <xdr:rowOff>1522800</xdr:rowOff>
    </xdr:to>
    <xdr:pic>
      <xdr:nvPicPr>
        <xdr:cNvPr id="1455" name="그림 1454" descr="공지사항 - 리그 오브 레전드">
          <a:extLst>
            <a:ext uri="{FF2B5EF4-FFF2-40B4-BE49-F238E27FC236}">
              <a16:creationId xmlns:a16="http://schemas.microsoft.com/office/drawing/2014/main" id="{00000000-0008-0000-0400-0000A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24</xdr:row>
      <xdr:rowOff>0</xdr:rowOff>
    </xdr:from>
    <xdr:to>
      <xdr:col>16</xdr:col>
      <xdr:colOff>1522800</xdr:colOff>
      <xdr:row>24</xdr:row>
      <xdr:rowOff>1522800</xdr:rowOff>
    </xdr:to>
    <xdr:pic>
      <xdr:nvPicPr>
        <xdr:cNvPr id="1456" name="그림 1455" descr="공지사항 - 리그 오브 레전드">
          <a:extLst>
            <a:ext uri="{FF2B5EF4-FFF2-40B4-BE49-F238E27FC236}">
              <a16:creationId xmlns:a16="http://schemas.microsoft.com/office/drawing/2014/main" id="{00000000-0008-0000-0400-0000B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24</xdr:row>
      <xdr:rowOff>0</xdr:rowOff>
    </xdr:from>
    <xdr:to>
      <xdr:col>17</xdr:col>
      <xdr:colOff>1522800</xdr:colOff>
      <xdr:row>24</xdr:row>
      <xdr:rowOff>1522800</xdr:rowOff>
    </xdr:to>
    <xdr:pic>
      <xdr:nvPicPr>
        <xdr:cNvPr id="1457" name="그림 1456" descr="공지사항 - 리그 오브 레전드">
          <a:extLst>
            <a:ext uri="{FF2B5EF4-FFF2-40B4-BE49-F238E27FC236}">
              <a16:creationId xmlns:a16="http://schemas.microsoft.com/office/drawing/2014/main" id="{00000000-0008-0000-0400-0000B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24</xdr:row>
      <xdr:rowOff>0</xdr:rowOff>
    </xdr:from>
    <xdr:to>
      <xdr:col>18</xdr:col>
      <xdr:colOff>1522800</xdr:colOff>
      <xdr:row>24</xdr:row>
      <xdr:rowOff>1522800</xdr:rowOff>
    </xdr:to>
    <xdr:pic>
      <xdr:nvPicPr>
        <xdr:cNvPr id="1458" name="그림 1457" descr="공지사항 - 리그 오브 레전드">
          <a:extLst>
            <a:ext uri="{FF2B5EF4-FFF2-40B4-BE49-F238E27FC236}">
              <a16:creationId xmlns:a16="http://schemas.microsoft.com/office/drawing/2014/main" id="{00000000-0008-0000-0400-0000B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24</xdr:row>
      <xdr:rowOff>0</xdr:rowOff>
    </xdr:from>
    <xdr:to>
      <xdr:col>19</xdr:col>
      <xdr:colOff>1522800</xdr:colOff>
      <xdr:row>24</xdr:row>
      <xdr:rowOff>1522800</xdr:rowOff>
    </xdr:to>
    <xdr:pic>
      <xdr:nvPicPr>
        <xdr:cNvPr id="1459" name="그림 1458" descr="공지사항 - 리그 오브 레전드">
          <a:extLst>
            <a:ext uri="{FF2B5EF4-FFF2-40B4-BE49-F238E27FC236}">
              <a16:creationId xmlns:a16="http://schemas.microsoft.com/office/drawing/2014/main" id="{00000000-0008-0000-0400-0000B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24</xdr:row>
      <xdr:rowOff>0</xdr:rowOff>
    </xdr:from>
    <xdr:to>
      <xdr:col>20</xdr:col>
      <xdr:colOff>1522800</xdr:colOff>
      <xdr:row>24</xdr:row>
      <xdr:rowOff>1522800</xdr:rowOff>
    </xdr:to>
    <xdr:pic>
      <xdr:nvPicPr>
        <xdr:cNvPr id="1460" name="그림 1459" descr="공지사항 - 리그 오브 레전드">
          <a:extLst>
            <a:ext uri="{FF2B5EF4-FFF2-40B4-BE49-F238E27FC236}">
              <a16:creationId xmlns:a16="http://schemas.microsoft.com/office/drawing/2014/main" id="{00000000-0008-0000-0400-0000B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24</xdr:row>
      <xdr:rowOff>0</xdr:rowOff>
    </xdr:from>
    <xdr:to>
      <xdr:col>21</xdr:col>
      <xdr:colOff>1522800</xdr:colOff>
      <xdr:row>24</xdr:row>
      <xdr:rowOff>1522800</xdr:rowOff>
    </xdr:to>
    <xdr:pic>
      <xdr:nvPicPr>
        <xdr:cNvPr id="1461" name="그림 1460" descr="공지사항 - 리그 오브 레전드">
          <a:extLst>
            <a:ext uri="{FF2B5EF4-FFF2-40B4-BE49-F238E27FC236}">
              <a16:creationId xmlns:a16="http://schemas.microsoft.com/office/drawing/2014/main" id="{00000000-0008-0000-0400-0000B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24</xdr:row>
      <xdr:rowOff>0</xdr:rowOff>
    </xdr:from>
    <xdr:to>
      <xdr:col>22</xdr:col>
      <xdr:colOff>1522800</xdr:colOff>
      <xdr:row>24</xdr:row>
      <xdr:rowOff>1522800</xdr:rowOff>
    </xdr:to>
    <xdr:pic>
      <xdr:nvPicPr>
        <xdr:cNvPr id="1462" name="그림 1461" descr="공지사항 - 리그 오브 레전드">
          <a:extLst>
            <a:ext uri="{FF2B5EF4-FFF2-40B4-BE49-F238E27FC236}">
              <a16:creationId xmlns:a16="http://schemas.microsoft.com/office/drawing/2014/main" id="{00000000-0008-0000-0400-0000B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24</xdr:row>
      <xdr:rowOff>0</xdr:rowOff>
    </xdr:from>
    <xdr:to>
      <xdr:col>23</xdr:col>
      <xdr:colOff>1522800</xdr:colOff>
      <xdr:row>24</xdr:row>
      <xdr:rowOff>1522800</xdr:rowOff>
    </xdr:to>
    <xdr:pic>
      <xdr:nvPicPr>
        <xdr:cNvPr id="1463" name="그림 1462" descr="공지사항 - 리그 오브 레전드">
          <a:extLst>
            <a:ext uri="{FF2B5EF4-FFF2-40B4-BE49-F238E27FC236}">
              <a16:creationId xmlns:a16="http://schemas.microsoft.com/office/drawing/2014/main" id="{00000000-0008-0000-0400-0000B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457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25</xdr:row>
      <xdr:rowOff>0</xdr:rowOff>
    </xdr:from>
    <xdr:to>
      <xdr:col>8</xdr:col>
      <xdr:colOff>1522800</xdr:colOff>
      <xdr:row>25</xdr:row>
      <xdr:rowOff>1522800</xdr:rowOff>
    </xdr:to>
    <xdr:pic>
      <xdr:nvPicPr>
        <xdr:cNvPr id="1464" name="그림 1463" descr="공지사항 - 리그 오브 레전드">
          <a:extLst>
            <a:ext uri="{FF2B5EF4-FFF2-40B4-BE49-F238E27FC236}">
              <a16:creationId xmlns:a16="http://schemas.microsoft.com/office/drawing/2014/main" id="{00000000-0008-0000-0400-0000B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25</xdr:row>
      <xdr:rowOff>0</xdr:rowOff>
    </xdr:from>
    <xdr:to>
      <xdr:col>9</xdr:col>
      <xdr:colOff>1522800</xdr:colOff>
      <xdr:row>25</xdr:row>
      <xdr:rowOff>1522800</xdr:rowOff>
    </xdr:to>
    <xdr:pic>
      <xdr:nvPicPr>
        <xdr:cNvPr id="1465" name="그림 1464" descr="공지사항 - 리그 오브 레전드">
          <a:extLst>
            <a:ext uri="{FF2B5EF4-FFF2-40B4-BE49-F238E27FC236}">
              <a16:creationId xmlns:a16="http://schemas.microsoft.com/office/drawing/2014/main" id="{00000000-0008-0000-0400-0000B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25</xdr:row>
      <xdr:rowOff>0</xdr:rowOff>
    </xdr:from>
    <xdr:to>
      <xdr:col>10</xdr:col>
      <xdr:colOff>1522800</xdr:colOff>
      <xdr:row>25</xdr:row>
      <xdr:rowOff>1522800</xdr:rowOff>
    </xdr:to>
    <xdr:pic>
      <xdr:nvPicPr>
        <xdr:cNvPr id="1466" name="그림 1465" descr="공지사항 - 리그 오브 레전드">
          <a:extLst>
            <a:ext uri="{FF2B5EF4-FFF2-40B4-BE49-F238E27FC236}">
              <a16:creationId xmlns:a16="http://schemas.microsoft.com/office/drawing/2014/main" id="{00000000-0008-0000-0400-0000B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25</xdr:row>
      <xdr:rowOff>0</xdr:rowOff>
    </xdr:from>
    <xdr:to>
      <xdr:col>11</xdr:col>
      <xdr:colOff>1522800</xdr:colOff>
      <xdr:row>25</xdr:row>
      <xdr:rowOff>1522800</xdr:rowOff>
    </xdr:to>
    <xdr:pic>
      <xdr:nvPicPr>
        <xdr:cNvPr id="1467" name="그림 1466" descr="공지사항 - 리그 오브 레전드">
          <a:extLst>
            <a:ext uri="{FF2B5EF4-FFF2-40B4-BE49-F238E27FC236}">
              <a16:creationId xmlns:a16="http://schemas.microsoft.com/office/drawing/2014/main" id="{00000000-0008-0000-0400-0000B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25</xdr:row>
      <xdr:rowOff>0</xdr:rowOff>
    </xdr:from>
    <xdr:to>
      <xdr:col>12</xdr:col>
      <xdr:colOff>1522800</xdr:colOff>
      <xdr:row>25</xdr:row>
      <xdr:rowOff>1522800</xdr:rowOff>
    </xdr:to>
    <xdr:pic>
      <xdr:nvPicPr>
        <xdr:cNvPr id="1468" name="그림 1467" descr="공지사항 - 리그 오브 레전드">
          <a:extLst>
            <a:ext uri="{FF2B5EF4-FFF2-40B4-BE49-F238E27FC236}">
              <a16:creationId xmlns:a16="http://schemas.microsoft.com/office/drawing/2014/main" id="{00000000-0008-0000-0400-0000B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25</xdr:row>
      <xdr:rowOff>0</xdr:rowOff>
    </xdr:from>
    <xdr:to>
      <xdr:col>13</xdr:col>
      <xdr:colOff>1522800</xdr:colOff>
      <xdr:row>25</xdr:row>
      <xdr:rowOff>1522800</xdr:rowOff>
    </xdr:to>
    <xdr:pic>
      <xdr:nvPicPr>
        <xdr:cNvPr id="1469" name="그림 1468" descr="공지사항 - 리그 오브 레전드">
          <a:extLst>
            <a:ext uri="{FF2B5EF4-FFF2-40B4-BE49-F238E27FC236}">
              <a16:creationId xmlns:a16="http://schemas.microsoft.com/office/drawing/2014/main" id="{00000000-0008-0000-0400-0000B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25</xdr:row>
      <xdr:rowOff>0</xdr:rowOff>
    </xdr:from>
    <xdr:to>
      <xdr:col>14</xdr:col>
      <xdr:colOff>1522800</xdr:colOff>
      <xdr:row>25</xdr:row>
      <xdr:rowOff>1522800</xdr:rowOff>
    </xdr:to>
    <xdr:pic>
      <xdr:nvPicPr>
        <xdr:cNvPr id="1470" name="그림 1469" descr="공지사항 - 리그 오브 레전드">
          <a:extLst>
            <a:ext uri="{FF2B5EF4-FFF2-40B4-BE49-F238E27FC236}">
              <a16:creationId xmlns:a16="http://schemas.microsoft.com/office/drawing/2014/main" id="{00000000-0008-0000-0400-0000B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25</xdr:row>
      <xdr:rowOff>0</xdr:rowOff>
    </xdr:from>
    <xdr:to>
      <xdr:col>15</xdr:col>
      <xdr:colOff>1522800</xdr:colOff>
      <xdr:row>25</xdr:row>
      <xdr:rowOff>1522800</xdr:rowOff>
    </xdr:to>
    <xdr:pic>
      <xdr:nvPicPr>
        <xdr:cNvPr id="1471" name="그림 1470" descr="공지사항 - 리그 오브 레전드">
          <a:extLst>
            <a:ext uri="{FF2B5EF4-FFF2-40B4-BE49-F238E27FC236}">
              <a16:creationId xmlns:a16="http://schemas.microsoft.com/office/drawing/2014/main" id="{00000000-0008-0000-0400-0000B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25</xdr:row>
      <xdr:rowOff>0</xdr:rowOff>
    </xdr:from>
    <xdr:to>
      <xdr:col>16</xdr:col>
      <xdr:colOff>1522800</xdr:colOff>
      <xdr:row>25</xdr:row>
      <xdr:rowOff>1522800</xdr:rowOff>
    </xdr:to>
    <xdr:pic>
      <xdr:nvPicPr>
        <xdr:cNvPr id="1472" name="그림 1471" descr="공지사항 - 리그 오브 레전드">
          <a:extLst>
            <a:ext uri="{FF2B5EF4-FFF2-40B4-BE49-F238E27FC236}">
              <a16:creationId xmlns:a16="http://schemas.microsoft.com/office/drawing/2014/main" id="{00000000-0008-0000-0400-0000C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25</xdr:row>
      <xdr:rowOff>0</xdr:rowOff>
    </xdr:from>
    <xdr:to>
      <xdr:col>17</xdr:col>
      <xdr:colOff>1522800</xdr:colOff>
      <xdr:row>25</xdr:row>
      <xdr:rowOff>1522800</xdr:rowOff>
    </xdr:to>
    <xdr:pic>
      <xdr:nvPicPr>
        <xdr:cNvPr id="1473" name="그림 1472" descr="공지사항 - 리그 오브 레전드">
          <a:extLst>
            <a:ext uri="{FF2B5EF4-FFF2-40B4-BE49-F238E27FC236}">
              <a16:creationId xmlns:a16="http://schemas.microsoft.com/office/drawing/2014/main" id="{00000000-0008-0000-0400-0000C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25</xdr:row>
      <xdr:rowOff>0</xdr:rowOff>
    </xdr:from>
    <xdr:to>
      <xdr:col>18</xdr:col>
      <xdr:colOff>1522800</xdr:colOff>
      <xdr:row>25</xdr:row>
      <xdr:rowOff>1522800</xdr:rowOff>
    </xdr:to>
    <xdr:pic>
      <xdr:nvPicPr>
        <xdr:cNvPr id="1474" name="그림 1473" descr="공지사항 - 리그 오브 레전드">
          <a:extLst>
            <a:ext uri="{FF2B5EF4-FFF2-40B4-BE49-F238E27FC236}">
              <a16:creationId xmlns:a16="http://schemas.microsoft.com/office/drawing/2014/main" id="{00000000-0008-0000-0400-0000C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25</xdr:row>
      <xdr:rowOff>0</xdr:rowOff>
    </xdr:from>
    <xdr:to>
      <xdr:col>19</xdr:col>
      <xdr:colOff>1522800</xdr:colOff>
      <xdr:row>25</xdr:row>
      <xdr:rowOff>1522800</xdr:rowOff>
    </xdr:to>
    <xdr:pic>
      <xdr:nvPicPr>
        <xdr:cNvPr id="1475" name="그림 1474" descr="공지사항 - 리그 오브 레전드">
          <a:extLst>
            <a:ext uri="{FF2B5EF4-FFF2-40B4-BE49-F238E27FC236}">
              <a16:creationId xmlns:a16="http://schemas.microsoft.com/office/drawing/2014/main" id="{00000000-0008-0000-0400-0000C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25</xdr:row>
      <xdr:rowOff>0</xdr:rowOff>
    </xdr:from>
    <xdr:to>
      <xdr:col>20</xdr:col>
      <xdr:colOff>1522800</xdr:colOff>
      <xdr:row>25</xdr:row>
      <xdr:rowOff>1522800</xdr:rowOff>
    </xdr:to>
    <xdr:pic>
      <xdr:nvPicPr>
        <xdr:cNvPr id="1476" name="그림 1475" descr="공지사항 - 리그 오브 레전드">
          <a:extLst>
            <a:ext uri="{FF2B5EF4-FFF2-40B4-BE49-F238E27FC236}">
              <a16:creationId xmlns:a16="http://schemas.microsoft.com/office/drawing/2014/main" id="{00000000-0008-0000-0400-0000C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25</xdr:row>
      <xdr:rowOff>0</xdr:rowOff>
    </xdr:from>
    <xdr:to>
      <xdr:col>21</xdr:col>
      <xdr:colOff>1522800</xdr:colOff>
      <xdr:row>25</xdr:row>
      <xdr:rowOff>1522800</xdr:rowOff>
    </xdr:to>
    <xdr:pic>
      <xdr:nvPicPr>
        <xdr:cNvPr id="1477" name="그림 1476" descr="공지사항 - 리그 오브 레전드">
          <a:extLst>
            <a:ext uri="{FF2B5EF4-FFF2-40B4-BE49-F238E27FC236}">
              <a16:creationId xmlns:a16="http://schemas.microsoft.com/office/drawing/2014/main" id="{00000000-0008-0000-0400-0000C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25</xdr:row>
      <xdr:rowOff>0</xdr:rowOff>
    </xdr:from>
    <xdr:to>
      <xdr:col>22</xdr:col>
      <xdr:colOff>1522800</xdr:colOff>
      <xdr:row>25</xdr:row>
      <xdr:rowOff>1522800</xdr:rowOff>
    </xdr:to>
    <xdr:pic>
      <xdr:nvPicPr>
        <xdr:cNvPr id="1478" name="그림 1477" descr="공지사항 - 리그 오브 레전드">
          <a:extLst>
            <a:ext uri="{FF2B5EF4-FFF2-40B4-BE49-F238E27FC236}">
              <a16:creationId xmlns:a16="http://schemas.microsoft.com/office/drawing/2014/main" id="{00000000-0008-0000-0400-0000C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25</xdr:row>
      <xdr:rowOff>0</xdr:rowOff>
    </xdr:from>
    <xdr:to>
      <xdr:col>23</xdr:col>
      <xdr:colOff>1522800</xdr:colOff>
      <xdr:row>25</xdr:row>
      <xdr:rowOff>1522800</xdr:rowOff>
    </xdr:to>
    <xdr:pic>
      <xdr:nvPicPr>
        <xdr:cNvPr id="1479" name="그림 1478" descr="공지사항 - 리그 오브 레전드">
          <a:extLst>
            <a:ext uri="{FF2B5EF4-FFF2-40B4-BE49-F238E27FC236}">
              <a16:creationId xmlns:a16="http://schemas.microsoft.com/office/drawing/2014/main" id="{00000000-0008-0000-0400-0000C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476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26</xdr:row>
      <xdr:rowOff>0</xdr:rowOff>
    </xdr:from>
    <xdr:to>
      <xdr:col>8</xdr:col>
      <xdr:colOff>1522800</xdr:colOff>
      <xdr:row>26</xdr:row>
      <xdr:rowOff>1522800</xdr:rowOff>
    </xdr:to>
    <xdr:pic>
      <xdr:nvPicPr>
        <xdr:cNvPr id="1480" name="그림 1479" descr="공지사항 - 리그 오브 레전드">
          <a:extLst>
            <a:ext uri="{FF2B5EF4-FFF2-40B4-BE49-F238E27FC236}">
              <a16:creationId xmlns:a16="http://schemas.microsoft.com/office/drawing/2014/main" id="{00000000-0008-0000-0400-0000C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26</xdr:row>
      <xdr:rowOff>0</xdr:rowOff>
    </xdr:from>
    <xdr:to>
      <xdr:col>9</xdr:col>
      <xdr:colOff>1522800</xdr:colOff>
      <xdr:row>26</xdr:row>
      <xdr:rowOff>1522800</xdr:rowOff>
    </xdr:to>
    <xdr:pic>
      <xdr:nvPicPr>
        <xdr:cNvPr id="1481" name="그림 1480" descr="공지사항 - 리그 오브 레전드">
          <a:extLst>
            <a:ext uri="{FF2B5EF4-FFF2-40B4-BE49-F238E27FC236}">
              <a16:creationId xmlns:a16="http://schemas.microsoft.com/office/drawing/2014/main" id="{00000000-0008-0000-0400-0000C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26</xdr:row>
      <xdr:rowOff>0</xdr:rowOff>
    </xdr:from>
    <xdr:to>
      <xdr:col>10</xdr:col>
      <xdr:colOff>1522800</xdr:colOff>
      <xdr:row>26</xdr:row>
      <xdr:rowOff>1522800</xdr:rowOff>
    </xdr:to>
    <xdr:pic>
      <xdr:nvPicPr>
        <xdr:cNvPr id="1482" name="그림 1481" descr="공지사항 - 리그 오브 레전드">
          <a:extLst>
            <a:ext uri="{FF2B5EF4-FFF2-40B4-BE49-F238E27FC236}">
              <a16:creationId xmlns:a16="http://schemas.microsoft.com/office/drawing/2014/main" id="{00000000-0008-0000-0400-0000C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26</xdr:row>
      <xdr:rowOff>0</xdr:rowOff>
    </xdr:from>
    <xdr:to>
      <xdr:col>11</xdr:col>
      <xdr:colOff>1522800</xdr:colOff>
      <xdr:row>26</xdr:row>
      <xdr:rowOff>1522800</xdr:rowOff>
    </xdr:to>
    <xdr:pic>
      <xdr:nvPicPr>
        <xdr:cNvPr id="1483" name="그림 1482" descr="공지사항 - 리그 오브 레전드">
          <a:extLst>
            <a:ext uri="{FF2B5EF4-FFF2-40B4-BE49-F238E27FC236}">
              <a16:creationId xmlns:a16="http://schemas.microsoft.com/office/drawing/2014/main" id="{00000000-0008-0000-0400-0000C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26</xdr:row>
      <xdr:rowOff>0</xdr:rowOff>
    </xdr:from>
    <xdr:to>
      <xdr:col>12</xdr:col>
      <xdr:colOff>1522800</xdr:colOff>
      <xdr:row>26</xdr:row>
      <xdr:rowOff>1522800</xdr:rowOff>
    </xdr:to>
    <xdr:pic>
      <xdr:nvPicPr>
        <xdr:cNvPr id="1484" name="그림 1483" descr="공지사항 - 리그 오브 레전드">
          <a:extLst>
            <a:ext uri="{FF2B5EF4-FFF2-40B4-BE49-F238E27FC236}">
              <a16:creationId xmlns:a16="http://schemas.microsoft.com/office/drawing/2014/main" id="{00000000-0008-0000-0400-0000C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26</xdr:row>
      <xdr:rowOff>0</xdr:rowOff>
    </xdr:from>
    <xdr:to>
      <xdr:col>13</xdr:col>
      <xdr:colOff>1522800</xdr:colOff>
      <xdr:row>26</xdr:row>
      <xdr:rowOff>1522800</xdr:rowOff>
    </xdr:to>
    <xdr:pic>
      <xdr:nvPicPr>
        <xdr:cNvPr id="1485" name="그림 1484" descr="공지사항 - 리그 오브 레전드">
          <a:extLst>
            <a:ext uri="{FF2B5EF4-FFF2-40B4-BE49-F238E27FC236}">
              <a16:creationId xmlns:a16="http://schemas.microsoft.com/office/drawing/2014/main" id="{00000000-0008-0000-0400-0000C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26</xdr:row>
      <xdr:rowOff>0</xdr:rowOff>
    </xdr:from>
    <xdr:to>
      <xdr:col>14</xdr:col>
      <xdr:colOff>1522800</xdr:colOff>
      <xdr:row>26</xdr:row>
      <xdr:rowOff>1522800</xdr:rowOff>
    </xdr:to>
    <xdr:pic>
      <xdr:nvPicPr>
        <xdr:cNvPr id="1486" name="그림 1485" descr="공지사항 - 리그 오브 레전드">
          <a:extLst>
            <a:ext uri="{FF2B5EF4-FFF2-40B4-BE49-F238E27FC236}">
              <a16:creationId xmlns:a16="http://schemas.microsoft.com/office/drawing/2014/main" id="{00000000-0008-0000-0400-0000C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26</xdr:row>
      <xdr:rowOff>0</xdr:rowOff>
    </xdr:from>
    <xdr:to>
      <xdr:col>15</xdr:col>
      <xdr:colOff>1522800</xdr:colOff>
      <xdr:row>26</xdr:row>
      <xdr:rowOff>1522800</xdr:rowOff>
    </xdr:to>
    <xdr:pic>
      <xdr:nvPicPr>
        <xdr:cNvPr id="1487" name="그림 1486" descr="공지사항 - 리그 오브 레전드">
          <a:extLst>
            <a:ext uri="{FF2B5EF4-FFF2-40B4-BE49-F238E27FC236}">
              <a16:creationId xmlns:a16="http://schemas.microsoft.com/office/drawing/2014/main" id="{00000000-0008-0000-0400-0000C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26</xdr:row>
      <xdr:rowOff>0</xdr:rowOff>
    </xdr:from>
    <xdr:to>
      <xdr:col>16</xdr:col>
      <xdr:colOff>1522800</xdr:colOff>
      <xdr:row>26</xdr:row>
      <xdr:rowOff>1522800</xdr:rowOff>
    </xdr:to>
    <xdr:pic>
      <xdr:nvPicPr>
        <xdr:cNvPr id="1488" name="그림 1487" descr="공지사항 - 리그 오브 레전드">
          <a:extLst>
            <a:ext uri="{FF2B5EF4-FFF2-40B4-BE49-F238E27FC236}">
              <a16:creationId xmlns:a16="http://schemas.microsoft.com/office/drawing/2014/main" id="{00000000-0008-0000-0400-0000D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26</xdr:row>
      <xdr:rowOff>0</xdr:rowOff>
    </xdr:from>
    <xdr:to>
      <xdr:col>17</xdr:col>
      <xdr:colOff>1522800</xdr:colOff>
      <xdr:row>26</xdr:row>
      <xdr:rowOff>1522800</xdr:rowOff>
    </xdr:to>
    <xdr:pic>
      <xdr:nvPicPr>
        <xdr:cNvPr id="1489" name="그림 1488" descr="공지사항 - 리그 오브 레전드">
          <a:extLst>
            <a:ext uri="{FF2B5EF4-FFF2-40B4-BE49-F238E27FC236}">
              <a16:creationId xmlns:a16="http://schemas.microsoft.com/office/drawing/2014/main" id="{00000000-0008-0000-0400-0000D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26</xdr:row>
      <xdr:rowOff>0</xdr:rowOff>
    </xdr:from>
    <xdr:to>
      <xdr:col>18</xdr:col>
      <xdr:colOff>1522800</xdr:colOff>
      <xdr:row>26</xdr:row>
      <xdr:rowOff>1522800</xdr:rowOff>
    </xdr:to>
    <xdr:pic>
      <xdr:nvPicPr>
        <xdr:cNvPr id="1491" name="그림 1490" descr="공지사항 - 리그 오브 레전드">
          <a:extLst>
            <a:ext uri="{FF2B5EF4-FFF2-40B4-BE49-F238E27FC236}">
              <a16:creationId xmlns:a16="http://schemas.microsoft.com/office/drawing/2014/main" id="{00000000-0008-0000-0400-0000D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26</xdr:row>
      <xdr:rowOff>0</xdr:rowOff>
    </xdr:from>
    <xdr:to>
      <xdr:col>19</xdr:col>
      <xdr:colOff>1522800</xdr:colOff>
      <xdr:row>26</xdr:row>
      <xdr:rowOff>1522800</xdr:rowOff>
    </xdr:to>
    <xdr:pic>
      <xdr:nvPicPr>
        <xdr:cNvPr id="1492" name="그림 1491" descr="공지사항 - 리그 오브 레전드">
          <a:extLst>
            <a:ext uri="{FF2B5EF4-FFF2-40B4-BE49-F238E27FC236}">
              <a16:creationId xmlns:a16="http://schemas.microsoft.com/office/drawing/2014/main" id="{00000000-0008-0000-0400-0000D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26</xdr:row>
      <xdr:rowOff>0</xdr:rowOff>
    </xdr:from>
    <xdr:to>
      <xdr:col>20</xdr:col>
      <xdr:colOff>1522800</xdr:colOff>
      <xdr:row>26</xdr:row>
      <xdr:rowOff>1522800</xdr:rowOff>
    </xdr:to>
    <xdr:pic>
      <xdr:nvPicPr>
        <xdr:cNvPr id="1493" name="그림 1492" descr="공지사항 - 리그 오브 레전드">
          <a:extLst>
            <a:ext uri="{FF2B5EF4-FFF2-40B4-BE49-F238E27FC236}">
              <a16:creationId xmlns:a16="http://schemas.microsoft.com/office/drawing/2014/main" id="{00000000-0008-0000-0400-0000D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26</xdr:row>
      <xdr:rowOff>0</xdr:rowOff>
    </xdr:from>
    <xdr:to>
      <xdr:col>21</xdr:col>
      <xdr:colOff>1522800</xdr:colOff>
      <xdr:row>26</xdr:row>
      <xdr:rowOff>1522800</xdr:rowOff>
    </xdr:to>
    <xdr:pic>
      <xdr:nvPicPr>
        <xdr:cNvPr id="1494" name="그림 1493" descr="공지사항 - 리그 오브 레전드">
          <a:extLst>
            <a:ext uri="{FF2B5EF4-FFF2-40B4-BE49-F238E27FC236}">
              <a16:creationId xmlns:a16="http://schemas.microsoft.com/office/drawing/2014/main" id="{00000000-0008-0000-0400-0000D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26</xdr:row>
      <xdr:rowOff>0</xdr:rowOff>
    </xdr:from>
    <xdr:to>
      <xdr:col>22</xdr:col>
      <xdr:colOff>1522800</xdr:colOff>
      <xdr:row>26</xdr:row>
      <xdr:rowOff>1522800</xdr:rowOff>
    </xdr:to>
    <xdr:pic>
      <xdr:nvPicPr>
        <xdr:cNvPr id="1495" name="그림 1494" descr="공지사항 - 리그 오브 레전드">
          <a:extLst>
            <a:ext uri="{FF2B5EF4-FFF2-40B4-BE49-F238E27FC236}">
              <a16:creationId xmlns:a16="http://schemas.microsoft.com/office/drawing/2014/main" id="{00000000-0008-0000-0400-0000D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26</xdr:row>
      <xdr:rowOff>0</xdr:rowOff>
    </xdr:from>
    <xdr:to>
      <xdr:col>23</xdr:col>
      <xdr:colOff>1522800</xdr:colOff>
      <xdr:row>26</xdr:row>
      <xdr:rowOff>1522800</xdr:rowOff>
    </xdr:to>
    <xdr:pic>
      <xdr:nvPicPr>
        <xdr:cNvPr id="1496" name="그림 1495" descr="공지사항 - 리그 오브 레전드">
          <a:extLst>
            <a:ext uri="{FF2B5EF4-FFF2-40B4-BE49-F238E27FC236}">
              <a16:creationId xmlns:a16="http://schemas.microsoft.com/office/drawing/2014/main" id="{00000000-0008-0000-0400-0000D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495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27</xdr:row>
      <xdr:rowOff>0</xdr:rowOff>
    </xdr:from>
    <xdr:to>
      <xdr:col>11</xdr:col>
      <xdr:colOff>1522800</xdr:colOff>
      <xdr:row>27</xdr:row>
      <xdr:rowOff>1522800</xdr:rowOff>
    </xdr:to>
    <xdr:pic>
      <xdr:nvPicPr>
        <xdr:cNvPr id="1500" name="그림 1499" descr="공지사항 - 리그 오브 레전드">
          <a:extLst>
            <a:ext uri="{FF2B5EF4-FFF2-40B4-BE49-F238E27FC236}">
              <a16:creationId xmlns:a16="http://schemas.microsoft.com/office/drawing/2014/main" id="{00000000-0008-0000-0400-0000D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27</xdr:row>
      <xdr:rowOff>0</xdr:rowOff>
    </xdr:from>
    <xdr:to>
      <xdr:col>12</xdr:col>
      <xdr:colOff>1522800</xdr:colOff>
      <xdr:row>27</xdr:row>
      <xdr:rowOff>1522800</xdr:rowOff>
    </xdr:to>
    <xdr:pic>
      <xdr:nvPicPr>
        <xdr:cNvPr id="1501" name="그림 1500" descr="공지사항 - 리그 오브 레전드">
          <a:extLst>
            <a:ext uri="{FF2B5EF4-FFF2-40B4-BE49-F238E27FC236}">
              <a16:creationId xmlns:a16="http://schemas.microsoft.com/office/drawing/2014/main" id="{00000000-0008-0000-0400-0000D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27</xdr:row>
      <xdr:rowOff>0</xdr:rowOff>
    </xdr:from>
    <xdr:to>
      <xdr:col>13</xdr:col>
      <xdr:colOff>1522800</xdr:colOff>
      <xdr:row>27</xdr:row>
      <xdr:rowOff>1522800</xdr:rowOff>
    </xdr:to>
    <xdr:pic>
      <xdr:nvPicPr>
        <xdr:cNvPr id="1502" name="그림 1501" descr="공지사항 - 리그 오브 레전드">
          <a:extLst>
            <a:ext uri="{FF2B5EF4-FFF2-40B4-BE49-F238E27FC236}">
              <a16:creationId xmlns:a16="http://schemas.microsoft.com/office/drawing/2014/main" id="{00000000-0008-0000-0400-0000D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27</xdr:row>
      <xdr:rowOff>0</xdr:rowOff>
    </xdr:from>
    <xdr:to>
      <xdr:col>14</xdr:col>
      <xdr:colOff>1522800</xdr:colOff>
      <xdr:row>27</xdr:row>
      <xdr:rowOff>1522800</xdr:rowOff>
    </xdr:to>
    <xdr:pic>
      <xdr:nvPicPr>
        <xdr:cNvPr id="1503" name="그림 1502" descr="공지사항 - 리그 오브 레전드">
          <a:extLst>
            <a:ext uri="{FF2B5EF4-FFF2-40B4-BE49-F238E27FC236}">
              <a16:creationId xmlns:a16="http://schemas.microsoft.com/office/drawing/2014/main" id="{00000000-0008-0000-0400-0000D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27</xdr:row>
      <xdr:rowOff>0</xdr:rowOff>
    </xdr:from>
    <xdr:to>
      <xdr:col>15</xdr:col>
      <xdr:colOff>1522800</xdr:colOff>
      <xdr:row>27</xdr:row>
      <xdr:rowOff>1522800</xdr:rowOff>
    </xdr:to>
    <xdr:pic>
      <xdr:nvPicPr>
        <xdr:cNvPr id="1504" name="그림 1503" descr="공지사항 - 리그 오브 레전드">
          <a:extLst>
            <a:ext uri="{FF2B5EF4-FFF2-40B4-BE49-F238E27FC236}">
              <a16:creationId xmlns:a16="http://schemas.microsoft.com/office/drawing/2014/main" id="{00000000-0008-0000-0400-0000E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27</xdr:row>
      <xdr:rowOff>0</xdr:rowOff>
    </xdr:from>
    <xdr:to>
      <xdr:col>16</xdr:col>
      <xdr:colOff>1522800</xdr:colOff>
      <xdr:row>27</xdr:row>
      <xdr:rowOff>1522800</xdr:rowOff>
    </xdr:to>
    <xdr:pic>
      <xdr:nvPicPr>
        <xdr:cNvPr id="1505" name="그림 1504" descr="공지사항 - 리그 오브 레전드">
          <a:extLst>
            <a:ext uri="{FF2B5EF4-FFF2-40B4-BE49-F238E27FC236}">
              <a16:creationId xmlns:a16="http://schemas.microsoft.com/office/drawing/2014/main" id="{00000000-0008-0000-0400-0000E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27</xdr:row>
      <xdr:rowOff>0</xdr:rowOff>
    </xdr:from>
    <xdr:to>
      <xdr:col>17</xdr:col>
      <xdr:colOff>1522800</xdr:colOff>
      <xdr:row>27</xdr:row>
      <xdr:rowOff>1522800</xdr:rowOff>
    </xdr:to>
    <xdr:pic>
      <xdr:nvPicPr>
        <xdr:cNvPr id="1506" name="그림 1505" descr="공지사항 - 리그 오브 레전드">
          <a:extLst>
            <a:ext uri="{FF2B5EF4-FFF2-40B4-BE49-F238E27FC236}">
              <a16:creationId xmlns:a16="http://schemas.microsoft.com/office/drawing/2014/main" id="{00000000-0008-0000-0400-0000E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27</xdr:row>
      <xdr:rowOff>0</xdr:rowOff>
    </xdr:from>
    <xdr:to>
      <xdr:col>18</xdr:col>
      <xdr:colOff>1522800</xdr:colOff>
      <xdr:row>27</xdr:row>
      <xdr:rowOff>1522800</xdr:rowOff>
    </xdr:to>
    <xdr:pic>
      <xdr:nvPicPr>
        <xdr:cNvPr id="1507" name="그림 1506" descr="공지사항 - 리그 오브 레전드">
          <a:extLst>
            <a:ext uri="{FF2B5EF4-FFF2-40B4-BE49-F238E27FC236}">
              <a16:creationId xmlns:a16="http://schemas.microsoft.com/office/drawing/2014/main" id="{00000000-0008-0000-0400-0000E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27</xdr:row>
      <xdr:rowOff>0</xdr:rowOff>
    </xdr:from>
    <xdr:to>
      <xdr:col>19</xdr:col>
      <xdr:colOff>1522800</xdr:colOff>
      <xdr:row>27</xdr:row>
      <xdr:rowOff>1522800</xdr:rowOff>
    </xdr:to>
    <xdr:pic>
      <xdr:nvPicPr>
        <xdr:cNvPr id="1508" name="그림 1507" descr="공지사항 - 리그 오브 레전드">
          <a:extLst>
            <a:ext uri="{FF2B5EF4-FFF2-40B4-BE49-F238E27FC236}">
              <a16:creationId xmlns:a16="http://schemas.microsoft.com/office/drawing/2014/main" id="{00000000-0008-0000-0400-0000E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27</xdr:row>
      <xdr:rowOff>0</xdr:rowOff>
    </xdr:from>
    <xdr:to>
      <xdr:col>20</xdr:col>
      <xdr:colOff>1522800</xdr:colOff>
      <xdr:row>27</xdr:row>
      <xdr:rowOff>1522800</xdr:rowOff>
    </xdr:to>
    <xdr:pic>
      <xdr:nvPicPr>
        <xdr:cNvPr id="1509" name="그림 1508" descr="공지사항 - 리그 오브 레전드">
          <a:extLst>
            <a:ext uri="{FF2B5EF4-FFF2-40B4-BE49-F238E27FC236}">
              <a16:creationId xmlns:a16="http://schemas.microsoft.com/office/drawing/2014/main" id="{00000000-0008-0000-0400-0000E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27</xdr:row>
      <xdr:rowOff>0</xdr:rowOff>
    </xdr:from>
    <xdr:to>
      <xdr:col>21</xdr:col>
      <xdr:colOff>1522800</xdr:colOff>
      <xdr:row>27</xdr:row>
      <xdr:rowOff>1522800</xdr:rowOff>
    </xdr:to>
    <xdr:pic>
      <xdr:nvPicPr>
        <xdr:cNvPr id="1510" name="그림 1509" descr="공지사항 - 리그 오브 레전드">
          <a:extLst>
            <a:ext uri="{FF2B5EF4-FFF2-40B4-BE49-F238E27FC236}">
              <a16:creationId xmlns:a16="http://schemas.microsoft.com/office/drawing/2014/main" id="{00000000-0008-0000-0400-0000E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27</xdr:row>
      <xdr:rowOff>0</xdr:rowOff>
    </xdr:from>
    <xdr:to>
      <xdr:col>22</xdr:col>
      <xdr:colOff>1522800</xdr:colOff>
      <xdr:row>27</xdr:row>
      <xdr:rowOff>1522800</xdr:rowOff>
    </xdr:to>
    <xdr:pic>
      <xdr:nvPicPr>
        <xdr:cNvPr id="1511" name="그림 1510" descr="공지사항 - 리그 오브 레전드">
          <a:extLst>
            <a:ext uri="{FF2B5EF4-FFF2-40B4-BE49-F238E27FC236}">
              <a16:creationId xmlns:a16="http://schemas.microsoft.com/office/drawing/2014/main" id="{00000000-0008-0000-0400-0000E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27</xdr:row>
      <xdr:rowOff>0</xdr:rowOff>
    </xdr:from>
    <xdr:to>
      <xdr:col>23</xdr:col>
      <xdr:colOff>1522800</xdr:colOff>
      <xdr:row>27</xdr:row>
      <xdr:rowOff>1522800</xdr:rowOff>
    </xdr:to>
    <xdr:pic>
      <xdr:nvPicPr>
        <xdr:cNvPr id="1512" name="그림 1511" descr="공지사항 - 리그 오브 레전드">
          <a:extLst>
            <a:ext uri="{FF2B5EF4-FFF2-40B4-BE49-F238E27FC236}">
              <a16:creationId xmlns:a16="http://schemas.microsoft.com/office/drawing/2014/main" id="{00000000-0008-0000-0400-0000E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514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28</xdr:row>
      <xdr:rowOff>0</xdr:rowOff>
    </xdr:from>
    <xdr:to>
      <xdr:col>8</xdr:col>
      <xdr:colOff>1522800</xdr:colOff>
      <xdr:row>28</xdr:row>
      <xdr:rowOff>1522800</xdr:rowOff>
    </xdr:to>
    <xdr:pic>
      <xdr:nvPicPr>
        <xdr:cNvPr id="1513" name="그림 1512" descr="공지사항 - 리그 오브 레전드">
          <a:extLst>
            <a:ext uri="{FF2B5EF4-FFF2-40B4-BE49-F238E27FC236}">
              <a16:creationId xmlns:a16="http://schemas.microsoft.com/office/drawing/2014/main" id="{00000000-0008-0000-0400-0000E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3477875" y="4333875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28</xdr:row>
      <xdr:rowOff>0</xdr:rowOff>
    </xdr:from>
    <xdr:to>
      <xdr:col>9</xdr:col>
      <xdr:colOff>1522800</xdr:colOff>
      <xdr:row>28</xdr:row>
      <xdr:rowOff>1522800</xdr:rowOff>
    </xdr:to>
    <xdr:pic>
      <xdr:nvPicPr>
        <xdr:cNvPr id="1514" name="그림 1513" descr="공지사항 - 리그 오브 레전드">
          <a:extLst>
            <a:ext uri="{FF2B5EF4-FFF2-40B4-BE49-F238E27FC236}">
              <a16:creationId xmlns:a16="http://schemas.microsoft.com/office/drawing/2014/main" id="{00000000-0008-0000-0400-0000E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28</xdr:row>
      <xdr:rowOff>0</xdr:rowOff>
    </xdr:from>
    <xdr:to>
      <xdr:col>10</xdr:col>
      <xdr:colOff>1522800</xdr:colOff>
      <xdr:row>28</xdr:row>
      <xdr:rowOff>1522800</xdr:rowOff>
    </xdr:to>
    <xdr:pic>
      <xdr:nvPicPr>
        <xdr:cNvPr id="1515" name="그림 1514" descr="공지사항 - 리그 오브 레전드">
          <a:extLst>
            <a:ext uri="{FF2B5EF4-FFF2-40B4-BE49-F238E27FC236}">
              <a16:creationId xmlns:a16="http://schemas.microsoft.com/office/drawing/2014/main" id="{00000000-0008-0000-0400-0000E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28</xdr:row>
      <xdr:rowOff>0</xdr:rowOff>
    </xdr:from>
    <xdr:to>
      <xdr:col>11</xdr:col>
      <xdr:colOff>1522800</xdr:colOff>
      <xdr:row>28</xdr:row>
      <xdr:rowOff>1522800</xdr:rowOff>
    </xdr:to>
    <xdr:pic>
      <xdr:nvPicPr>
        <xdr:cNvPr id="1516" name="그림 1515" descr="공지사항 - 리그 오브 레전드">
          <a:extLst>
            <a:ext uri="{FF2B5EF4-FFF2-40B4-BE49-F238E27FC236}">
              <a16:creationId xmlns:a16="http://schemas.microsoft.com/office/drawing/2014/main" id="{00000000-0008-0000-0400-0000E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28</xdr:row>
      <xdr:rowOff>0</xdr:rowOff>
    </xdr:from>
    <xdr:to>
      <xdr:col>12</xdr:col>
      <xdr:colOff>1522800</xdr:colOff>
      <xdr:row>28</xdr:row>
      <xdr:rowOff>1522800</xdr:rowOff>
    </xdr:to>
    <xdr:pic>
      <xdr:nvPicPr>
        <xdr:cNvPr id="1517" name="그림 1516" descr="공지사항 - 리그 오브 레전드">
          <a:extLst>
            <a:ext uri="{FF2B5EF4-FFF2-40B4-BE49-F238E27FC236}">
              <a16:creationId xmlns:a16="http://schemas.microsoft.com/office/drawing/2014/main" id="{00000000-0008-0000-0400-0000E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28</xdr:row>
      <xdr:rowOff>0</xdr:rowOff>
    </xdr:from>
    <xdr:to>
      <xdr:col>13</xdr:col>
      <xdr:colOff>1522800</xdr:colOff>
      <xdr:row>28</xdr:row>
      <xdr:rowOff>1522800</xdr:rowOff>
    </xdr:to>
    <xdr:pic>
      <xdr:nvPicPr>
        <xdr:cNvPr id="1518" name="그림 1517" descr="공지사항 - 리그 오브 레전드">
          <a:extLst>
            <a:ext uri="{FF2B5EF4-FFF2-40B4-BE49-F238E27FC236}">
              <a16:creationId xmlns:a16="http://schemas.microsoft.com/office/drawing/2014/main" id="{00000000-0008-0000-0400-0000E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28</xdr:row>
      <xdr:rowOff>0</xdr:rowOff>
    </xdr:from>
    <xdr:to>
      <xdr:col>14</xdr:col>
      <xdr:colOff>1522800</xdr:colOff>
      <xdr:row>28</xdr:row>
      <xdr:rowOff>1522800</xdr:rowOff>
    </xdr:to>
    <xdr:pic>
      <xdr:nvPicPr>
        <xdr:cNvPr id="1519" name="그림 1518" descr="공지사항 - 리그 오브 레전드">
          <a:extLst>
            <a:ext uri="{FF2B5EF4-FFF2-40B4-BE49-F238E27FC236}">
              <a16:creationId xmlns:a16="http://schemas.microsoft.com/office/drawing/2014/main" id="{00000000-0008-0000-0400-0000E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28</xdr:row>
      <xdr:rowOff>0</xdr:rowOff>
    </xdr:from>
    <xdr:to>
      <xdr:col>15</xdr:col>
      <xdr:colOff>1522800</xdr:colOff>
      <xdr:row>28</xdr:row>
      <xdr:rowOff>1522800</xdr:rowOff>
    </xdr:to>
    <xdr:pic>
      <xdr:nvPicPr>
        <xdr:cNvPr id="1520" name="그림 1519" descr="공지사항 - 리그 오브 레전드">
          <a:extLst>
            <a:ext uri="{FF2B5EF4-FFF2-40B4-BE49-F238E27FC236}">
              <a16:creationId xmlns:a16="http://schemas.microsoft.com/office/drawing/2014/main" id="{00000000-0008-0000-0400-0000F0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28</xdr:row>
      <xdr:rowOff>0</xdr:rowOff>
    </xdr:from>
    <xdr:to>
      <xdr:col>16</xdr:col>
      <xdr:colOff>1522800</xdr:colOff>
      <xdr:row>28</xdr:row>
      <xdr:rowOff>1522800</xdr:rowOff>
    </xdr:to>
    <xdr:pic>
      <xdr:nvPicPr>
        <xdr:cNvPr id="1521" name="그림 1520" descr="공지사항 - 리그 오브 레전드">
          <a:extLst>
            <a:ext uri="{FF2B5EF4-FFF2-40B4-BE49-F238E27FC236}">
              <a16:creationId xmlns:a16="http://schemas.microsoft.com/office/drawing/2014/main" id="{00000000-0008-0000-0400-0000F1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28</xdr:row>
      <xdr:rowOff>0</xdr:rowOff>
    </xdr:from>
    <xdr:to>
      <xdr:col>17</xdr:col>
      <xdr:colOff>1522800</xdr:colOff>
      <xdr:row>28</xdr:row>
      <xdr:rowOff>1522800</xdr:rowOff>
    </xdr:to>
    <xdr:pic>
      <xdr:nvPicPr>
        <xdr:cNvPr id="1522" name="그림 1521" descr="공지사항 - 리그 오브 레전드">
          <a:extLst>
            <a:ext uri="{FF2B5EF4-FFF2-40B4-BE49-F238E27FC236}">
              <a16:creationId xmlns:a16="http://schemas.microsoft.com/office/drawing/2014/main" id="{00000000-0008-0000-0400-0000F2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28</xdr:row>
      <xdr:rowOff>0</xdr:rowOff>
    </xdr:from>
    <xdr:to>
      <xdr:col>18</xdr:col>
      <xdr:colOff>1522800</xdr:colOff>
      <xdr:row>28</xdr:row>
      <xdr:rowOff>1522800</xdr:rowOff>
    </xdr:to>
    <xdr:pic>
      <xdr:nvPicPr>
        <xdr:cNvPr id="1523" name="그림 1522" descr="공지사항 - 리그 오브 레전드">
          <a:extLst>
            <a:ext uri="{FF2B5EF4-FFF2-40B4-BE49-F238E27FC236}">
              <a16:creationId xmlns:a16="http://schemas.microsoft.com/office/drawing/2014/main" id="{00000000-0008-0000-0400-0000F3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28</xdr:row>
      <xdr:rowOff>0</xdr:rowOff>
    </xdr:from>
    <xdr:to>
      <xdr:col>19</xdr:col>
      <xdr:colOff>1522800</xdr:colOff>
      <xdr:row>28</xdr:row>
      <xdr:rowOff>1522800</xdr:rowOff>
    </xdr:to>
    <xdr:pic>
      <xdr:nvPicPr>
        <xdr:cNvPr id="1524" name="그림 1523" descr="공지사항 - 리그 오브 레전드">
          <a:extLst>
            <a:ext uri="{FF2B5EF4-FFF2-40B4-BE49-F238E27FC236}">
              <a16:creationId xmlns:a16="http://schemas.microsoft.com/office/drawing/2014/main" id="{00000000-0008-0000-0400-0000F4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28</xdr:row>
      <xdr:rowOff>0</xdr:rowOff>
    </xdr:from>
    <xdr:to>
      <xdr:col>20</xdr:col>
      <xdr:colOff>1522800</xdr:colOff>
      <xdr:row>28</xdr:row>
      <xdr:rowOff>1522800</xdr:rowOff>
    </xdr:to>
    <xdr:pic>
      <xdr:nvPicPr>
        <xdr:cNvPr id="1525" name="그림 1524" descr="공지사항 - 리그 오브 레전드">
          <a:extLst>
            <a:ext uri="{FF2B5EF4-FFF2-40B4-BE49-F238E27FC236}">
              <a16:creationId xmlns:a16="http://schemas.microsoft.com/office/drawing/2014/main" id="{00000000-0008-0000-0400-0000F5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28</xdr:row>
      <xdr:rowOff>0</xdr:rowOff>
    </xdr:from>
    <xdr:to>
      <xdr:col>21</xdr:col>
      <xdr:colOff>1522800</xdr:colOff>
      <xdr:row>28</xdr:row>
      <xdr:rowOff>1522800</xdr:rowOff>
    </xdr:to>
    <xdr:pic>
      <xdr:nvPicPr>
        <xdr:cNvPr id="1526" name="그림 1525" descr="공지사항 - 리그 오브 레전드">
          <a:extLst>
            <a:ext uri="{FF2B5EF4-FFF2-40B4-BE49-F238E27FC236}">
              <a16:creationId xmlns:a16="http://schemas.microsoft.com/office/drawing/2014/main" id="{00000000-0008-0000-0400-0000F6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28</xdr:row>
      <xdr:rowOff>0</xdr:rowOff>
    </xdr:from>
    <xdr:to>
      <xdr:col>22</xdr:col>
      <xdr:colOff>1522800</xdr:colOff>
      <xdr:row>28</xdr:row>
      <xdr:rowOff>1522800</xdr:rowOff>
    </xdr:to>
    <xdr:pic>
      <xdr:nvPicPr>
        <xdr:cNvPr id="1527" name="그림 1526" descr="공지사항 - 리그 오브 레전드">
          <a:extLst>
            <a:ext uri="{FF2B5EF4-FFF2-40B4-BE49-F238E27FC236}">
              <a16:creationId xmlns:a16="http://schemas.microsoft.com/office/drawing/2014/main" id="{00000000-0008-0000-0400-0000F7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28</xdr:row>
      <xdr:rowOff>0</xdr:rowOff>
    </xdr:from>
    <xdr:to>
      <xdr:col>23</xdr:col>
      <xdr:colOff>1522800</xdr:colOff>
      <xdr:row>28</xdr:row>
      <xdr:rowOff>1522800</xdr:rowOff>
    </xdr:to>
    <xdr:pic>
      <xdr:nvPicPr>
        <xdr:cNvPr id="1528" name="그림 1527" descr="공지사항 - 리그 오브 레전드">
          <a:extLst>
            <a:ext uri="{FF2B5EF4-FFF2-40B4-BE49-F238E27FC236}">
              <a16:creationId xmlns:a16="http://schemas.microsoft.com/office/drawing/2014/main" id="{00000000-0008-0000-0400-0000F8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533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30</xdr:row>
      <xdr:rowOff>0</xdr:rowOff>
    </xdr:from>
    <xdr:to>
      <xdr:col>8</xdr:col>
      <xdr:colOff>1522800</xdr:colOff>
      <xdr:row>30</xdr:row>
      <xdr:rowOff>1522800</xdr:rowOff>
    </xdr:to>
    <xdr:pic>
      <xdr:nvPicPr>
        <xdr:cNvPr id="1529" name="그림 1528" descr="공지사항 - 리그 오브 레전드">
          <a:extLst>
            <a:ext uri="{FF2B5EF4-FFF2-40B4-BE49-F238E27FC236}">
              <a16:creationId xmlns:a16="http://schemas.microsoft.com/office/drawing/2014/main" id="{00000000-0008-0000-0400-0000F9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30</xdr:row>
      <xdr:rowOff>0</xdr:rowOff>
    </xdr:from>
    <xdr:to>
      <xdr:col>9</xdr:col>
      <xdr:colOff>1522800</xdr:colOff>
      <xdr:row>30</xdr:row>
      <xdr:rowOff>1522800</xdr:rowOff>
    </xdr:to>
    <xdr:pic>
      <xdr:nvPicPr>
        <xdr:cNvPr id="1530" name="그림 1529" descr="공지사항 - 리그 오브 레전드">
          <a:extLst>
            <a:ext uri="{FF2B5EF4-FFF2-40B4-BE49-F238E27FC236}">
              <a16:creationId xmlns:a16="http://schemas.microsoft.com/office/drawing/2014/main" id="{00000000-0008-0000-0400-0000FA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30</xdr:row>
      <xdr:rowOff>0</xdr:rowOff>
    </xdr:from>
    <xdr:to>
      <xdr:col>10</xdr:col>
      <xdr:colOff>1522800</xdr:colOff>
      <xdr:row>30</xdr:row>
      <xdr:rowOff>1522800</xdr:rowOff>
    </xdr:to>
    <xdr:pic>
      <xdr:nvPicPr>
        <xdr:cNvPr id="1531" name="그림 1530" descr="공지사항 - 리그 오브 레전드">
          <a:extLst>
            <a:ext uri="{FF2B5EF4-FFF2-40B4-BE49-F238E27FC236}">
              <a16:creationId xmlns:a16="http://schemas.microsoft.com/office/drawing/2014/main" id="{00000000-0008-0000-0400-0000FB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30</xdr:row>
      <xdr:rowOff>0</xdr:rowOff>
    </xdr:from>
    <xdr:to>
      <xdr:col>11</xdr:col>
      <xdr:colOff>1522800</xdr:colOff>
      <xdr:row>30</xdr:row>
      <xdr:rowOff>1522800</xdr:rowOff>
    </xdr:to>
    <xdr:pic>
      <xdr:nvPicPr>
        <xdr:cNvPr id="1532" name="그림 1531" descr="공지사항 - 리그 오브 레전드">
          <a:extLst>
            <a:ext uri="{FF2B5EF4-FFF2-40B4-BE49-F238E27FC236}">
              <a16:creationId xmlns:a16="http://schemas.microsoft.com/office/drawing/2014/main" id="{00000000-0008-0000-0400-0000FC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30</xdr:row>
      <xdr:rowOff>0</xdr:rowOff>
    </xdr:from>
    <xdr:to>
      <xdr:col>12</xdr:col>
      <xdr:colOff>1522800</xdr:colOff>
      <xdr:row>30</xdr:row>
      <xdr:rowOff>1522800</xdr:rowOff>
    </xdr:to>
    <xdr:pic>
      <xdr:nvPicPr>
        <xdr:cNvPr id="1533" name="그림 1532" descr="공지사항 - 리그 오브 레전드">
          <a:extLst>
            <a:ext uri="{FF2B5EF4-FFF2-40B4-BE49-F238E27FC236}">
              <a16:creationId xmlns:a16="http://schemas.microsoft.com/office/drawing/2014/main" id="{00000000-0008-0000-0400-0000FD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30</xdr:row>
      <xdr:rowOff>0</xdr:rowOff>
    </xdr:from>
    <xdr:to>
      <xdr:col>13</xdr:col>
      <xdr:colOff>1522800</xdr:colOff>
      <xdr:row>30</xdr:row>
      <xdr:rowOff>1522800</xdr:rowOff>
    </xdr:to>
    <xdr:pic>
      <xdr:nvPicPr>
        <xdr:cNvPr id="1534" name="그림 1533" descr="공지사항 - 리그 오브 레전드">
          <a:extLst>
            <a:ext uri="{FF2B5EF4-FFF2-40B4-BE49-F238E27FC236}">
              <a16:creationId xmlns:a16="http://schemas.microsoft.com/office/drawing/2014/main" id="{00000000-0008-0000-0400-0000FE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30</xdr:row>
      <xdr:rowOff>0</xdr:rowOff>
    </xdr:from>
    <xdr:to>
      <xdr:col>14</xdr:col>
      <xdr:colOff>1522800</xdr:colOff>
      <xdr:row>30</xdr:row>
      <xdr:rowOff>1522800</xdr:rowOff>
    </xdr:to>
    <xdr:pic>
      <xdr:nvPicPr>
        <xdr:cNvPr id="1535" name="그림 1534" descr="공지사항 - 리그 오브 레전드">
          <a:extLst>
            <a:ext uri="{FF2B5EF4-FFF2-40B4-BE49-F238E27FC236}">
              <a16:creationId xmlns:a16="http://schemas.microsoft.com/office/drawing/2014/main" id="{00000000-0008-0000-0400-0000FF05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30</xdr:row>
      <xdr:rowOff>0</xdr:rowOff>
    </xdr:from>
    <xdr:to>
      <xdr:col>15</xdr:col>
      <xdr:colOff>1522800</xdr:colOff>
      <xdr:row>30</xdr:row>
      <xdr:rowOff>1522800</xdr:rowOff>
    </xdr:to>
    <xdr:pic>
      <xdr:nvPicPr>
        <xdr:cNvPr id="1536" name="그림 1535" descr="공지사항 - 리그 오브 레전드">
          <a:extLst>
            <a:ext uri="{FF2B5EF4-FFF2-40B4-BE49-F238E27FC236}">
              <a16:creationId xmlns:a16="http://schemas.microsoft.com/office/drawing/2014/main" id="{00000000-0008-0000-0400-00000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30</xdr:row>
      <xdr:rowOff>0</xdr:rowOff>
    </xdr:from>
    <xdr:to>
      <xdr:col>16</xdr:col>
      <xdr:colOff>1522800</xdr:colOff>
      <xdr:row>30</xdr:row>
      <xdr:rowOff>1522800</xdr:rowOff>
    </xdr:to>
    <xdr:pic>
      <xdr:nvPicPr>
        <xdr:cNvPr id="1537" name="그림 1536" descr="공지사항 - 리그 오브 레전드">
          <a:extLst>
            <a:ext uri="{FF2B5EF4-FFF2-40B4-BE49-F238E27FC236}">
              <a16:creationId xmlns:a16="http://schemas.microsoft.com/office/drawing/2014/main" id="{00000000-0008-0000-0400-00000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30</xdr:row>
      <xdr:rowOff>0</xdr:rowOff>
    </xdr:from>
    <xdr:to>
      <xdr:col>17</xdr:col>
      <xdr:colOff>1522800</xdr:colOff>
      <xdr:row>30</xdr:row>
      <xdr:rowOff>1522800</xdr:rowOff>
    </xdr:to>
    <xdr:pic>
      <xdr:nvPicPr>
        <xdr:cNvPr id="1538" name="그림 1537" descr="공지사항 - 리그 오브 레전드">
          <a:extLst>
            <a:ext uri="{FF2B5EF4-FFF2-40B4-BE49-F238E27FC236}">
              <a16:creationId xmlns:a16="http://schemas.microsoft.com/office/drawing/2014/main" id="{00000000-0008-0000-0400-00000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30</xdr:row>
      <xdr:rowOff>0</xdr:rowOff>
    </xdr:from>
    <xdr:to>
      <xdr:col>18</xdr:col>
      <xdr:colOff>1522800</xdr:colOff>
      <xdr:row>30</xdr:row>
      <xdr:rowOff>1522800</xdr:rowOff>
    </xdr:to>
    <xdr:pic>
      <xdr:nvPicPr>
        <xdr:cNvPr id="1539" name="그림 1538" descr="공지사항 - 리그 오브 레전드">
          <a:extLst>
            <a:ext uri="{FF2B5EF4-FFF2-40B4-BE49-F238E27FC236}">
              <a16:creationId xmlns:a16="http://schemas.microsoft.com/office/drawing/2014/main" id="{00000000-0008-0000-0400-00000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30</xdr:row>
      <xdr:rowOff>0</xdr:rowOff>
    </xdr:from>
    <xdr:to>
      <xdr:col>19</xdr:col>
      <xdr:colOff>1522800</xdr:colOff>
      <xdr:row>30</xdr:row>
      <xdr:rowOff>1522800</xdr:rowOff>
    </xdr:to>
    <xdr:pic>
      <xdr:nvPicPr>
        <xdr:cNvPr id="1540" name="그림 1539" descr="공지사항 - 리그 오브 레전드">
          <a:extLst>
            <a:ext uri="{FF2B5EF4-FFF2-40B4-BE49-F238E27FC236}">
              <a16:creationId xmlns:a16="http://schemas.microsoft.com/office/drawing/2014/main" id="{00000000-0008-0000-0400-00000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30</xdr:row>
      <xdr:rowOff>0</xdr:rowOff>
    </xdr:from>
    <xdr:to>
      <xdr:col>20</xdr:col>
      <xdr:colOff>1522800</xdr:colOff>
      <xdr:row>30</xdr:row>
      <xdr:rowOff>1522800</xdr:rowOff>
    </xdr:to>
    <xdr:pic>
      <xdr:nvPicPr>
        <xdr:cNvPr id="1541" name="그림 1540" descr="공지사항 - 리그 오브 레전드">
          <a:extLst>
            <a:ext uri="{FF2B5EF4-FFF2-40B4-BE49-F238E27FC236}">
              <a16:creationId xmlns:a16="http://schemas.microsoft.com/office/drawing/2014/main" id="{00000000-0008-0000-0400-00000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30</xdr:row>
      <xdr:rowOff>0</xdr:rowOff>
    </xdr:from>
    <xdr:to>
      <xdr:col>21</xdr:col>
      <xdr:colOff>1522800</xdr:colOff>
      <xdr:row>30</xdr:row>
      <xdr:rowOff>1522800</xdr:rowOff>
    </xdr:to>
    <xdr:pic>
      <xdr:nvPicPr>
        <xdr:cNvPr id="1542" name="그림 1541" descr="공지사항 - 리그 오브 레전드">
          <a:extLst>
            <a:ext uri="{FF2B5EF4-FFF2-40B4-BE49-F238E27FC236}">
              <a16:creationId xmlns:a16="http://schemas.microsoft.com/office/drawing/2014/main" id="{00000000-0008-0000-0400-00000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30</xdr:row>
      <xdr:rowOff>0</xdr:rowOff>
    </xdr:from>
    <xdr:to>
      <xdr:col>22</xdr:col>
      <xdr:colOff>1522800</xdr:colOff>
      <xdr:row>30</xdr:row>
      <xdr:rowOff>1522800</xdr:rowOff>
    </xdr:to>
    <xdr:pic>
      <xdr:nvPicPr>
        <xdr:cNvPr id="1543" name="그림 1542" descr="공지사항 - 리그 오브 레전드">
          <a:extLst>
            <a:ext uri="{FF2B5EF4-FFF2-40B4-BE49-F238E27FC236}">
              <a16:creationId xmlns:a16="http://schemas.microsoft.com/office/drawing/2014/main" id="{00000000-0008-0000-0400-00000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30</xdr:row>
      <xdr:rowOff>0</xdr:rowOff>
    </xdr:from>
    <xdr:to>
      <xdr:col>23</xdr:col>
      <xdr:colOff>1522800</xdr:colOff>
      <xdr:row>30</xdr:row>
      <xdr:rowOff>1522800</xdr:rowOff>
    </xdr:to>
    <xdr:pic>
      <xdr:nvPicPr>
        <xdr:cNvPr id="1544" name="그림 1543" descr="공지사항 - 리그 오브 레전드">
          <a:extLst>
            <a:ext uri="{FF2B5EF4-FFF2-40B4-BE49-F238E27FC236}">
              <a16:creationId xmlns:a16="http://schemas.microsoft.com/office/drawing/2014/main" id="{00000000-0008-0000-0400-00000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571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31</xdr:row>
      <xdr:rowOff>0</xdr:rowOff>
    </xdr:from>
    <xdr:to>
      <xdr:col>8</xdr:col>
      <xdr:colOff>1522800</xdr:colOff>
      <xdr:row>31</xdr:row>
      <xdr:rowOff>1522800</xdr:rowOff>
    </xdr:to>
    <xdr:pic>
      <xdr:nvPicPr>
        <xdr:cNvPr id="1545" name="그림 1544" descr="공지사항 - 리그 오브 레전드">
          <a:extLst>
            <a:ext uri="{FF2B5EF4-FFF2-40B4-BE49-F238E27FC236}">
              <a16:creationId xmlns:a16="http://schemas.microsoft.com/office/drawing/2014/main" id="{00000000-0008-0000-0400-00000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31</xdr:row>
      <xdr:rowOff>0</xdr:rowOff>
    </xdr:from>
    <xdr:to>
      <xdr:col>9</xdr:col>
      <xdr:colOff>1522800</xdr:colOff>
      <xdr:row>31</xdr:row>
      <xdr:rowOff>1522800</xdr:rowOff>
    </xdr:to>
    <xdr:pic>
      <xdr:nvPicPr>
        <xdr:cNvPr id="1546" name="그림 1545" descr="공지사항 - 리그 오브 레전드">
          <a:extLst>
            <a:ext uri="{FF2B5EF4-FFF2-40B4-BE49-F238E27FC236}">
              <a16:creationId xmlns:a16="http://schemas.microsoft.com/office/drawing/2014/main" id="{00000000-0008-0000-0400-00000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31</xdr:row>
      <xdr:rowOff>0</xdr:rowOff>
    </xdr:from>
    <xdr:to>
      <xdr:col>10</xdr:col>
      <xdr:colOff>1522800</xdr:colOff>
      <xdr:row>31</xdr:row>
      <xdr:rowOff>1522800</xdr:rowOff>
    </xdr:to>
    <xdr:pic>
      <xdr:nvPicPr>
        <xdr:cNvPr id="1547" name="그림 1546" descr="공지사항 - 리그 오브 레전드">
          <a:extLst>
            <a:ext uri="{FF2B5EF4-FFF2-40B4-BE49-F238E27FC236}">
              <a16:creationId xmlns:a16="http://schemas.microsoft.com/office/drawing/2014/main" id="{00000000-0008-0000-0400-00000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31</xdr:row>
      <xdr:rowOff>0</xdr:rowOff>
    </xdr:from>
    <xdr:to>
      <xdr:col>11</xdr:col>
      <xdr:colOff>1522800</xdr:colOff>
      <xdr:row>31</xdr:row>
      <xdr:rowOff>1522800</xdr:rowOff>
    </xdr:to>
    <xdr:pic>
      <xdr:nvPicPr>
        <xdr:cNvPr id="1548" name="그림 1547" descr="공지사항 - 리그 오브 레전드">
          <a:extLst>
            <a:ext uri="{FF2B5EF4-FFF2-40B4-BE49-F238E27FC236}">
              <a16:creationId xmlns:a16="http://schemas.microsoft.com/office/drawing/2014/main" id="{00000000-0008-0000-0400-00000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31</xdr:row>
      <xdr:rowOff>0</xdr:rowOff>
    </xdr:from>
    <xdr:to>
      <xdr:col>12</xdr:col>
      <xdr:colOff>1522800</xdr:colOff>
      <xdr:row>31</xdr:row>
      <xdr:rowOff>1522800</xdr:rowOff>
    </xdr:to>
    <xdr:pic>
      <xdr:nvPicPr>
        <xdr:cNvPr id="1549" name="그림 1548" descr="공지사항 - 리그 오브 레전드">
          <a:extLst>
            <a:ext uri="{FF2B5EF4-FFF2-40B4-BE49-F238E27FC236}">
              <a16:creationId xmlns:a16="http://schemas.microsoft.com/office/drawing/2014/main" id="{00000000-0008-0000-0400-00000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31</xdr:row>
      <xdr:rowOff>0</xdr:rowOff>
    </xdr:from>
    <xdr:to>
      <xdr:col>13</xdr:col>
      <xdr:colOff>1522800</xdr:colOff>
      <xdr:row>31</xdr:row>
      <xdr:rowOff>1522800</xdr:rowOff>
    </xdr:to>
    <xdr:pic>
      <xdr:nvPicPr>
        <xdr:cNvPr id="1550" name="그림 1549" descr="공지사항 - 리그 오브 레전드">
          <a:extLst>
            <a:ext uri="{FF2B5EF4-FFF2-40B4-BE49-F238E27FC236}">
              <a16:creationId xmlns:a16="http://schemas.microsoft.com/office/drawing/2014/main" id="{00000000-0008-0000-0400-00000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31</xdr:row>
      <xdr:rowOff>0</xdr:rowOff>
    </xdr:from>
    <xdr:to>
      <xdr:col>14</xdr:col>
      <xdr:colOff>1522800</xdr:colOff>
      <xdr:row>31</xdr:row>
      <xdr:rowOff>1522800</xdr:rowOff>
    </xdr:to>
    <xdr:pic>
      <xdr:nvPicPr>
        <xdr:cNvPr id="1551" name="그림 1550" descr="공지사항 - 리그 오브 레전드">
          <a:extLst>
            <a:ext uri="{FF2B5EF4-FFF2-40B4-BE49-F238E27FC236}">
              <a16:creationId xmlns:a16="http://schemas.microsoft.com/office/drawing/2014/main" id="{00000000-0008-0000-0400-00000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31</xdr:row>
      <xdr:rowOff>0</xdr:rowOff>
    </xdr:from>
    <xdr:to>
      <xdr:col>15</xdr:col>
      <xdr:colOff>1522800</xdr:colOff>
      <xdr:row>31</xdr:row>
      <xdr:rowOff>1522800</xdr:rowOff>
    </xdr:to>
    <xdr:pic>
      <xdr:nvPicPr>
        <xdr:cNvPr id="1552" name="그림 1551" descr="공지사항 - 리그 오브 레전드">
          <a:extLst>
            <a:ext uri="{FF2B5EF4-FFF2-40B4-BE49-F238E27FC236}">
              <a16:creationId xmlns:a16="http://schemas.microsoft.com/office/drawing/2014/main" id="{00000000-0008-0000-0400-00001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31</xdr:row>
      <xdr:rowOff>0</xdr:rowOff>
    </xdr:from>
    <xdr:to>
      <xdr:col>16</xdr:col>
      <xdr:colOff>1522800</xdr:colOff>
      <xdr:row>31</xdr:row>
      <xdr:rowOff>1522800</xdr:rowOff>
    </xdr:to>
    <xdr:pic>
      <xdr:nvPicPr>
        <xdr:cNvPr id="1553" name="그림 1552" descr="공지사항 - 리그 오브 레전드">
          <a:extLst>
            <a:ext uri="{FF2B5EF4-FFF2-40B4-BE49-F238E27FC236}">
              <a16:creationId xmlns:a16="http://schemas.microsoft.com/office/drawing/2014/main" id="{00000000-0008-0000-0400-00001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31</xdr:row>
      <xdr:rowOff>0</xdr:rowOff>
    </xdr:from>
    <xdr:to>
      <xdr:col>17</xdr:col>
      <xdr:colOff>1522800</xdr:colOff>
      <xdr:row>31</xdr:row>
      <xdr:rowOff>1522800</xdr:rowOff>
    </xdr:to>
    <xdr:pic>
      <xdr:nvPicPr>
        <xdr:cNvPr id="1554" name="그림 1553" descr="공지사항 - 리그 오브 레전드">
          <a:extLst>
            <a:ext uri="{FF2B5EF4-FFF2-40B4-BE49-F238E27FC236}">
              <a16:creationId xmlns:a16="http://schemas.microsoft.com/office/drawing/2014/main" id="{00000000-0008-0000-0400-00001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31</xdr:row>
      <xdr:rowOff>0</xdr:rowOff>
    </xdr:from>
    <xdr:to>
      <xdr:col>18</xdr:col>
      <xdr:colOff>1522800</xdr:colOff>
      <xdr:row>31</xdr:row>
      <xdr:rowOff>1522800</xdr:rowOff>
    </xdr:to>
    <xdr:pic>
      <xdr:nvPicPr>
        <xdr:cNvPr id="1555" name="그림 1554" descr="공지사항 - 리그 오브 레전드">
          <a:extLst>
            <a:ext uri="{FF2B5EF4-FFF2-40B4-BE49-F238E27FC236}">
              <a16:creationId xmlns:a16="http://schemas.microsoft.com/office/drawing/2014/main" id="{00000000-0008-0000-0400-00001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31</xdr:row>
      <xdr:rowOff>0</xdr:rowOff>
    </xdr:from>
    <xdr:to>
      <xdr:col>19</xdr:col>
      <xdr:colOff>1522800</xdr:colOff>
      <xdr:row>31</xdr:row>
      <xdr:rowOff>1522800</xdr:rowOff>
    </xdr:to>
    <xdr:pic>
      <xdr:nvPicPr>
        <xdr:cNvPr id="1556" name="그림 1555" descr="공지사항 - 리그 오브 레전드">
          <a:extLst>
            <a:ext uri="{FF2B5EF4-FFF2-40B4-BE49-F238E27FC236}">
              <a16:creationId xmlns:a16="http://schemas.microsoft.com/office/drawing/2014/main" id="{00000000-0008-0000-0400-00001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31</xdr:row>
      <xdr:rowOff>0</xdr:rowOff>
    </xdr:from>
    <xdr:to>
      <xdr:col>20</xdr:col>
      <xdr:colOff>1522800</xdr:colOff>
      <xdr:row>31</xdr:row>
      <xdr:rowOff>1522800</xdr:rowOff>
    </xdr:to>
    <xdr:pic>
      <xdr:nvPicPr>
        <xdr:cNvPr id="1557" name="그림 1556" descr="공지사항 - 리그 오브 레전드">
          <a:extLst>
            <a:ext uri="{FF2B5EF4-FFF2-40B4-BE49-F238E27FC236}">
              <a16:creationId xmlns:a16="http://schemas.microsoft.com/office/drawing/2014/main" id="{00000000-0008-0000-0400-00001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31</xdr:row>
      <xdr:rowOff>0</xdr:rowOff>
    </xdr:from>
    <xdr:to>
      <xdr:col>21</xdr:col>
      <xdr:colOff>1522800</xdr:colOff>
      <xdr:row>31</xdr:row>
      <xdr:rowOff>1522800</xdr:rowOff>
    </xdr:to>
    <xdr:pic>
      <xdr:nvPicPr>
        <xdr:cNvPr id="1558" name="그림 1557" descr="공지사항 - 리그 오브 레전드">
          <a:extLst>
            <a:ext uri="{FF2B5EF4-FFF2-40B4-BE49-F238E27FC236}">
              <a16:creationId xmlns:a16="http://schemas.microsoft.com/office/drawing/2014/main" id="{00000000-0008-0000-0400-00001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31</xdr:row>
      <xdr:rowOff>0</xdr:rowOff>
    </xdr:from>
    <xdr:to>
      <xdr:col>22</xdr:col>
      <xdr:colOff>1522800</xdr:colOff>
      <xdr:row>31</xdr:row>
      <xdr:rowOff>1522800</xdr:rowOff>
    </xdr:to>
    <xdr:pic>
      <xdr:nvPicPr>
        <xdr:cNvPr id="1559" name="그림 1558" descr="공지사항 - 리그 오브 레전드">
          <a:extLst>
            <a:ext uri="{FF2B5EF4-FFF2-40B4-BE49-F238E27FC236}">
              <a16:creationId xmlns:a16="http://schemas.microsoft.com/office/drawing/2014/main" id="{00000000-0008-0000-0400-00001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31</xdr:row>
      <xdr:rowOff>0</xdr:rowOff>
    </xdr:from>
    <xdr:to>
      <xdr:col>23</xdr:col>
      <xdr:colOff>1522800</xdr:colOff>
      <xdr:row>31</xdr:row>
      <xdr:rowOff>1522800</xdr:rowOff>
    </xdr:to>
    <xdr:pic>
      <xdr:nvPicPr>
        <xdr:cNvPr id="1560" name="그림 1559" descr="공지사항 - 리그 오브 레전드">
          <a:extLst>
            <a:ext uri="{FF2B5EF4-FFF2-40B4-BE49-F238E27FC236}">
              <a16:creationId xmlns:a16="http://schemas.microsoft.com/office/drawing/2014/main" id="{00000000-0008-0000-0400-00001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590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32</xdr:row>
      <xdr:rowOff>0</xdr:rowOff>
    </xdr:from>
    <xdr:to>
      <xdr:col>8</xdr:col>
      <xdr:colOff>1522800</xdr:colOff>
      <xdr:row>32</xdr:row>
      <xdr:rowOff>1522800</xdr:rowOff>
    </xdr:to>
    <xdr:pic>
      <xdr:nvPicPr>
        <xdr:cNvPr id="1561" name="그림 1560" descr="공지사항 - 리그 오브 레전드">
          <a:extLst>
            <a:ext uri="{FF2B5EF4-FFF2-40B4-BE49-F238E27FC236}">
              <a16:creationId xmlns:a16="http://schemas.microsoft.com/office/drawing/2014/main" id="{00000000-0008-0000-0400-00001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32</xdr:row>
      <xdr:rowOff>0</xdr:rowOff>
    </xdr:from>
    <xdr:to>
      <xdr:col>9</xdr:col>
      <xdr:colOff>1522800</xdr:colOff>
      <xdr:row>32</xdr:row>
      <xdr:rowOff>1522800</xdr:rowOff>
    </xdr:to>
    <xdr:pic>
      <xdr:nvPicPr>
        <xdr:cNvPr id="1562" name="그림 1561" descr="공지사항 - 리그 오브 레전드">
          <a:extLst>
            <a:ext uri="{FF2B5EF4-FFF2-40B4-BE49-F238E27FC236}">
              <a16:creationId xmlns:a16="http://schemas.microsoft.com/office/drawing/2014/main" id="{00000000-0008-0000-0400-00001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32</xdr:row>
      <xdr:rowOff>0</xdr:rowOff>
    </xdr:from>
    <xdr:to>
      <xdr:col>10</xdr:col>
      <xdr:colOff>1522800</xdr:colOff>
      <xdr:row>32</xdr:row>
      <xdr:rowOff>1522800</xdr:rowOff>
    </xdr:to>
    <xdr:pic>
      <xdr:nvPicPr>
        <xdr:cNvPr id="1563" name="그림 1562" descr="공지사항 - 리그 오브 레전드">
          <a:extLst>
            <a:ext uri="{FF2B5EF4-FFF2-40B4-BE49-F238E27FC236}">
              <a16:creationId xmlns:a16="http://schemas.microsoft.com/office/drawing/2014/main" id="{00000000-0008-0000-0400-00001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32</xdr:row>
      <xdr:rowOff>0</xdr:rowOff>
    </xdr:from>
    <xdr:to>
      <xdr:col>11</xdr:col>
      <xdr:colOff>1522800</xdr:colOff>
      <xdr:row>32</xdr:row>
      <xdr:rowOff>1522800</xdr:rowOff>
    </xdr:to>
    <xdr:pic>
      <xdr:nvPicPr>
        <xdr:cNvPr id="1564" name="그림 1563" descr="공지사항 - 리그 오브 레전드">
          <a:extLst>
            <a:ext uri="{FF2B5EF4-FFF2-40B4-BE49-F238E27FC236}">
              <a16:creationId xmlns:a16="http://schemas.microsoft.com/office/drawing/2014/main" id="{00000000-0008-0000-0400-00001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32</xdr:row>
      <xdr:rowOff>0</xdr:rowOff>
    </xdr:from>
    <xdr:to>
      <xdr:col>12</xdr:col>
      <xdr:colOff>1522800</xdr:colOff>
      <xdr:row>32</xdr:row>
      <xdr:rowOff>1522800</xdr:rowOff>
    </xdr:to>
    <xdr:pic>
      <xdr:nvPicPr>
        <xdr:cNvPr id="1565" name="그림 1564" descr="공지사항 - 리그 오브 레전드">
          <a:extLst>
            <a:ext uri="{FF2B5EF4-FFF2-40B4-BE49-F238E27FC236}">
              <a16:creationId xmlns:a16="http://schemas.microsoft.com/office/drawing/2014/main" id="{00000000-0008-0000-0400-00001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32</xdr:row>
      <xdr:rowOff>0</xdr:rowOff>
    </xdr:from>
    <xdr:to>
      <xdr:col>13</xdr:col>
      <xdr:colOff>1522800</xdr:colOff>
      <xdr:row>32</xdr:row>
      <xdr:rowOff>1522800</xdr:rowOff>
    </xdr:to>
    <xdr:pic>
      <xdr:nvPicPr>
        <xdr:cNvPr id="1566" name="그림 1565" descr="공지사항 - 리그 오브 레전드">
          <a:extLst>
            <a:ext uri="{FF2B5EF4-FFF2-40B4-BE49-F238E27FC236}">
              <a16:creationId xmlns:a16="http://schemas.microsoft.com/office/drawing/2014/main" id="{00000000-0008-0000-0400-00001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32</xdr:row>
      <xdr:rowOff>0</xdr:rowOff>
    </xdr:from>
    <xdr:to>
      <xdr:col>14</xdr:col>
      <xdr:colOff>1522800</xdr:colOff>
      <xdr:row>32</xdr:row>
      <xdr:rowOff>1522800</xdr:rowOff>
    </xdr:to>
    <xdr:pic>
      <xdr:nvPicPr>
        <xdr:cNvPr id="1567" name="그림 1566" descr="공지사항 - 리그 오브 레전드">
          <a:extLst>
            <a:ext uri="{FF2B5EF4-FFF2-40B4-BE49-F238E27FC236}">
              <a16:creationId xmlns:a16="http://schemas.microsoft.com/office/drawing/2014/main" id="{00000000-0008-0000-0400-00001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32</xdr:row>
      <xdr:rowOff>0</xdr:rowOff>
    </xdr:from>
    <xdr:to>
      <xdr:col>15</xdr:col>
      <xdr:colOff>1522800</xdr:colOff>
      <xdr:row>32</xdr:row>
      <xdr:rowOff>1522800</xdr:rowOff>
    </xdr:to>
    <xdr:pic>
      <xdr:nvPicPr>
        <xdr:cNvPr id="1568" name="그림 1567" descr="공지사항 - 리그 오브 레전드">
          <a:extLst>
            <a:ext uri="{FF2B5EF4-FFF2-40B4-BE49-F238E27FC236}">
              <a16:creationId xmlns:a16="http://schemas.microsoft.com/office/drawing/2014/main" id="{00000000-0008-0000-0400-00002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32</xdr:row>
      <xdr:rowOff>0</xdr:rowOff>
    </xdr:from>
    <xdr:to>
      <xdr:col>16</xdr:col>
      <xdr:colOff>1522800</xdr:colOff>
      <xdr:row>32</xdr:row>
      <xdr:rowOff>1522800</xdr:rowOff>
    </xdr:to>
    <xdr:pic>
      <xdr:nvPicPr>
        <xdr:cNvPr id="1569" name="그림 1568" descr="공지사항 - 리그 오브 레전드">
          <a:extLst>
            <a:ext uri="{FF2B5EF4-FFF2-40B4-BE49-F238E27FC236}">
              <a16:creationId xmlns:a16="http://schemas.microsoft.com/office/drawing/2014/main" id="{00000000-0008-0000-0400-00002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32</xdr:row>
      <xdr:rowOff>0</xdr:rowOff>
    </xdr:from>
    <xdr:to>
      <xdr:col>17</xdr:col>
      <xdr:colOff>1522800</xdr:colOff>
      <xdr:row>32</xdr:row>
      <xdr:rowOff>1522800</xdr:rowOff>
    </xdr:to>
    <xdr:pic>
      <xdr:nvPicPr>
        <xdr:cNvPr id="1570" name="그림 1569" descr="공지사항 - 리그 오브 레전드">
          <a:extLst>
            <a:ext uri="{FF2B5EF4-FFF2-40B4-BE49-F238E27FC236}">
              <a16:creationId xmlns:a16="http://schemas.microsoft.com/office/drawing/2014/main" id="{00000000-0008-0000-0400-00002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32</xdr:row>
      <xdr:rowOff>0</xdr:rowOff>
    </xdr:from>
    <xdr:to>
      <xdr:col>18</xdr:col>
      <xdr:colOff>1522800</xdr:colOff>
      <xdr:row>32</xdr:row>
      <xdr:rowOff>1522800</xdr:rowOff>
    </xdr:to>
    <xdr:pic>
      <xdr:nvPicPr>
        <xdr:cNvPr id="1571" name="그림 1570" descr="공지사항 - 리그 오브 레전드">
          <a:extLst>
            <a:ext uri="{FF2B5EF4-FFF2-40B4-BE49-F238E27FC236}">
              <a16:creationId xmlns:a16="http://schemas.microsoft.com/office/drawing/2014/main" id="{00000000-0008-0000-0400-00002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32</xdr:row>
      <xdr:rowOff>0</xdr:rowOff>
    </xdr:from>
    <xdr:to>
      <xdr:col>19</xdr:col>
      <xdr:colOff>1522800</xdr:colOff>
      <xdr:row>32</xdr:row>
      <xdr:rowOff>1522800</xdr:rowOff>
    </xdr:to>
    <xdr:pic>
      <xdr:nvPicPr>
        <xdr:cNvPr id="1572" name="그림 1571" descr="공지사항 - 리그 오브 레전드">
          <a:extLst>
            <a:ext uri="{FF2B5EF4-FFF2-40B4-BE49-F238E27FC236}">
              <a16:creationId xmlns:a16="http://schemas.microsoft.com/office/drawing/2014/main" id="{00000000-0008-0000-0400-00002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32</xdr:row>
      <xdr:rowOff>0</xdr:rowOff>
    </xdr:from>
    <xdr:to>
      <xdr:col>20</xdr:col>
      <xdr:colOff>1522800</xdr:colOff>
      <xdr:row>32</xdr:row>
      <xdr:rowOff>1522800</xdr:rowOff>
    </xdr:to>
    <xdr:pic>
      <xdr:nvPicPr>
        <xdr:cNvPr id="1573" name="그림 1572" descr="공지사항 - 리그 오브 레전드">
          <a:extLst>
            <a:ext uri="{FF2B5EF4-FFF2-40B4-BE49-F238E27FC236}">
              <a16:creationId xmlns:a16="http://schemas.microsoft.com/office/drawing/2014/main" id="{00000000-0008-0000-0400-00002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32</xdr:row>
      <xdr:rowOff>0</xdr:rowOff>
    </xdr:from>
    <xdr:to>
      <xdr:col>21</xdr:col>
      <xdr:colOff>1522800</xdr:colOff>
      <xdr:row>32</xdr:row>
      <xdr:rowOff>1522800</xdr:rowOff>
    </xdr:to>
    <xdr:pic>
      <xdr:nvPicPr>
        <xdr:cNvPr id="1574" name="그림 1573" descr="공지사항 - 리그 오브 레전드">
          <a:extLst>
            <a:ext uri="{FF2B5EF4-FFF2-40B4-BE49-F238E27FC236}">
              <a16:creationId xmlns:a16="http://schemas.microsoft.com/office/drawing/2014/main" id="{00000000-0008-0000-0400-00002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32</xdr:row>
      <xdr:rowOff>0</xdr:rowOff>
    </xdr:from>
    <xdr:to>
      <xdr:col>22</xdr:col>
      <xdr:colOff>1522800</xdr:colOff>
      <xdr:row>32</xdr:row>
      <xdr:rowOff>1522800</xdr:rowOff>
    </xdr:to>
    <xdr:pic>
      <xdr:nvPicPr>
        <xdr:cNvPr id="1575" name="그림 1574" descr="공지사항 - 리그 오브 레전드">
          <a:extLst>
            <a:ext uri="{FF2B5EF4-FFF2-40B4-BE49-F238E27FC236}">
              <a16:creationId xmlns:a16="http://schemas.microsoft.com/office/drawing/2014/main" id="{00000000-0008-0000-0400-00002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32</xdr:row>
      <xdr:rowOff>0</xdr:rowOff>
    </xdr:from>
    <xdr:to>
      <xdr:col>23</xdr:col>
      <xdr:colOff>1522800</xdr:colOff>
      <xdr:row>32</xdr:row>
      <xdr:rowOff>1522800</xdr:rowOff>
    </xdr:to>
    <xdr:pic>
      <xdr:nvPicPr>
        <xdr:cNvPr id="1576" name="그림 1575" descr="공지사항 - 리그 오브 레전드">
          <a:extLst>
            <a:ext uri="{FF2B5EF4-FFF2-40B4-BE49-F238E27FC236}">
              <a16:creationId xmlns:a16="http://schemas.microsoft.com/office/drawing/2014/main" id="{00000000-0008-0000-0400-00002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609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33</xdr:row>
      <xdr:rowOff>0</xdr:rowOff>
    </xdr:from>
    <xdr:to>
      <xdr:col>8</xdr:col>
      <xdr:colOff>1522800</xdr:colOff>
      <xdr:row>33</xdr:row>
      <xdr:rowOff>1522800</xdr:rowOff>
    </xdr:to>
    <xdr:pic>
      <xdr:nvPicPr>
        <xdr:cNvPr id="1577" name="그림 1576" descr="공지사항 - 리그 오브 레전드">
          <a:extLst>
            <a:ext uri="{FF2B5EF4-FFF2-40B4-BE49-F238E27FC236}">
              <a16:creationId xmlns:a16="http://schemas.microsoft.com/office/drawing/2014/main" id="{00000000-0008-0000-0400-00002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33</xdr:row>
      <xdr:rowOff>0</xdr:rowOff>
    </xdr:from>
    <xdr:to>
      <xdr:col>9</xdr:col>
      <xdr:colOff>1522800</xdr:colOff>
      <xdr:row>33</xdr:row>
      <xdr:rowOff>1522800</xdr:rowOff>
    </xdr:to>
    <xdr:pic>
      <xdr:nvPicPr>
        <xdr:cNvPr id="1578" name="그림 1577" descr="공지사항 - 리그 오브 레전드">
          <a:extLst>
            <a:ext uri="{FF2B5EF4-FFF2-40B4-BE49-F238E27FC236}">
              <a16:creationId xmlns:a16="http://schemas.microsoft.com/office/drawing/2014/main" id="{00000000-0008-0000-0400-00002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33</xdr:row>
      <xdr:rowOff>0</xdr:rowOff>
    </xdr:from>
    <xdr:to>
      <xdr:col>10</xdr:col>
      <xdr:colOff>1522800</xdr:colOff>
      <xdr:row>33</xdr:row>
      <xdr:rowOff>1522800</xdr:rowOff>
    </xdr:to>
    <xdr:pic>
      <xdr:nvPicPr>
        <xdr:cNvPr id="1579" name="그림 1578" descr="공지사항 - 리그 오브 레전드">
          <a:extLst>
            <a:ext uri="{FF2B5EF4-FFF2-40B4-BE49-F238E27FC236}">
              <a16:creationId xmlns:a16="http://schemas.microsoft.com/office/drawing/2014/main" id="{00000000-0008-0000-0400-00002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33</xdr:row>
      <xdr:rowOff>0</xdr:rowOff>
    </xdr:from>
    <xdr:to>
      <xdr:col>11</xdr:col>
      <xdr:colOff>1522800</xdr:colOff>
      <xdr:row>33</xdr:row>
      <xdr:rowOff>1522800</xdr:rowOff>
    </xdr:to>
    <xdr:pic>
      <xdr:nvPicPr>
        <xdr:cNvPr id="1580" name="그림 1579" descr="공지사항 - 리그 오브 레전드">
          <a:extLst>
            <a:ext uri="{FF2B5EF4-FFF2-40B4-BE49-F238E27FC236}">
              <a16:creationId xmlns:a16="http://schemas.microsoft.com/office/drawing/2014/main" id="{00000000-0008-0000-0400-00002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33</xdr:row>
      <xdr:rowOff>0</xdr:rowOff>
    </xdr:from>
    <xdr:to>
      <xdr:col>12</xdr:col>
      <xdr:colOff>1522800</xdr:colOff>
      <xdr:row>33</xdr:row>
      <xdr:rowOff>1522800</xdr:rowOff>
    </xdr:to>
    <xdr:pic>
      <xdr:nvPicPr>
        <xdr:cNvPr id="1581" name="그림 1580" descr="공지사항 - 리그 오브 레전드">
          <a:extLst>
            <a:ext uri="{FF2B5EF4-FFF2-40B4-BE49-F238E27FC236}">
              <a16:creationId xmlns:a16="http://schemas.microsoft.com/office/drawing/2014/main" id="{00000000-0008-0000-0400-00002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33</xdr:row>
      <xdr:rowOff>0</xdr:rowOff>
    </xdr:from>
    <xdr:to>
      <xdr:col>13</xdr:col>
      <xdr:colOff>1522800</xdr:colOff>
      <xdr:row>33</xdr:row>
      <xdr:rowOff>1522800</xdr:rowOff>
    </xdr:to>
    <xdr:pic>
      <xdr:nvPicPr>
        <xdr:cNvPr id="1582" name="그림 1581" descr="공지사항 - 리그 오브 레전드">
          <a:extLst>
            <a:ext uri="{FF2B5EF4-FFF2-40B4-BE49-F238E27FC236}">
              <a16:creationId xmlns:a16="http://schemas.microsoft.com/office/drawing/2014/main" id="{00000000-0008-0000-0400-00002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33</xdr:row>
      <xdr:rowOff>0</xdr:rowOff>
    </xdr:from>
    <xdr:to>
      <xdr:col>14</xdr:col>
      <xdr:colOff>1522800</xdr:colOff>
      <xdr:row>33</xdr:row>
      <xdr:rowOff>1522800</xdr:rowOff>
    </xdr:to>
    <xdr:pic>
      <xdr:nvPicPr>
        <xdr:cNvPr id="1583" name="그림 1582" descr="공지사항 - 리그 오브 레전드">
          <a:extLst>
            <a:ext uri="{FF2B5EF4-FFF2-40B4-BE49-F238E27FC236}">
              <a16:creationId xmlns:a16="http://schemas.microsoft.com/office/drawing/2014/main" id="{00000000-0008-0000-0400-00002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33</xdr:row>
      <xdr:rowOff>0</xdr:rowOff>
    </xdr:from>
    <xdr:to>
      <xdr:col>15</xdr:col>
      <xdr:colOff>1522800</xdr:colOff>
      <xdr:row>33</xdr:row>
      <xdr:rowOff>1522800</xdr:rowOff>
    </xdr:to>
    <xdr:pic>
      <xdr:nvPicPr>
        <xdr:cNvPr id="1584" name="그림 1583" descr="공지사항 - 리그 오브 레전드">
          <a:extLst>
            <a:ext uri="{FF2B5EF4-FFF2-40B4-BE49-F238E27FC236}">
              <a16:creationId xmlns:a16="http://schemas.microsoft.com/office/drawing/2014/main" id="{00000000-0008-0000-0400-00003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33</xdr:row>
      <xdr:rowOff>0</xdr:rowOff>
    </xdr:from>
    <xdr:to>
      <xdr:col>16</xdr:col>
      <xdr:colOff>1522800</xdr:colOff>
      <xdr:row>33</xdr:row>
      <xdr:rowOff>1522800</xdr:rowOff>
    </xdr:to>
    <xdr:pic>
      <xdr:nvPicPr>
        <xdr:cNvPr id="1585" name="그림 1584" descr="공지사항 - 리그 오브 레전드">
          <a:extLst>
            <a:ext uri="{FF2B5EF4-FFF2-40B4-BE49-F238E27FC236}">
              <a16:creationId xmlns:a16="http://schemas.microsoft.com/office/drawing/2014/main" id="{00000000-0008-0000-0400-00003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33</xdr:row>
      <xdr:rowOff>0</xdr:rowOff>
    </xdr:from>
    <xdr:to>
      <xdr:col>17</xdr:col>
      <xdr:colOff>1522800</xdr:colOff>
      <xdr:row>33</xdr:row>
      <xdr:rowOff>1522800</xdr:rowOff>
    </xdr:to>
    <xdr:pic>
      <xdr:nvPicPr>
        <xdr:cNvPr id="1586" name="그림 1585" descr="공지사항 - 리그 오브 레전드">
          <a:extLst>
            <a:ext uri="{FF2B5EF4-FFF2-40B4-BE49-F238E27FC236}">
              <a16:creationId xmlns:a16="http://schemas.microsoft.com/office/drawing/2014/main" id="{00000000-0008-0000-0400-00003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33</xdr:row>
      <xdr:rowOff>0</xdr:rowOff>
    </xdr:from>
    <xdr:to>
      <xdr:col>18</xdr:col>
      <xdr:colOff>1522800</xdr:colOff>
      <xdr:row>33</xdr:row>
      <xdr:rowOff>1522800</xdr:rowOff>
    </xdr:to>
    <xdr:pic>
      <xdr:nvPicPr>
        <xdr:cNvPr id="1587" name="그림 1586" descr="공지사항 - 리그 오브 레전드">
          <a:extLst>
            <a:ext uri="{FF2B5EF4-FFF2-40B4-BE49-F238E27FC236}">
              <a16:creationId xmlns:a16="http://schemas.microsoft.com/office/drawing/2014/main" id="{00000000-0008-0000-0400-00003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33</xdr:row>
      <xdr:rowOff>0</xdr:rowOff>
    </xdr:from>
    <xdr:to>
      <xdr:col>19</xdr:col>
      <xdr:colOff>1522800</xdr:colOff>
      <xdr:row>33</xdr:row>
      <xdr:rowOff>1522800</xdr:rowOff>
    </xdr:to>
    <xdr:pic>
      <xdr:nvPicPr>
        <xdr:cNvPr id="1588" name="그림 1587" descr="공지사항 - 리그 오브 레전드">
          <a:extLst>
            <a:ext uri="{FF2B5EF4-FFF2-40B4-BE49-F238E27FC236}">
              <a16:creationId xmlns:a16="http://schemas.microsoft.com/office/drawing/2014/main" id="{00000000-0008-0000-0400-00003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33</xdr:row>
      <xdr:rowOff>0</xdr:rowOff>
    </xdr:from>
    <xdr:to>
      <xdr:col>20</xdr:col>
      <xdr:colOff>1522800</xdr:colOff>
      <xdr:row>33</xdr:row>
      <xdr:rowOff>1522800</xdr:rowOff>
    </xdr:to>
    <xdr:pic>
      <xdr:nvPicPr>
        <xdr:cNvPr id="1589" name="그림 1588" descr="공지사항 - 리그 오브 레전드">
          <a:extLst>
            <a:ext uri="{FF2B5EF4-FFF2-40B4-BE49-F238E27FC236}">
              <a16:creationId xmlns:a16="http://schemas.microsoft.com/office/drawing/2014/main" id="{00000000-0008-0000-0400-00003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33</xdr:row>
      <xdr:rowOff>0</xdr:rowOff>
    </xdr:from>
    <xdr:to>
      <xdr:col>21</xdr:col>
      <xdr:colOff>1522800</xdr:colOff>
      <xdr:row>33</xdr:row>
      <xdr:rowOff>1522800</xdr:rowOff>
    </xdr:to>
    <xdr:pic>
      <xdr:nvPicPr>
        <xdr:cNvPr id="1590" name="그림 1589" descr="공지사항 - 리그 오브 레전드">
          <a:extLst>
            <a:ext uri="{FF2B5EF4-FFF2-40B4-BE49-F238E27FC236}">
              <a16:creationId xmlns:a16="http://schemas.microsoft.com/office/drawing/2014/main" id="{00000000-0008-0000-0400-00003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33</xdr:row>
      <xdr:rowOff>0</xdr:rowOff>
    </xdr:from>
    <xdr:to>
      <xdr:col>22</xdr:col>
      <xdr:colOff>1522800</xdr:colOff>
      <xdr:row>33</xdr:row>
      <xdr:rowOff>1522800</xdr:rowOff>
    </xdr:to>
    <xdr:pic>
      <xdr:nvPicPr>
        <xdr:cNvPr id="1591" name="그림 1590" descr="공지사항 - 리그 오브 레전드">
          <a:extLst>
            <a:ext uri="{FF2B5EF4-FFF2-40B4-BE49-F238E27FC236}">
              <a16:creationId xmlns:a16="http://schemas.microsoft.com/office/drawing/2014/main" id="{00000000-0008-0000-0400-00003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33</xdr:row>
      <xdr:rowOff>0</xdr:rowOff>
    </xdr:from>
    <xdr:to>
      <xdr:col>23</xdr:col>
      <xdr:colOff>1522800</xdr:colOff>
      <xdr:row>33</xdr:row>
      <xdr:rowOff>1522800</xdr:rowOff>
    </xdr:to>
    <xdr:pic>
      <xdr:nvPicPr>
        <xdr:cNvPr id="1592" name="그림 1591" descr="공지사항 - 리그 오브 레전드">
          <a:extLst>
            <a:ext uri="{FF2B5EF4-FFF2-40B4-BE49-F238E27FC236}">
              <a16:creationId xmlns:a16="http://schemas.microsoft.com/office/drawing/2014/main" id="{00000000-0008-0000-0400-00003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628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36</xdr:row>
      <xdr:rowOff>0</xdr:rowOff>
    </xdr:from>
    <xdr:to>
      <xdr:col>8</xdr:col>
      <xdr:colOff>1522800</xdr:colOff>
      <xdr:row>36</xdr:row>
      <xdr:rowOff>1522800</xdr:rowOff>
    </xdr:to>
    <xdr:pic>
      <xdr:nvPicPr>
        <xdr:cNvPr id="1593" name="그림 1592" descr="공지사항 - 리그 오브 레전드">
          <a:extLst>
            <a:ext uri="{FF2B5EF4-FFF2-40B4-BE49-F238E27FC236}">
              <a16:creationId xmlns:a16="http://schemas.microsoft.com/office/drawing/2014/main" id="{00000000-0008-0000-0400-00003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36</xdr:row>
      <xdr:rowOff>0</xdr:rowOff>
    </xdr:from>
    <xdr:to>
      <xdr:col>9</xdr:col>
      <xdr:colOff>1522800</xdr:colOff>
      <xdr:row>36</xdr:row>
      <xdr:rowOff>1522800</xdr:rowOff>
    </xdr:to>
    <xdr:pic>
      <xdr:nvPicPr>
        <xdr:cNvPr id="1594" name="그림 1593" descr="공지사항 - 리그 오브 레전드">
          <a:extLst>
            <a:ext uri="{FF2B5EF4-FFF2-40B4-BE49-F238E27FC236}">
              <a16:creationId xmlns:a16="http://schemas.microsoft.com/office/drawing/2014/main" id="{00000000-0008-0000-0400-00003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36</xdr:row>
      <xdr:rowOff>0</xdr:rowOff>
    </xdr:from>
    <xdr:to>
      <xdr:col>10</xdr:col>
      <xdr:colOff>1522800</xdr:colOff>
      <xdr:row>36</xdr:row>
      <xdr:rowOff>1522800</xdr:rowOff>
    </xdr:to>
    <xdr:pic>
      <xdr:nvPicPr>
        <xdr:cNvPr id="1595" name="그림 1594" descr="공지사항 - 리그 오브 레전드">
          <a:extLst>
            <a:ext uri="{FF2B5EF4-FFF2-40B4-BE49-F238E27FC236}">
              <a16:creationId xmlns:a16="http://schemas.microsoft.com/office/drawing/2014/main" id="{00000000-0008-0000-0400-00003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36</xdr:row>
      <xdr:rowOff>0</xdr:rowOff>
    </xdr:from>
    <xdr:to>
      <xdr:col>11</xdr:col>
      <xdr:colOff>1522800</xdr:colOff>
      <xdr:row>36</xdr:row>
      <xdr:rowOff>1522800</xdr:rowOff>
    </xdr:to>
    <xdr:pic>
      <xdr:nvPicPr>
        <xdr:cNvPr id="1596" name="그림 1595" descr="공지사항 - 리그 오브 레전드">
          <a:extLst>
            <a:ext uri="{FF2B5EF4-FFF2-40B4-BE49-F238E27FC236}">
              <a16:creationId xmlns:a16="http://schemas.microsoft.com/office/drawing/2014/main" id="{00000000-0008-0000-0400-00003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36</xdr:row>
      <xdr:rowOff>0</xdr:rowOff>
    </xdr:from>
    <xdr:to>
      <xdr:col>12</xdr:col>
      <xdr:colOff>1522800</xdr:colOff>
      <xdr:row>36</xdr:row>
      <xdr:rowOff>1522800</xdr:rowOff>
    </xdr:to>
    <xdr:pic>
      <xdr:nvPicPr>
        <xdr:cNvPr id="1597" name="그림 1596" descr="공지사항 - 리그 오브 레전드">
          <a:extLst>
            <a:ext uri="{FF2B5EF4-FFF2-40B4-BE49-F238E27FC236}">
              <a16:creationId xmlns:a16="http://schemas.microsoft.com/office/drawing/2014/main" id="{00000000-0008-0000-0400-00003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36</xdr:row>
      <xdr:rowOff>0</xdr:rowOff>
    </xdr:from>
    <xdr:to>
      <xdr:col>13</xdr:col>
      <xdr:colOff>1522800</xdr:colOff>
      <xdr:row>36</xdr:row>
      <xdr:rowOff>1522800</xdr:rowOff>
    </xdr:to>
    <xdr:pic>
      <xdr:nvPicPr>
        <xdr:cNvPr id="1598" name="그림 1597" descr="공지사항 - 리그 오브 레전드">
          <a:extLst>
            <a:ext uri="{FF2B5EF4-FFF2-40B4-BE49-F238E27FC236}">
              <a16:creationId xmlns:a16="http://schemas.microsoft.com/office/drawing/2014/main" id="{00000000-0008-0000-0400-00003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36</xdr:row>
      <xdr:rowOff>0</xdr:rowOff>
    </xdr:from>
    <xdr:to>
      <xdr:col>14</xdr:col>
      <xdr:colOff>1522800</xdr:colOff>
      <xdr:row>36</xdr:row>
      <xdr:rowOff>1522800</xdr:rowOff>
    </xdr:to>
    <xdr:pic>
      <xdr:nvPicPr>
        <xdr:cNvPr id="1599" name="그림 1598" descr="공지사항 - 리그 오브 레전드">
          <a:extLst>
            <a:ext uri="{FF2B5EF4-FFF2-40B4-BE49-F238E27FC236}">
              <a16:creationId xmlns:a16="http://schemas.microsoft.com/office/drawing/2014/main" id="{00000000-0008-0000-0400-00003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36</xdr:row>
      <xdr:rowOff>0</xdr:rowOff>
    </xdr:from>
    <xdr:to>
      <xdr:col>15</xdr:col>
      <xdr:colOff>1522800</xdr:colOff>
      <xdr:row>36</xdr:row>
      <xdr:rowOff>1522800</xdr:rowOff>
    </xdr:to>
    <xdr:pic>
      <xdr:nvPicPr>
        <xdr:cNvPr id="1600" name="그림 1599" descr="공지사항 - 리그 오브 레전드">
          <a:extLst>
            <a:ext uri="{FF2B5EF4-FFF2-40B4-BE49-F238E27FC236}">
              <a16:creationId xmlns:a16="http://schemas.microsoft.com/office/drawing/2014/main" id="{00000000-0008-0000-0400-00004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36</xdr:row>
      <xdr:rowOff>0</xdr:rowOff>
    </xdr:from>
    <xdr:to>
      <xdr:col>16</xdr:col>
      <xdr:colOff>1522800</xdr:colOff>
      <xdr:row>36</xdr:row>
      <xdr:rowOff>1522800</xdr:rowOff>
    </xdr:to>
    <xdr:pic>
      <xdr:nvPicPr>
        <xdr:cNvPr id="1601" name="그림 1600" descr="공지사항 - 리그 오브 레전드">
          <a:extLst>
            <a:ext uri="{FF2B5EF4-FFF2-40B4-BE49-F238E27FC236}">
              <a16:creationId xmlns:a16="http://schemas.microsoft.com/office/drawing/2014/main" id="{00000000-0008-0000-0400-00004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36</xdr:row>
      <xdr:rowOff>0</xdr:rowOff>
    </xdr:from>
    <xdr:to>
      <xdr:col>17</xdr:col>
      <xdr:colOff>1522800</xdr:colOff>
      <xdr:row>36</xdr:row>
      <xdr:rowOff>1522800</xdr:rowOff>
    </xdr:to>
    <xdr:pic>
      <xdr:nvPicPr>
        <xdr:cNvPr id="1602" name="그림 1601" descr="공지사항 - 리그 오브 레전드">
          <a:extLst>
            <a:ext uri="{FF2B5EF4-FFF2-40B4-BE49-F238E27FC236}">
              <a16:creationId xmlns:a16="http://schemas.microsoft.com/office/drawing/2014/main" id="{00000000-0008-0000-0400-00004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36</xdr:row>
      <xdr:rowOff>0</xdr:rowOff>
    </xdr:from>
    <xdr:to>
      <xdr:col>18</xdr:col>
      <xdr:colOff>1522800</xdr:colOff>
      <xdr:row>36</xdr:row>
      <xdr:rowOff>1522800</xdr:rowOff>
    </xdr:to>
    <xdr:pic>
      <xdr:nvPicPr>
        <xdr:cNvPr id="1603" name="그림 1602" descr="공지사항 - 리그 오브 레전드">
          <a:extLst>
            <a:ext uri="{FF2B5EF4-FFF2-40B4-BE49-F238E27FC236}">
              <a16:creationId xmlns:a16="http://schemas.microsoft.com/office/drawing/2014/main" id="{00000000-0008-0000-0400-00004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36</xdr:row>
      <xdr:rowOff>0</xdr:rowOff>
    </xdr:from>
    <xdr:to>
      <xdr:col>19</xdr:col>
      <xdr:colOff>1522800</xdr:colOff>
      <xdr:row>36</xdr:row>
      <xdr:rowOff>1522800</xdr:rowOff>
    </xdr:to>
    <xdr:pic>
      <xdr:nvPicPr>
        <xdr:cNvPr id="1604" name="그림 1603" descr="공지사항 - 리그 오브 레전드">
          <a:extLst>
            <a:ext uri="{FF2B5EF4-FFF2-40B4-BE49-F238E27FC236}">
              <a16:creationId xmlns:a16="http://schemas.microsoft.com/office/drawing/2014/main" id="{00000000-0008-0000-0400-00004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36</xdr:row>
      <xdr:rowOff>0</xdr:rowOff>
    </xdr:from>
    <xdr:to>
      <xdr:col>20</xdr:col>
      <xdr:colOff>1522800</xdr:colOff>
      <xdr:row>36</xdr:row>
      <xdr:rowOff>1522800</xdr:rowOff>
    </xdr:to>
    <xdr:pic>
      <xdr:nvPicPr>
        <xdr:cNvPr id="1605" name="그림 1604" descr="공지사항 - 리그 오브 레전드">
          <a:extLst>
            <a:ext uri="{FF2B5EF4-FFF2-40B4-BE49-F238E27FC236}">
              <a16:creationId xmlns:a16="http://schemas.microsoft.com/office/drawing/2014/main" id="{00000000-0008-0000-0400-00004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36</xdr:row>
      <xdr:rowOff>0</xdr:rowOff>
    </xdr:from>
    <xdr:to>
      <xdr:col>21</xdr:col>
      <xdr:colOff>1522800</xdr:colOff>
      <xdr:row>36</xdr:row>
      <xdr:rowOff>1522800</xdr:rowOff>
    </xdr:to>
    <xdr:pic>
      <xdr:nvPicPr>
        <xdr:cNvPr id="1606" name="그림 1605" descr="공지사항 - 리그 오브 레전드">
          <a:extLst>
            <a:ext uri="{FF2B5EF4-FFF2-40B4-BE49-F238E27FC236}">
              <a16:creationId xmlns:a16="http://schemas.microsoft.com/office/drawing/2014/main" id="{00000000-0008-0000-0400-00004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36</xdr:row>
      <xdr:rowOff>0</xdr:rowOff>
    </xdr:from>
    <xdr:to>
      <xdr:col>22</xdr:col>
      <xdr:colOff>1522800</xdr:colOff>
      <xdr:row>36</xdr:row>
      <xdr:rowOff>1522800</xdr:rowOff>
    </xdr:to>
    <xdr:pic>
      <xdr:nvPicPr>
        <xdr:cNvPr id="1607" name="그림 1606" descr="공지사항 - 리그 오브 레전드">
          <a:extLst>
            <a:ext uri="{FF2B5EF4-FFF2-40B4-BE49-F238E27FC236}">
              <a16:creationId xmlns:a16="http://schemas.microsoft.com/office/drawing/2014/main" id="{00000000-0008-0000-0400-00004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36</xdr:row>
      <xdr:rowOff>0</xdr:rowOff>
    </xdr:from>
    <xdr:to>
      <xdr:col>23</xdr:col>
      <xdr:colOff>1522800</xdr:colOff>
      <xdr:row>36</xdr:row>
      <xdr:rowOff>1522800</xdr:rowOff>
    </xdr:to>
    <xdr:pic>
      <xdr:nvPicPr>
        <xdr:cNvPr id="1608" name="그림 1607" descr="공지사항 - 리그 오브 레전드">
          <a:extLst>
            <a:ext uri="{FF2B5EF4-FFF2-40B4-BE49-F238E27FC236}">
              <a16:creationId xmlns:a16="http://schemas.microsoft.com/office/drawing/2014/main" id="{00000000-0008-0000-0400-00004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685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25013</xdr:colOff>
      <xdr:row>37</xdr:row>
      <xdr:rowOff>0</xdr:rowOff>
    </xdr:from>
    <xdr:to>
      <xdr:col>9</xdr:col>
      <xdr:colOff>6495</xdr:colOff>
      <xdr:row>37</xdr:row>
      <xdr:rowOff>1522800</xdr:rowOff>
    </xdr:to>
    <xdr:pic>
      <xdr:nvPicPr>
        <xdr:cNvPr id="1609" name="그림 1608" descr="공지사항 - 리그 오브 레전드">
          <a:extLst>
            <a:ext uri="{FF2B5EF4-FFF2-40B4-BE49-F238E27FC236}">
              <a16:creationId xmlns:a16="http://schemas.microsoft.com/office/drawing/2014/main" id="{00000000-0008-0000-0400-00004906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164794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25013</xdr:colOff>
      <xdr:row>37</xdr:row>
      <xdr:rowOff>0</xdr:rowOff>
    </xdr:from>
    <xdr:to>
      <xdr:col>10</xdr:col>
      <xdr:colOff>6494</xdr:colOff>
      <xdr:row>37</xdr:row>
      <xdr:rowOff>1522800</xdr:rowOff>
    </xdr:to>
    <xdr:pic>
      <xdr:nvPicPr>
        <xdr:cNvPr id="1610" name="그림 1609" descr="공지사항 - 리그 오브 레전드">
          <a:extLst>
            <a:ext uri="{FF2B5EF4-FFF2-40B4-BE49-F238E27FC236}">
              <a16:creationId xmlns:a16="http://schemas.microsoft.com/office/drawing/2014/main" id="{00000000-0008-0000-0400-00004A06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185749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25013</xdr:colOff>
      <xdr:row>37</xdr:row>
      <xdr:rowOff>0</xdr:rowOff>
    </xdr:from>
    <xdr:to>
      <xdr:col>11</xdr:col>
      <xdr:colOff>6495</xdr:colOff>
      <xdr:row>37</xdr:row>
      <xdr:rowOff>1522800</xdr:rowOff>
    </xdr:to>
    <xdr:pic>
      <xdr:nvPicPr>
        <xdr:cNvPr id="1611" name="그림 1610" descr="공지사항 - 리그 오브 레전드">
          <a:extLst>
            <a:ext uri="{FF2B5EF4-FFF2-40B4-BE49-F238E27FC236}">
              <a16:creationId xmlns:a16="http://schemas.microsoft.com/office/drawing/2014/main" id="{00000000-0008-0000-0400-00004B06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206704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25013</xdr:colOff>
      <xdr:row>37</xdr:row>
      <xdr:rowOff>0</xdr:rowOff>
    </xdr:from>
    <xdr:to>
      <xdr:col>12</xdr:col>
      <xdr:colOff>6495</xdr:colOff>
      <xdr:row>37</xdr:row>
      <xdr:rowOff>1522800</xdr:rowOff>
    </xdr:to>
    <xdr:pic>
      <xdr:nvPicPr>
        <xdr:cNvPr id="1612" name="그림 1611" descr="공지사항 - 리그 오브 레전드">
          <a:extLst>
            <a:ext uri="{FF2B5EF4-FFF2-40B4-BE49-F238E27FC236}">
              <a16:creationId xmlns:a16="http://schemas.microsoft.com/office/drawing/2014/main" id="{00000000-0008-0000-0400-00004C06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227659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25013</xdr:colOff>
      <xdr:row>37</xdr:row>
      <xdr:rowOff>0</xdr:rowOff>
    </xdr:from>
    <xdr:to>
      <xdr:col>13</xdr:col>
      <xdr:colOff>6495</xdr:colOff>
      <xdr:row>37</xdr:row>
      <xdr:rowOff>1522800</xdr:rowOff>
    </xdr:to>
    <xdr:pic>
      <xdr:nvPicPr>
        <xdr:cNvPr id="1613" name="그림 1612" descr="공지사항 - 리그 오브 레전드">
          <a:extLst>
            <a:ext uri="{FF2B5EF4-FFF2-40B4-BE49-F238E27FC236}">
              <a16:creationId xmlns:a16="http://schemas.microsoft.com/office/drawing/2014/main" id="{00000000-0008-0000-0400-00004D06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248614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25013</xdr:colOff>
      <xdr:row>37</xdr:row>
      <xdr:rowOff>0</xdr:rowOff>
    </xdr:from>
    <xdr:to>
      <xdr:col>14</xdr:col>
      <xdr:colOff>6495</xdr:colOff>
      <xdr:row>37</xdr:row>
      <xdr:rowOff>1522800</xdr:rowOff>
    </xdr:to>
    <xdr:pic>
      <xdr:nvPicPr>
        <xdr:cNvPr id="1614" name="그림 1613" descr="공지사항 - 리그 오브 레전드">
          <a:extLst>
            <a:ext uri="{FF2B5EF4-FFF2-40B4-BE49-F238E27FC236}">
              <a16:creationId xmlns:a16="http://schemas.microsoft.com/office/drawing/2014/main" id="{00000000-0008-0000-0400-00004E06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269569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25013</xdr:colOff>
      <xdr:row>37</xdr:row>
      <xdr:rowOff>0</xdr:rowOff>
    </xdr:from>
    <xdr:to>
      <xdr:col>15</xdr:col>
      <xdr:colOff>6494</xdr:colOff>
      <xdr:row>37</xdr:row>
      <xdr:rowOff>1522800</xdr:rowOff>
    </xdr:to>
    <xdr:pic>
      <xdr:nvPicPr>
        <xdr:cNvPr id="1615" name="그림 1614" descr="공지사항 - 리그 오브 레전드">
          <a:extLst>
            <a:ext uri="{FF2B5EF4-FFF2-40B4-BE49-F238E27FC236}">
              <a16:creationId xmlns:a16="http://schemas.microsoft.com/office/drawing/2014/main" id="{00000000-0008-0000-0400-00004F06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290524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25013</xdr:colOff>
      <xdr:row>37</xdr:row>
      <xdr:rowOff>0</xdr:rowOff>
    </xdr:from>
    <xdr:to>
      <xdr:col>16</xdr:col>
      <xdr:colOff>6495</xdr:colOff>
      <xdr:row>37</xdr:row>
      <xdr:rowOff>1522800</xdr:rowOff>
    </xdr:to>
    <xdr:pic>
      <xdr:nvPicPr>
        <xdr:cNvPr id="1616" name="그림 1615" descr="공지사항 - 리그 오브 레전드">
          <a:extLst>
            <a:ext uri="{FF2B5EF4-FFF2-40B4-BE49-F238E27FC236}">
              <a16:creationId xmlns:a16="http://schemas.microsoft.com/office/drawing/2014/main" id="{00000000-0008-0000-0400-00005006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311479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25013</xdr:colOff>
      <xdr:row>37</xdr:row>
      <xdr:rowOff>0</xdr:rowOff>
    </xdr:from>
    <xdr:to>
      <xdr:col>17</xdr:col>
      <xdr:colOff>6495</xdr:colOff>
      <xdr:row>37</xdr:row>
      <xdr:rowOff>1522800</xdr:rowOff>
    </xdr:to>
    <xdr:pic>
      <xdr:nvPicPr>
        <xdr:cNvPr id="1617" name="그림 1616" descr="공지사항 - 리그 오브 레전드">
          <a:extLst>
            <a:ext uri="{FF2B5EF4-FFF2-40B4-BE49-F238E27FC236}">
              <a16:creationId xmlns:a16="http://schemas.microsoft.com/office/drawing/2014/main" id="{00000000-0008-0000-0400-00005106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332434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25013</xdr:colOff>
      <xdr:row>37</xdr:row>
      <xdr:rowOff>0</xdr:rowOff>
    </xdr:from>
    <xdr:to>
      <xdr:col>18</xdr:col>
      <xdr:colOff>6495</xdr:colOff>
      <xdr:row>37</xdr:row>
      <xdr:rowOff>1522800</xdr:rowOff>
    </xdr:to>
    <xdr:pic>
      <xdr:nvPicPr>
        <xdr:cNvPr id="1618" name="그림 1617" descr="공지사항 - 리그 오브 레전드">
          <a:extLst>
            <a:ext uri="{FF2B5EF4-FFF2-40B4-BE49-F238E27FC236}">
              <a16:creationId xmlns:a16="http://schemas.microsoft.com/office/drawing/2014/main" id="{00000000-0008-0000-0400-00005206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353389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25013</xdr:colOff>
      <xdr:row>37</xdr:row>
      <xdr:rowOff>0</xdr:rowOff>
    </xdr:from>
    <xdr:to>
      <xdr:col>19</xdr:col>
      <xdr:colOff>6495</xdr:colOff>
      <xdr:row>37</xdr:row>
      <xdr:rowOff>1522800</xdr:rowOff>
    </xdr:to>
    <xdr:pic>
      <xdr:nvPicPr>
        <xdr:cNvPr id="1619" name="그림 1618" descr="공지사항 - 리그 오브 레전드">
          <a:extLst>
            <a:ext uri="{FF2B5EF4-FFF2-40B4-BE49-F238E27FC236}">
              <a16:creationId xmlns:a16="http://schemas.microsoft.com/office/drawing/2014/main" id="{00000000-0008-0000-0400-00005306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374344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25013</xdr:colOff>
      <xdr:row>37</xdr:row>
      <xdr:rowOff>0</xdr:rowOff>
    </xdr:from>
    <xdr:to>
      <xdr:col>20</xdr:col>
      <xdr:colOff>6495</xdr:colOff>
      <xdr:row>37</xdr:row>
      <xdr:rowOff>1522800</xdr:rowOff>
    </xdr:to>
    <xdr:pic>
      <xdr:nvPicPr>
        <xdr:cNvPr id="1620" name="그림 1619" descr="공지사항 - 리그 오브 레전드">
          <a:extLst>
            <a:ext uri="{FF2B5EF4-FFF2-40B4-BE49-F238E27FC236}">
              <a16:creationId xmlns:a16="http://schemas.microsoft.com/office/drawing/2014/main" id="{00000000-0008-0000-0400-00005406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395299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25013</xdr:colOff>
      <xdr:row>37</xdr:row>
      <xdr:rowOff>0</xdr:rowOff>
    </xdr:from>
    <xdr:to>
      <xdr:col>21</xdr:col>
      <xdr:colOff>6494</xdr:colOff>
      <xdr:row>37</xdr:row>
      <xdr:rowOff>1522800</xdr:rowOff>
    </xdr:to>
    <xdr:pic>
      <xdr:nvPicPr>
        <xdr:cNvPr id="1621" name="그림 1620" descr="공지사항 - 리그 오브 레전드">
          <a:extLst>
            <a:ext uri="{FF2B5EF4-FFF2-40B4-BE49-F238E27FC236}">
              <a16:creationId xmlns:a16="http://schemas.microsoft.com/office/drawing/2014/main" id="{00000000-0008-0000-0400-00005506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416254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25013</xdr:colOff>
      <xdr:row>37</xdr:row>
      <xdr:rowOff>0</xdr:rowOff>
    </xdr:from>
    <xdr:to>
      <xdr:col>22</xdr:col>
      <xdr:colOff>6495</xdr:colOff>
      <xdr:row>37</xdr:row>
      <xdr:rowOff>1522800</xdr:rowOff>
    </xdr:to>
    <xdr:pic>
      <xdr:nvPicPr>
        <xdr:cNvPr id="1622" name="그림 1621" descr="공지사항 - 리그 오브 레전드">
          <a:extLst>
            <a:ext uri="{FF2B5EF4-FFF2-40B4-BE49-F238E27FC236}">
              <a16:creationId xmlns:a16="http://schemas.microsoft.com/office/drawing/2014/main" id="{00000000-0008-0000-0400-00005606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437209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25013</xdr:colOff>
      <xdr:row>37</xdr:row>
      <xdr:rowOff>0</xdr:rowOff>
    </xdr:from>
    <xdr:to>
      <xdr:col>23</xdr:col>
      <xdr:colOff>6495</xdr:colOff>
      <xdr:row>37</xdr:row>
      <xdr:rowOff>1522800</xdr:rowOff>
    </xdr:to>
    <xdr:pic>
      <xdr:nvPicPr>
        <xdr:cNvPr id="1623" name="그림 1622" descr="공지사항 - 리그 오브 레전드">
          <a:extLst>
            <a:ext uri="{FF2B5EF4-FFF2-40B4-BE49-F238E27FC236}">
              <a16:creationId xmlns:a16="http://schemas.microsoft.com/office/drawing/2014/main" id="{00000000-0008-0000-0400-00005706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458164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25013</xdr:colOff>
      <xdr:row>37</xdr:row>
      <xdr:rowOff>0</xdr:rowOff>
    </xdr:from>
    <xdr:to>
      <xdr:col>24</xdr:col>
      <xdr:colOff>6495</xdr:colOff>
      <xdr:row>37</xdr:row>
      <xdr:rowOff>1522800</xdr:rowOff>
    </xdr:to>
    <xdr:pic>
      <xdr:nvPicPr>
        <xdr:cNvPr id="1624" name="그림 1623" descr="공지사항 - 리그 오브 레전드">
          <a:extLst>
            <a:ext uri="{FF2B5EF4-FFF2-40B4-BE49-F238E27FC236}">
              <a16:creationId xmlns:a16="http://schemas.microsoft.com/office/drawing/2014/main" id="{00000000-0008-0000-0400-000058060000}"/>
            </a:ext>
          </a:extLst>
        </xdr:cNvPr>
        <xdr:cNvPicPr>
          <a:picLocks noChangeAspect="1" noChangeArrowheads="1"/>
        </xdr:cNvPicPr>
      </xdr:nvPicPr>
      <xdr:blipFill rotWithShape="1">
        <a:blip xmlns:r="http://schemas.openxmlformats.org/officeDocument/2006/relationships" r:embed="rId995" cstate="print">
          <a:extLst>
            <a:ext uri="{28A0092B-C50C-407E-A947-70E740481C1C}">
              <a14:useLocalDpi xmlns:a14="http://schemas.microsoft.com/office/drawing/2010/main" val="0"/>
            </a:ext>
          </a:extLst>
        </a:blip>
        <a:srcRect l="21875" r="21875"/>
        <a:stretch/>
      </xdr:blipFill>
      <xdr:spPr bwMode="auto">
        <a:xfrm>
          <a:off x="47911951" y="704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38</xdr:row>
      <xdr:rowOff>0</xdr:rowOff>
    </xdr:from>
    <xdr:to>
      <xdr:col>8</xdr:col>
      <xdr:colOff>1522800</xdr:colOff>
      <xdr:row>38</xdr:row>
      <xdr:rowOff>1522800</xdr:rowOff>
    </xdr:to>
    <xdr:pic>
      <xdr:nvPicPr>
        <xdr:cNvPr id="1625" name="그림 1624" descr="공지사항 - 리그 오브 레전드">
          <a:extLst>
            <a:ext uri="{FF2B5EF4-FFF2-40B4-BE49-F238E27FC236}">
              <a16:creationId xmlns:a16="http://schemas.microsoft.com/office/drawing/2014/main" id="{00000000-0008-0000-0400-00005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38</xdr:row>
      <xdr:rowOff>0</xdr:rowOff>
    </xdr:from>
    <xdr:to>
      <xdr:col>9</xdr:col>
      <xdr:colOff>1522800</xdr:colOff>
      <xdr:row>38</xdr:row>
      <xdr:rowOff>1522800</xdr:rowOff>
    </xdr:to>
    <xdr:pic>
      <xdr:nvPicPr>
        <xdr:cNvPr id="1626" name="그림 1625" descr="공지사항 - 리그 오브 레전드">
          <a:extLst>
            <a:ext uri="{FF2B5EF4-FFF2-40B4-BE49-F238E27FC236}">
              <a16:creationId xmlns:a16="http://schemas.microsoft.com/office/drawing/2014/main" id="{00000000-0008-0000-0400-00005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38</xdr:row>
      <xdr:rowOff>0</xdr:rowOff>
    </xdr:from>
    <xdr:to>
      <xdr:col>10</xdr:col>
      <xdr:colOff>1522800</xdr:colOff>
      <xdr:row>38</xdr:row>
      <xdr:rowOff>1522800</xdr:rowOff>
    </xdr:to>
    <xdr:pic>
      <xdr:nvPicPr>
        <xdr:cNvPr id="1627" name="그림 1626" descr="공지사항 - 리그 오브 레전드">
          <a:extLst>
            <a:ext uri="{FF2B5EF4-FFF2-40B4-BE49-F238E27FC236}">
              <a16:creationId xmlns:a16="http://schemas.microsoft.com/office/drawing/2014/main" id="{00000000-0008-0000-0400-00005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38</xdr:row>
      <xdr:rowOff>0</xdr:rowOff>
    </xdr:from>
    <xdr:to>
      <xdr:col>11</xdr:col>
      <xdr:colOff>1522800</xdr:colOff>
      <xdr:row>38</xdr:row>
      <xdr:rowOff>1522800</xdr:rowOff>
    </xdr:to>
    <xdr:pic>
      <xdr:nvPicPr>
        <xdr:cNvPr id="1628" name="그림 1627" descr="공지사항 - 리그 오브 레전드">
          <a:extLst>
            <a:ext uri="{FF2B5EF4-FFF2-40B4-BE49-F238E27FC236}">
              <a16:creationId xmlns:a16="http://schemas.microsoft.com/office/drawing/2014/main" id="{00000000-0008-0000-0400-00005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38</xdr:row>
      <xdr:rowOff>0</xdr:rowOff>
    </xdr:from>
    <xdr:to>
      <xdr:col>12</xdr:col>
      <xdr:colOff>1522800</xdr:colOff>
      <xdr:row>38</xdr:row>
      <xdr:rowOff>1522800</xdr:rowOff>
    </xdr:to>
    <xdr:pic>
      <xdr:nvPicPr>
        <xdr:cNvPr id="1629" name="그림 1628" descr="공지사항 - 리그 오브 레전드">
          <a:extLst>
            <a:ext uri="{FF2B5EF4-FFF2-40B4-BE49-F238E27FC236}">
              <a16:creationId xmlns:a16="http://schemas.microsoft.com/office/drawing/2014/main" id="{00000000-0008-0000-0400-00005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38</xdr:row>
      <xdr:rowOff>0</xdr:rowOff>
    </xdr:from>
    <xdr:to>
      <xdr:col>13</xdr:col>
      <xdr:colOff>1522800</xdr:colOff>
      <xdr:row>38</xdr:row>
      <xdr:rowOff>1522800</xdr:rowOff>
    </xdr:to>
    <xdr:pic>
      <xdr:nvPicPr>
        <xdr:cNvPr id="1630" name="그림 1629" descr="공지사항 - 리그 오브 레전드">
          <a:extLst>
            <a:ext uri="{FF2B5EF4-FFF2-40B4-BE49-F238E27FC236}">
              <a16:creationId xmlns:a16="http://schemas.microsoft.com/office/drawing/2014/main" id="{00000000-0008-0000-0400-00005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38</xdr:row>
      <xdr:rowOff>0</xdr:rowOff>
    </xdr:from>
    <xdr:to>
      <xdr:col>14</xdr:col>
      <xdr:colOff>1522800</xdr:colOff>
      <xdr:row>38</xdr:row>
      <xdr:rowOff>1522800</xdr:rowOff>
    </xdr:to>
    <xdr:pic>
      <xdr:nvPicPr>
        <xdr:cNvPr id="1631" name="그림 1630" descr="공지사항 - 리그 오브 레전드">
          <a:extLst>
            <a:ext uri="{FF2B5EF4-FFF2-40B4-BE49-F238E27FC236}">
              <a16:creationId xmlns:a16="http://schemas.microsoft.com/office/drawing/2014/main" id="{00000000-0008-0000-0400-00005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38</xdr:row>
      <xdr:rowOff>0</xdr:rowOff>
    </xdr:from>
    <xdr:to>
      <xdr:col>15</xdr:col>
      <xdr:colOff>1522800</xdr:colOff>
      <xdr:row>38</xdr:row>
      <xdr:rowOff>1522800</xdr:rowOff>
    </xdr:to>
    <xdr:pic>
      <xdr:nvPicPr>
        <xdr:cNvPr id="1632" name="그림 1631" descr="공지사항 - 리그 오브 레전드">
          <a:extLst>
            <a:ext uri="{FF2B5EF4-FFF2-40B4-BE49-F238E27FC236}">
              <a16:creationId xmlns:a16="http://schemas.microsoft.com/office/drawing/2014/main" id="{00000000-0008-0000-0400-00006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38</xdr:row>
      <xdr:rowOff>0</xdr:rowOff>
    </xdr:from>
    <xdr:to>
      <xdr:col>16</xdr:col>
      <xdr:colOff>1522800</xdr:colOff>
      <xdr:row>38</xdr:row>
      <xdr:rowOff>1522800</xdr:rowOff>
    </xdr:to>
    <xdr:pic>
      <xdr:nvPicPr>
        <xdr:cNvPr id="1633" name="그림 1632" descr="공지사항 - 리그 오브 레전드">
          <a:extLst>
            <a:ext uri="{FF2B5EF4-FFF2-40B4-BE49-F238E27FC236}">
              <a16:creationId xmlns:a16="http://schemas.microsoft.com/office/drawing/2014/main" id="{00000000-0008-0000-0400-00006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38</xdr:row>
      <xdr:rowOff>0</xdr:rowOff>
    </xdr:from>
    <xdr:to>
      <xdr:col>17</xdr:col>
      <xdr:colOff>1522800</xdr:colOff>
      <xdr:row>38</xdr:row>
      <xdr:rowOff>1522800</xdr:rowOff>
    </xdr:to>
    <xdr:pic>
      <xdr:nvPicPr>
        <xdr:cNvPr id="1634" name="그림 1633" descr="공지사항 - 리그 오브 레전드">
          <a:extLst>
            <a:ext uri="{FF2B5EF4-FFF2-40B4-BE49-F238E27FC236}">
              <a16:creationId xmlns:a16="http://schemas.microsoft.com/office/drawing/2014/main" id="{00000000-0008-0000-0400-00006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38</xdr:row>
      <xdr:rowOff>0</xdr:rowOff>
    </xdr:from>
    <xdr:to>
      <xdr:col>18</xdr:col>
      <xdr:colOff>1522800</xdr:colOff>
      <xdr:row>38</xdr:row>
      <xdr:rowOff>1522800</xdr:rowOff>
    </xdr:to>
    <xdr:pic>
      <xdr:nvPicPr>
        <xdr:cNvPr id="1635" name="그림 1634" descr="공지사항 - 리그 오브 레전드">
          <a:extLst>
            <a:ext uri="{FF2B5EF4-FFF2-40B4-BE49-F238E27FC236}">
              <a16:creationId xmlns:a16="http://schemas.microsoft.com/office/drawing/2014/main" id="{00000000-0008-0000-0400-00006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38</xdr:row>
      <xdr:rowOff>0</xdr:rowOff>
    </xdr:from>
    <xdr:to>
      <xdr:col>19</xdr:col>
      <xdr:colOff>1522800</xdr:colOff>
      <xdr:row>38</xdr:row>
      <xdr:rowOff>1522800</xdr:rowOff>
    </xdr:to>
    <xdr:pic>
      <xdr:nvPicPr>
        <xdr:cNvPr id="1636" name="그림 1635" descr="공지사항 - 리그 오브 레전드">
          <a:extLst>
            <a:ext uri="{FF2B5EF4-FFF2-40B4-BE49-F238E27FC236}">
              <a16:creationId xmlns:a16="http://schemas.microsoft.com/office/drawing/2014/main" id="{00000000-0008-0000-0400-00006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38</xdr:row>
      <xdr:rowOff>0</xdr:rowOff>
    </xdr:from>
    <xdr:to>
      <xdr:col>20</xdr:col>
      <xdr:colOff>1522800</xdr:colOff>
      <xdr:row>38</xdr:row>
      <xdr:rowOff>1522800</xdr:rowOff>
    </xdr:to>
    <xdr:pic>
      <xdr:nvPicPr>
        <xdr:cNvPr id="1637" name="그림 1636" descr="공지사항 - 리그 오브 레전드">
          <a:extLst>
            <a:ext uri="{FF2B5EF4-FFF2-40B4-BE49-F238E27FC236}">
              <a16:creationId xmlns:a16="http://schemas.microsoft.com/office/drawing/2014/main" id="{00000000-0008-0000-0400-00006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38</xdr:row>
      <xdr:rowOff>0</xdr:rowOff>
    </xdr:from>
    <xdr:to>
      <xdr:col>21</xdr:col>
      <xdr:colOff>1522800</xdr:colOff>
      <xdr:row>38</xdr:row>
      <xdr:rowOff>1522800</xdr:rowOff>
    </xdr:to>
    <xdr:pic>
      <xdr:nvPicPr>
        <xdr:cNvPr id="1638" name="그림 1637" descr="공지사항 - 리그 오브 레전드">
          <a:extLst>
            <a:ext uri="{FF2B5EF4-FFF2-40B4-BE49-F238E27FC236}">
              <a16:creationId xmlns:a16="http://schemas.microsoft.com/office/drawing/2014/main" id="{00000000-0008-0000-0400-00006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38</xdr:row>
      <xdr:rowOff>0</xdr:rowOff>
    </xdr:from>
    <xdr:to>
      <xdr:col>22</xdr:col>
      <xdr:colOff>1522800</xdr:colOff>
      <xdr:row>38</xdr:row>
      <xdr:rowOff>1522800</xdr:rowOff>
    </xdr:to>
    <xdr:pic>
      <xdr:nvPicPr>
        <xdr:cNvPr id="1639" name="그림 1638" descr="공지사항 - 리그 오브 레전드">
          <a:extLst>
            <a:ext uri="{FF2B5EF4-FFF2-40B4-BE49-F238E27FC236}">
              <a16:creationId xmlns:a16="http://schemas.microsoft.com/office/drawing/2014/main" id="{00000000-0008-0000-0400-00006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38</xdr:row>
      <xdr:rowOff>0</xdr:rowOff>
    </xdr:from>
    <xdr:to>
      <xdr:col>23</xdr:col>
      <xdr:colOff>1522800</xdr:colOff>
      <xdr:row>38</xdr:row>
      <xdr:rowOff>1522800</xdr:rowOff>
    </xdr:to>
    <xdr:pic>
      <xdr:nvPicPr>
        <xdr:cNvPr id="1640" name="그림 1639" descr="공지사항 - 리그 오브 레전드">
          <a:extLst>
            <a:ext uri="{FF2B5EF4-FFF2-40B4-BE49-F238E27FC236}">
              <a16:creationId xmlns:a16="http://schemas.microsoft.com/office/drawing/2014/main" id="{00000000-0008-0000-0400-00006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723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39</xdr:row>
      <xdr:rowOff>0</xdr:rowOff>
    </xdr:from>
    <xdr:to>
      <xdr:col>8</xdr:col>
      <xdr:colOff>1522800</xdr:colOff>
      <xdr:row>39</xdr:row>
      <xdr:rowOff>1522800</xdr:rowOff>
    </xdr:to>
    <xdr:pic>
      <xdr:nvPicPr>
        <xdr:cNvPr id="1673" name="그림 1672" descr="공지사항 - 리그 오브 레전드">
          <a:extLst>
            <a:ext uri="{FF2B5EF4-FFF2-40B4-BE49-F238E27FC236}">
              <a16:creationId xmlns:a16="http://schemas.microsoft.com/office/drawing/2014/main" id="{00000000-0008-0000-0400-00008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39</xdr:row>
      <xdr:rowOff>0</xdr:rowOff>
    </xdr:from>
    <xdr:to>
      <xdr:col>9</xdr:col>
      <xdr:colOff>1522800</xdr:colOff>
      <xdr:row>39</xdr:row>
      <xdr:rowOff>1522800</xdr:rowOff>
    </xdr:to>
    <xdr:pic>
      <xdr:nvPicPr>
        <xdr:cNvPr id="1674" name="그림 1673" descr="공지사항 - 리그 오브 레전드">
          <a:extLst>
            <a:ext uri="{FF2B5EF4-FFF2-40B4-BE49-F238E27FC236}">
              <a16:creationId xmlns:a16="http://schemas.microsoft.com/office/drawing/2014/main" id="{00000000-0008-0000-0400-00008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39</xdr:row>
      <xdr:rowOff>0</xdr:rowOff>
    </xdr:from>
    <xdr:to>
      <xdr:col>10</xdr:col>
      <xdr:colOff>1522800</xdr:colOff>
      <xdr:row>39</xdr:row>
      <xdr:rowOff>1522800</xdr:rowOff>
    </xdr:to>
    <xdr:pic>
      <xdr:nvPicPr>
        <xdr:cNvPr id="1675" name="그림 1674" descr="공지사항 - 리그 오브 레전드">
          <a:extLst>
            <a:ext uri="{FF2B5EF4-FFF2-40B4-BE49-F238E27FC236}">
              <a16:creationId xmlns:a16="http://schemas.microsoft.com/office/drawing/2014/main" id="{00000000-0008-0000-0400-00008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39</xdr:row>
      <xdr:rowOff>0</xdr:rowOff>
    </xdr:from>
    <xdr:to>
      <xdr:col>11</xdr:col>
      <xdr:colOff>1522800</xdr:colOff>
      <xdr:row>39</xdr:row>
      <xdr:rowOff>1522800</xdr:rowOff>
    </xdr:to>
    <xdr:pic>
      <xdr:nvPicPr>
        <xdr:cNvPr id="1676" name="그림 1675" descr="공지사항 - 리그 오브 레전드">
          <a:extLst>
            <a:ext uri="{FF2B5EF4-FFF2-40B4-BE49-F238E27FC236}">
              <a16:creationId xmlns:a16="http://schemas.microsoft.com/office/drawing/2014/main" id="{00000000-0008-0000-0400-00008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39</xdr:row>
      <xdr:rowOff>0</xdr:rowOff>
    </xdr:from>
    <xdr:to>
      <xdr:col>12</xdr:col>
      <xdr:colOff>1522800</xdr:colOff>
      <xdr:row>39</xdr:row>
      <xdr:rowOff>1522800</xdr:rowOff>
    </xdr:to>
    <xdr:pic>
      <xdr:nvPicPr>
        <xdr:cNvPr id="1677" name="그림 1676" descr="공지사항 - 리그 오브 레전드">
          <a:extLst>
            <a:ext uri="{FF2B5EF4-FFF2-40B4-BE49-F238E27FC236}">
              <a16:creationId xmlns:a16="http://schemas.microsoft.com/office/drawing/2014/main" id="{00000000-0008-0000-0400-00008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39</xdr:row>
      <xdr:rowOff>0</xdr:rowOff>
    </xdr:from>
    <xdr:to>
      <xdr:col>13</xdr:col>
      <xdr:colOff>1522800</xdr:colOff>
      <xdr:row>39</xdr:row>
      <xdr:rowOff>1522800</xdr:rowOff>
    </xdr:to>
    <xdr:pic>
      <xdr:nvPicPr>
        <xdr:cNvPr id="1678" name="그림 1677" descr="공지사항 - 리그 오브 레전드">
          <a:extLst>
            <a:ext uri="{FF2B5EF4-FFF2-40B4-BE49-F238E27FC236}">
              <a16:creationId xmlns:a16="http://schemas.microsoft.com/office/drawing/2014/main" id="{00000000-0008-0000-0400-00008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39</xdr:row>
      <xdr:rowOff>0</xdr:rowOff>
    </xdr:from>
    <xdr:to>
      <xdr:col>14</xdr:col>
      <xdr:colOff>1522800</xdr:colOff>
      <xdr:row>39</xdr:row>
      <xdr:rowOff>1522800</xdr:rowOff>
    </xdr:to>
    <xdr:pic>
      <xdr:nvPicPr>
        <xdr:cNvPr id="1679" name="그림 1678" descr="공지사항 - 리그 오브 레전드">
          <a:extLst>
            <a:ext uri="{FF2B5EF4-FFF2-40B4-BE49-F238E27FC236}">
              <a16:creationId xmlns:a16="http://schemas.microsoft.com/office/drawing/2014/main" id="{00000000-0008-0000-0400-00008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39</xdr:row>
      <xdr:rowOff>0</xdr:rowOff>
    </xdr:from>
    <xdr:to>
      <xdr:col>15</xdr:col>
      <xdr:colOff>1522800</xdr:colOff>
      <xdr:row>39</xdr:row>
      <xdr:rowOff>1522800</xdr:rowOff>
    </xdr:to>
    <xdr:pic>
      <xdr:nvPicPr>
        <xdr:cNvPr id="1680" name="그림 1679" descr="공지사항 - 리그 오브 레전드">
          <a:extLst>
            <a:ext uri="{FF2B5EF4-FFF2-40B4-BE49-F238E27FC236}">
              <a16:creationId xmlns:a16="http://schemas.microsoft.com/office/drawing/2014/main" id="{00000000-0008-0000-0400-00009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39</xdr:row>
      <xdr:rowOff>0</xdr:rowOff>
    </xdr:from>
    <xdr:to>
      <xdr:col>16</xdr:col>
      <xdr:colOff>1522800</xdr:colOff>
      <xdr:row>39</xdr:row>
      <xdr:rowOff>1522800</xdr:rowOff>
    </xdr:to>
    <xdr:pic>
      <xdr:nvPicPr>
        <xdr:cNvPr id="1681" name="그림 1680" descr="공지사항 - 리그 오브 레전드">
          <a:extLst>
            <a:ext uri="{FF2B5EF4-FFF2-40B4-BE49-F238E27FC236}">
              <a16:creationId xmlns:a16="http://schemas.microsoft.com/office/drawing/2014/main" id="{00000000-0008-0000-0400-00009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39</xdr:row>
      <xdr:rowOff>0</xdr:rowOff>
    </xdr:from>
    <xdr:to>
      <xdr:col>17</xdr:col>
      <xdr:colOff>1522800</xdr:colOff>
      <xdr:row>39</xdr:row>
      <xdr:rowOff>1522800</xdr:rowOff>
    </xdr:to>
    <xdr:pic>
      <xdr:nvPicPr>
        <xdr:cNvPr id="1682" name="그림 1681" descr="공지사항 - 리그 오브 레전드">
          <a:extLst>
            <a:ext uri="{FF2B5EF4-FFF2-40B4-BE49-F238E27FC236}">
              <a16:creationId xmlns:a16="http://schemas.microsoft.com/office/drawing/2014/main" id="{00000000-0008-0000-0400-00009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39</xdr:row>
      <xdr:rowOff>0</xdr:rowOff>
    </xdr:from>
    <xdr:to>
      <xdr:col>18</xdr:col>
      <xdr:colOff>1522800</xdr:colOff>
      <xdr:row>39</xdr:row>
      <xdr:rowOff>1522800</xdr:rowOff>
    </xdr:to>
    <xdr:pic>
      <xdr:nvPicPr>
        <xdr:cNvPr id="1683" name="그림 1682" descr="공지사항 - 리그 오브 레전드">
          <a:extLst>
            <a:ext uri="{FF2B5EF4-FFF2-40B4-BE49-F238E27FC236}">
              <a16:creationId xmlns:a16="http://schemas.microsoft.com/office/drawing/2014/main" id="{00000000-0008-0000-0400-00009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39</xdr:row>
      <xdr:rowOff>0</xdr:rowOff>
    </xdr:from>
    <xdr:to>
      <xdr:col>19</xdr:col>
      <xdr:colOff>1522800</xdr:colOff>
      <xdr:row>39</xdr:row>
      <xdr:rowOff>1522800</xdr:rowOff>
    </xdr:to>
    <xdr:pic>
      <xdr:nvPicPr>
        <xdr:cNvPr id="1684" name="그림 1683" descr="공지사항 - 리그 오브 레전드">
          <a:extLst>
            <a:ext uri="{FF2B5EF4-FFF2-40B4-BE49-F238E27FC236}">
              <a16:creationId xmlns:a16="http://schemas.microsoft.com/office/drawing/2014/main" id="{00000000-0008-0000-0400-00009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39</xdr:row>
      <xdr:rowOff>0</xdr:rowOff>
    </xdr:from>
    <xdr:to>
      <xdr:col>20</xdr:col>
      <xdr:colOff>1522800</xdr:colOff>
      <xdr:row>39</xdr:row>
      <xdr:rowOff>1522800</xdr:rowOff>
    </xdr:to>
    <xdr:pic>
      <xdr:nvPicPr>
        <xdr:cNvPr id="1685" name="그림 1684" descr="공지사항 - 리그 오브 레전드">
          <a:extLst>
            <a:ext uri="{FF2B5EF4-FFF2-40B4-BE49-F238E27FC236}">
              <a16:creationId xmlns:a16="http://schemas.microsoft.com/office/drawing/2014/main" id="{00000000-0008-0000-0400-00009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39</xdr:row>
      <xdr:rowOff>0</xdr:rowOff>
    </xdr:from>
    <xdr:to>
      <xdr:col>21</xdr:col>
      <xdr:colOff>1522800</xdr:colOff>
      <xdr:row>39</xdr:row>
      <xdr:rowOff>1522800</xdr:rowOff>
    </xdr:to>
    <xdr:pic>
      <xdr:nvPicPr>
        <xdr:cNvPr id="1686" name="그림 1685" descr="공지사항 - 리그 오브 레전드">
          <a:extLst>
            <a:ext uri="{FF2B5EF4-FFF2-40B4-BE49-F238E27FC236}">
              <a16:creationId xmlns:a16="http://schemas.microsoft.com/office/drawing/2014/main" id="{00000000-0008-0000-0400-00009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39</xdr:row>
      <xdr:rowOff>0</xdr:rowOff>
    </xdr:from>
    <xdr:to>
      <xdr:col>22</xdr:col>
      <xdr:colOff>1522800</xdr:colOff>
      <xdr:row>39</xdr:row>
      <xdr:rowOff>1522800</xdr:rowOff>
    </xdr:to>
    <xdr:pic>
      <xdr:nvPicPr>
        <xdr:cNvPr id="1687" name="그림 1686" descr="공지사항 - 리그 오브 레전드">
          <a:extLst>
            <a:ext uri="{FF2B5EF4-FFF2-40B4-BE49-F238E27FC236}">
              <a16:creationId xmlns:a16="http://schemas.microsoft.com/office/drawing/2014/main" id="{00000000-0008-0000-0400-00009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39</xdr:row>
      <xdr:rowOff>0</xdr:rowOff>
    </xdr:from>
    <xdr:to>
      <xdr:col>23</xdr:col>
      <xdr:colOff>1522800</xdr:colOff>
      <xdr:row>39</xdr:row>
      <xdr:rowOff>1522800</xdr:rowOff>
    </xdr:to>
    <xdr:pic>
      <xdr:nvPicPr>
        <xdr:cNvPr id="1688" name="그림 1687" descr="공지사항 - 리그 오브 레전드">
          <a:extLst>
            <a:ext uri="{FF2B5EF4-FFF2-40B4-BE49-F238E27FC236}">
              <a16:creationId xmlns:a16="http://schemas.microsoft.com/office/drawing/2014/main" id="{00000000-0008-0000-0400-00009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742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40</xdr:row>
      <xdr:rowOff>0</xdr:rowOff>
    </xdr:from>
    <xdr:to>
      <xdr:col>8</xdr:col>
      <xdr:colOff>1522800</xdr:colOff>
      <xdr:row>40</xdr:row>
      <xdr:rowOff>1522800</xdr:rowOff>
    </xdr:to>
    <xdr:pic>
      <xdr:nvPicPr>
        <xdr:cNvPr id="1689" name="그림 1688" descr="공지사항 - 리그 오브 레전드">
          <a:extLst>
            <a:ext uri="{FF2B5EF4-FFF2-40B4-BE49-F238E27FC236}">
              <a16:creationId xmlns:a16="http://schemas.microsoft.com/office/drawing/2014/main" id="{00000000-0008-0000-0400-00009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40</xdr:row>
      <xdr:rowOff>0</xdr:rowOff>
    </xdr:from>
    <xdr:to>
      <xdr:col>9</xdr:col>
      <xdr:colOff>1522800</xdr:colOff>
      <xdr:row>40</xdr:row>
      <xdr:rowOff>1522800</xdr:rowOff>
    </xdr:to>
    <xdr:pic>
      <xdr:nvPicPr>
        <xdr:cNvPr id="1690" name="그림 1689" descr="공지사항 - 리그 오브 레전드">
          <a:extLst>
            <a:ext uri="{FF2B5EF4-FFF2-40B4-BE49-F238E27FC236}">
              <a16:creationId xmlns:a16="http://schemas.microsoft.com/office/drawing/2014/main" id="{00000000-0008-0000-0400-00009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40</xdr:row>
      <xdr:rowOff>0</xdr:rowOff>
    </xdr:from>
    <xdr:to>
      <xdr:col>10</xdr:col>
      <xdr:colOff>1522800</xdr:colOff>
      <xdr:row>40</xdr:row>
      <xdr:rowOff>1522800</xdr:rowOff>
    </xdr:to>
    <xdr:pic>
      <xdr:nvPicPr>
        <xdr:cNvPr id="1691" name="그림 1690" descr="공지사항 - 리그 오브 레전드">
          <a:extLst>
            <a:ext uri="{FF2B5EF4-FFF2-40B4-BE49-F238E27FC236}">
              <a16:creationId xmlns:a16="http://schemas.microsoft.com/office/drawing/2014/main" id="{00000000-0008-0000-0400-00009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40</xdr:row>
      <xdr:rowOff>0</xdr:rowOff>
    </xdr:from>
    <xdr:to>
      <xdr:col>11</xdr:col>
      <xdr:colOff>1522800</xdr:colOff>
      <xdr:row>40</xdr:row>
      <xdr:rowOff>1522800</xdr:rowOff>
    </xdr:to>
    <xdr:pic>
      <xdr:nvPicPr>
        <xdr:cNvPr id="1692" name="그림 1691" descr="공지사항 - 리그 오브 레전드">
          <a:extLst>
            <a:ext uri="{FF2B5EF4-FFF2-40B4-BE49-F238E27FC236}">
              <a16:creationId xmlns:a16="http://schemas.microsoft.com/office/drawing/2014/main" id="{00000000-0008-0000-0400-00009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40</xdr:row>
      <xdr:rowOff>0</xdr:rowOff>
    </xdr:from>
    <xdr:to>
      <xdr:col>12</xdr:col>
      <xdr:colOff>1522800</xdr:colOff>
      <xdr:row>40</xdr:row>
      <xdr:rowOff>1522800</xdr:rowOff>
    </xdr:to>
    <xdr:pic>
      <xdr:nvPicPr>
        <xdr:cNvPr id="1693" name="그림 1692" descr="공지사항 - 리그 오브 레전드">
          <a:extLst>
            <a:ext uri="{FF2B5EF4-FFF2-40B4-BE49-F238E27FC236}">
              <a16:creationId xmlns:a16="http://schemas.microsoft.com/office/drawing/2014/main" id="{00000000-0008-0000-0400-00009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40</xdr:row>
      <xdr:rowOff>0</xdr:rowOff>
    </xdr:from>
    <xdr:to>
      <xdr:col>13</xdr:col>
      <xdr:colOff>1522800</xdr:colOff>
      <xdr:row>40</xdr:row>
      <xdr:rowOff>1522800</xdr:rowOff>
    </xdr:to>
    <xdr:pic>
      <xdr:nvPicPr>
        <xdr:cNvPr id="1694" name="그림 1693" descr="공지사항 - 리그 오브 레전드">
          <a:extLst>
            <a:ext uri="{FF2B5EF4-FFF2-40B4-BE49-F238E27FC236}">
              <a16:creationId xmlns:a16="http://schemas.microsoft.com/office/drawing/2014/main" id="{00000000-0008-0000-0400-00009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40</xdr:row>
      <xdr:rowOff>0</xdr:rowOff>
    </xdr:from>
    <xdr:to>
      <xdr:col>14</xdr:col>
      <xdr:colOff>1522800</xdr:colOff>
      <xdr:row>40</xdr:row>
      <xdr:rowOff>1522800</xdr:rowOff>
    </xdr:to>
    <xdr:pic>
      <xdr:nvPicPr>
        <xdr:cNvPr id="1695" name="그림 1694" descr="공지사항 - 리그 오브 레전드">
          <a:extLst>
            <a:ext uri="{FF2B5EF4-FFF2-40B4-BE49-F238E27FC236}">
              <a16:creationId xmlns:a16="http://schemas.microsoft.com/office/drawing/2014/main" id="{00000000-0008-0000-0400-00009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40</xdr:row>
      <xdr:rowOff>0</xdr:rowOff>
    </xdr:from>
    <xdr:to>
      <xdr:col>15</xdr:col>
      <xdr:colOff>1522800</xdr:colOff>
      <xdr:row>40</xdr:row>
      <xdr:rowOff>1522800</xdr:rowOff>
    </xdr:to>
    <xdr:pic>
      <xdr:nvPicPr>
        <xdr:cNvPr id="1696" name="그림 1695" descr="공지사항 - 리그 오브 레전드">
          <a:extLst>
            <a:ext uri="{FF2B5EF4-FFF2-40B4-BE49-F238E27FC236}">
              <a16:creationId xmlns:a16="http://schemas.microsoft.com/office/drawing/2014/main" id="{00000000-0008-0000-0400-0000A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40</xdr:row>
      <xdr:rowOff>0</xdr:rowOff>
    </xdr:from>
    <xdr:to>
      <xdr:col>16</xdr:col>
      <xdr:colOff>1522800</xdr:colOff>
      <xdr:row>40</xdr:row>
      <xdr:rowOff>1522800</xdr:rowOff>
    </xdr:to>
    <xdr:pic>
      <xdr:nvPicPr>
        <xdr:cNvPr id="1697" name="그림 1696" descr="공지사항 - 리그 오브 레전드">
          <a:extLst>
            <a:ext uri="{FF2B5EF4-FFF2-40B4-BE49-F238E27FC236}">
              <a16:creationId xmlns:a16="http://schemas.microsoft.com/office/drawing/2014/main" id="{00000000-0008-0000-0400-0000A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40</xdr:row>
      <xdr:rowOff>0</xdr:rowOff>
    </xdr:from>
    <xdr:to>
      <xdr:col>17</xdr:col>
      <xdr:colOff>1522800</xdr:colOff>
      <xdr:row>40</xdr:row>
      <xdr:rowOff>1522800</xdr:rowOff>
    </xdr:to>
    <xdr:pic>
      <xdr:nvPicPr>
        <xdr:cNvPr id="1698" name="그림 1697" descr="공지사항 - 리그 오브 레전드">
          <a:extLst>
            <a:ext uri="{FF2B5EF4-FFF2-40B4-BE49-F238E27FC236}">
              <a16:creationId xmlns:a16="http://schemas.microsoft.com/office/drawing/2014/main" id="{00000000-0008-0000-0400-0000A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40</xdr:row>
      <xdr:rowOff>0</xdr:rowOff>
    </xdr:from>
    <xdr:to>
      <xdr:col>18</xdr:col>
      <xdr:colOff>1522800</xdr:colOff>
      <xdr:row>40</xdr:row>
      <xdr:rowOff>1522800</xdr:rowOff>
    </xdr:to>
    <xdr:pic>
      <xdr:nvPicPr>
        <xdr:cNvPr id="1699" name="그림 1698" descr="공지사항 - 리그 오브 레전드">
          <a:extLst>
            <a:ext uri="{FF2B5EF4-FFF2-40B4-BE49-F238E27FC236}">
              <a16:creationId xmlns:a16="http://schemas.microsoft.com/office/drawing/2014/main" id="{00000000-0008-0000-0400-0000A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40</xdr:row>
      <xdr:rowOff>0</xdr:rowOff>
    </xdr:from>
    <xdr:to>
      <xdr:col>19</xdr:col>
      <xdr:colOff>1522800</xdr:colOff>
      <xdr:row>40</xdr:row>
      <xdr:rowOff>1522800</xdr:rowOff>
    </xdr:to>
    <xdr:pic>
      <xdr:nvPicPr>
        <xdr:cNvPr id="1700" name="그림 1699" descr="공지사항 - 리그 오브 레전드">
          <a:extLst>
            <a:ext uri="{FF2B5EF4-FFF2-40B4-BE49-F238E27FC236}">
              <a16:creationId xmlns:a16="http://schemas.microsoft.com/office/drawing/2014/main" id="{00000000-0008-0000-0400-0000A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40</xdr:row>
      <xdr:rowOff>0</xdr:rowOff>
    </xdr:from>
    <xdr:to>
      <xdr:col>20</xdr:col>
      <xdr:colOff>1522800</xdr:colOff>
      <xdr:row>40</xdr:row>
      <xdr:rowOff>1522800</xdr:rowOff>
    </xdr:to>
    <xdr:pic>
      <xdr:nvPicPr>
        <xdr:cNvPr id="1701" name="그림 1700" descr="공지사항 - 리그 오브 레전드">
          <a:extLst>
            <a:ext uri="{FF2B5EF4-FFF2-40B4-BE49-F238E27FC236}">
              <a16:creationId xmlns:a16="http://schemas.microsoft.com/office/drawing/2014/main" id="{00000000-0008-0000-0400-0000A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40</xdr:row>
      <xdr:rowOff>0</xdr:rowOff>
    </xdr:from>
    <xdr:to>
      <xdr:col>21</xdr:col>
      <xdr:colOff>1522800</xdr:colOff>
      <xdr:row>40</xdr:row>
      <xdr:rowOff>1522800</xdr:rowOff>
    </xdr:to>
    <xdr:pic>
      <xdr:nvPicPr>
        <xdr:cNvPr id="1702" name="그림 1701" descr="공지사항 - 리그 오브 레전드">
          <a:extLst>
            <a:ext uri="{FF2B5EF4-FFF2-40B4-BE49-F238E27FC236}">
              <a16:creationId xmlns:a16="http://schemas.microsoft.com/office/drawing/2014/main" id="{00000000-0008-0000-0400-0000A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40</xdr:row>
      <xdr:rowOff>0</xdr:rowOff>
    </xdr:from>
    <xdr:to>
      <xdr:col>22</xdr:col>
      <xdr:colOff>1522800</xdr:colOff>
      <xdr:row>40</xdr:row>
      <xdr:rowOff>1522800</xdr:rowOff>
    </xdr:to>
    <xdr:pic>
      <xdr:nvPicPr>
        <xdr:cNvPr id="1703" name="그림 1702" descr="공지사항 - 리그 오브 레전드">
          <a:extLst>
            <a:ext uri="{FF2B5EF4-FFF2-40B4-BE49-F238E27FC236}">
              <a16:creationId xmlns:a16="http://schemas.microsoft.com/office/drawing/2014/main" id="{00000000-0008-0000-0400-0000A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40</xdr:row>
      <xdr:rowOff>0</xdr:rowOff>
    </xdr:from>
    <xdr:to>
      <xdr:col>23</xdr:col>
      <xdr:colOff>1522800</xdr:colOff>
      <xdr:row>40</xdr:row>
      <xdr:rowOff>1522800</xdr:rowOff>
    </xdr:to>
    <xdr:pic>
      <xdr:nvPicPr>
        <xdr:cNvPr id="1704" name="그림 1703" descr="공지사항 - 리그 오브 레전드">
          <a:extLst>
            <a:ext uri="{FF2B5EF4-FFF2-40B4-BE49-F238E27FC236}">
              <a16:creationId xmlns:a16="http://schemas.microsoft.com/office/drawing/2014/main" id="{00000000-0008-0000-0400-0000A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762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41</xdr:row>
      <xdr:rowOff>0</xdr:rowOff>
    </xdr:from>
    <xdr:to>
      <xdr:col>8</xdr:col>
      <xdr:colOff>1522800</xdr:colOff>
      <xdr:row>41</xdr:row>
      <xdr:rowOff>1522800</xdr:rowOff>
    </xdr:to>
    <xdr:pic>
      <xdr:nvPicPr>
        <xdr:cNvPr id="1705" name="그림 1704" descr="공지사항 - 리그 오브 레전드">
          <a:extLst>
            <a:ext uri="{FF2B5EF4-FFF2-40B4-BE49-F238E27FC236}">
              <a16:creationId xmlns:a16="http://schemas.microsoft.com/office/drawing/2014/main" id="{00000000-0008-0000-0400-0000A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41</xdr:row>
      <xdr:rowOff>0</xdr:rowOff>
    </xdr:from>
    <xdr:to>
      <xdr:col>9</xdr:col>
      <xdr:colOff>1522800</xdr:colOff>
      <xdr:row>41</xdr:row>
      <xdr:rowOff>1522800</xdr:rowOff>
    </xdr:to>
    <xdr:pic>
      <xdr:nvPicPr>
        <xdr:cNvPr id="1706" name="그림 1705" descr="공지사항 - 리그 오브 레전드">
          <a:extLst>
            <a:ext uri="{FF2B5EF4-FFF2-40B4-BE49-F238E27FC236}">
              <a16:creationId xmlns:a16="http://schemas.microsoft.com/office/drawing/2014/main" id="{00000000-0008-0000-0400-0000A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41</xdr:row>
      <xdr:rowOff>0</xdr:rowOff>
    </xdr:from>
    <xdr:to>
      <xdr:col>10</xdr:col>
      <xdr:colOff>1522800</xdr:colOff>
      <xdr:row>41</xdr:row>
      <xdr:rowOff>1522800</xdr:rowOff>
    </xdr:to>
    <xdr:pic>
      <xdr:nvPicPr>
        <xdr:cNvPr id="1707" name="그림 1706" descr="공지사항 - 리그 오브 레전드">
          <a:extLst>
            <a:ext uri="{FF2B5EF4-FFF2-40B4-BE49-F238E27FC236}">
              <a16:creationId xmlns:a16="http://schemas.microsoft.com/office/drawing/2014/main" id="{00000000-0008-0000-0400-0000A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41</xdr:row>
      <xdr:rowOff>0</xdr:rowOff>
    </xdr:from>
    <xdr:to>
      <xdr:col>11</xdr:col>
      <xdr:colOff>1522800</xdr:colOff>
      <xdr:row>41</xdr:row>
      <xdr:rowOff>1522800</xdr:rowOff>
    </xdr:to>
    <xdr:pic>
      <xdr:nvPicPr>
        <xdr:cNvPr id="1708" name="그림 1707" descr="공지사항 - 리그 오브 레전드">
          <a:extLst>
            <a:ext uri="{FF2B5EF4-FFF2-40B4-BE49-F238E27FC236}">
              <a16:creationId xmlns:a16="http://schemas.microsoft.com/office/drawing/2014/main" id="{00000000-0008-0000-0400-0000A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41</xdr:row>
      <xdr:rowOff>0</xdr:rowOff>
    </xdr:from>
    <xdr:to>
      <xdr:col>12</xdr:col>
      <xdr:colOff>1522800</xdr:colOff>
      <xdr:row>41</xdr:row>
      <xdr:rowOff>1522800</xdr:rowOff>
    </xdr:to>
    <xdr:pic>
      <xdr:nvPicPr>
        <xdr:cNvPr id="1709" name="그림 1708" descr="공지사항 - 리그 오브 레전드">
          <a:extLst>
            <a:ext uri="{FF2B5EF4-FFF2-40B4-BE49-F238E27FC236}">
              <a16:creationId xmlns:a16="http://schemas.microsoft.com/office/drawing/2014/main" id="{00000000-0008-0000-0400-0000A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41</xdr:row>
      <xdr:rowOff>0</xdr:rowOff>
    </xdr:from>
    <xdr:to>
      <xdr:col>13</xdr:col>
      <xdr:colOff>1522800</xdr:colOff>
      <xdr:row>41</xdr:row>
      <xdr:rowOff>1522800</xdr:rowOff>
    </xdr:to>
    <xdr:pic>
      <xdr:nvPicPr>
        <xdr:cNvPr id="1710" name="그림 1709" descr="공지사항 - 리그 오브 레전드">
          <a:extLst>
            <a:ext uri="{FF2B5EF4-FFF2-40B4-BE49-F238E27FC236}">
              <a16:creationId xmlns:a16="http://schemas.microsoft.com/office/drawing/2014/main" id="{00000000-0008-0000-0400-0000A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41</xdr:row>
      <xdr:rowOff>0</xdr:rowOff>
    </xdr:from>
    <xdr:to>
      <xdr:col>14</xdr:col>
      <xdr:colOff>1522800</xdr:colOff>
      <xdr:row>41</xdr:row>
      <xdr:rowOff>1522800</xdr:rowOff>
    </xdr:to>
    <xdr:pic>
      <xdr:nvPicPr>
        <xdr:cNvPr id="1711" name="그림 1710" descr="공지사항 - 리그 오브 레전드">
          <a:extLst>
            <a:ext uri="{FF2B5EF4-FFF2-40B4-BE49-F238E27FC236}">
              <a16:creationId xmlns:a16="http://schemas.microsoft.com/office/drawing/2014/main" id="{00000000-0008-0000-0400-0000A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41</xdr:row>
      <xdr:rowOff>0</xdr:rowOff>
    </xdr:from>
    <xdr:to>
      <xdr:col>15</xdr:col>
      <xdr:colOff>1522800</xdr:colOff>
      <xdr:row>41</xdr:row>
      <xdr:rowOff>1522800</xdr:rowOff>
    </xdr:to>
    <xdr:pic>
      <xdr:nvPicPr>
        <xdr:cNvPr id="1712" name="그림 1711" descr="공지사항 - 리그 오브 레전드">
          <a:extLst>
            <a:ext uri="{FF2B5EF4-FFF2-40B4-BE49-F238E27FC236}">
              <a16:creationId xmlns:a16="http://schemas.microsoft.com/office/drawing/2014/main" id="{00000000-0008-0000-0400-0000B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41</xdr:row>
      <xdr:rowOff>0</xdr:rowOff>
    </xdr:from>
    <xdr:to>
      <xdr:col>16</xdr:col>
      <xdr:colOff>1522800</xdr:colOff>
      <xdr:row>41</xdr:row>
      <xdr:rowOff>1522800</xdr:rowOff>
    </xdr:to>
    <xdr:pic>
      <xdr:nvPicPr>
        <xdr:cNvPr id="1713" name="그림 1712" descr="공지사항 - 리그 오브 레전드">
          <a:extLst>
            <a:ext uri="{FF2B5EF4-FFF2-40B4-BE49-F238E27FC236}">
              <a16:creationId xmlns:a16="http://schemas.microsoft.com/office/drawing/2014/main" id="{00000000-0008-0000-0400-0000B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41</xdr:row>
      <xdr:rowOff>0</xdr:rowOff>
    </xdr:from>
    <xdr:to>
      <xdr:col>17</xdr:col>
      <xdr:colOff>1522800</xdr:colOff>
      <xdr:row>41</xdr:row>
      <xdr:rowOff>1522800</xdr:rowOff>
    </xdr:to>
    <xdr:pic>
      <xdr:nvPicPr>
        <xdr:cNvPr id="1714" name="그림 1713" descr="공지사항 - 리그 오브 레전드">
          <a:extLst>
            <a:ext uri="{FF2B5EF4-FFF2-40B4-BE49-F238E27FC236}">
              <a16:creationId xmlns:a16="http://schemas.microsoft.com/office/drawing/2014/main" id="{00000000-0008-0000-0400-0000B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41</xdr:row>
      <xdr:rowOff>0</xdr:rowOff>
    </xdr:from>
    <xdr:to>
      <xdr:col>18</xdr:col>
      <xdr:colOff>1522800</xdr:colOff>
      <xdr:row>41</xdr:row>
      <xdr:rowOff>1522800</xdr:rowOff>
    </xdr:to>
    <xdr:pic>
      <xdr:nvPicPr>
        <xdr:cNvPr id="1715" name="그림 1714" descr="공지사항 - 리그 오브 레전드">
          <a:extLst>
            <a:ext uri="{FF2B5EF4-FFF2-40B4-BE49-F238E27FC236}">
              <a16:creationId xmlns:a16="http://schemas.microsoft.com/office/drawing/2014/main" id="{00000000-0008-0000-0400-0000B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41</xdr:row>
      <xdr:rowOff>0</xdr:rowOff>
    </xdr:from>
    <xdr:to>
      <xdr:col>19</xdr:col>
      <xdr:colOff>1522800</xdr:colOff>
      <xdr:row>41</xdr:row>
      <xdr:rowOff>1522800</xdr:rowOff>
    </xdr:to>
    <xdr:pic>
      <xdr:nvPicPr>
        <xdr:cNvPr id="1716" name="그림 1715" descr="공지사항 - 리그 오브 레전드">
          <a:extLst>
            <a:ext uri="{FF2B5EF4-FFF2-40B4-BE49-F238E27FC236}">
              <a16:creationId xmlns:a16="http://schemas.microsoft.com/office/drawing/2014/main" id="{00000000-0008-0000-0400-0000B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41</xdr:row>
      <xdr:rowOff>0</xdr:rowOff>
    </xdr:from>
    <xdr:to>
      <xdr:col>20</xdr:col>
      <xdr:colOff>1522800</xdr:colOff>
      <xdr:row>41</xdr:row>
      <xdr:rowOff>1522800</xdr:rowOff>
    </xdr:to>
    <xdr:pic>
      <xdr:nvPicPr>
        <xdr:cNvPr id="1717" name="그림 1716" descr="공지사항 - 리그 오브 레전드">
          <a:extLst>
            <a:ext uri="{FF2B5EF4-FFF2-40B4-BE49-F238E27FC236}">
              <a16:creationId xmlns:a16="http://schemas.microsoft.com/office/drawing/2014/main" id="{00000000-0008-0000-0400-0000B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41</xdr:row>
      <xdr:rowOff>0</xdr:rowOff>
    </xdr:from>
    <xdr:to>
      <xdr:col>21</xdr:col>
      <xdr:colOff>1522800</xdr:colOff>
      <xdr:row>41</xdr:row>
      <xdr:rowOff>1522800</xdr:rowOff>
    </xdr:to>
    <xdr:pic>
      <xdr:nvPicPr>
        <xdr:cNvPr id="1718" name="그림 1717" descr="공지사항 - 리그 오브 레전드">
          <a:extLst>
            <a:ext uri="{FF2B5EF4-FFF2-40B4-BE49-F238E27FC236}">
              <a16:creationId xmlns:a16="http://schemas.microsoft.com/office/drawing/2014/main" id="{00000000-0008-0000-0400-0000B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41</xdr:row>
      <xdr:rowOff>0</xdr:rowOff>
    </xdr:from>
    <xdr:to>
      <xdr:col>22</xdr:col>
      <xdr:colOff>1522800</xdr:colOff>
      <xdr:row>41</xdr:row>
      <xdr:rowOff>1522800</xdr:rowOff>
    </xdr:to>
    <xdr:pic>
      <xdr:nvPicPr>
        <xdr:cNvPr id="1719" name="그림 1718" descr="공지사항 - 리그 오브 레전드">
          <a:extLst>
            <a:ext uri="{FF2B5EF4-FFF2-40B4-BE49-F238E27FC236}">
              <a16:creationId xmlns:a16="http://schemas.microsoft.com/office/drawing/2014/main" id="{00000000-0008-0000-0400-0000B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41</xdr:row>
      <xdr:rowOff>0</xdr:rowOff>
    </xdr:from>
    <xdr:to>
      <xdr:col>23</xdr:col>
      <xdr:colOff>1522800</xdr:colOff>
      <xdr:row>41</xdr:row>
      <xdr:rowOff>1522800</xdr:rowOff>
    </xdr:to>
    <xdr:pic>
      <xdr:nvPicPr>
        <xdr:cNvPr id="1720" name="그림 1719" descr="공지사항 - 리그 오브 레전드">
          <a:extLst>
            <a:ext uri="{FF2B5EF4-FFF2-40B4-BE49-F238E27FC236}">
              <a16:creationId xmlns:a16="http://schemas.microsoft.com/office/drawing/2014/main" id="{00000000-0008-0000-0400-0000B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781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42</xdr:row>
      <xdr:rowOff>0</xdr:rowOff>
    </xdr:from>
    <xdr:to>
      <xdr:col>8</xdr:col>
      <xdr:colOff>1522800</xdr:colOff>
      <xdr:row>42</xdr:row>
      <xdr:rowOff>1522800</xdr:rowOff>
    </xdr:to>
    <xdr:pic>
      <xdr:nvPicPr>
        <xdr:cNvPr id="1721" name="그림 1720" descr="공지사항 - 리그 오브 레전드">
          <a:extLst>
            <a:ext uri="{FF2B5EF4-FFF2-40B4-BE49-F238E27FC236}">
              <a16:creationId xmlns:a16="http://schemas.microsoft.com/office/drawing/2014/main" id="{00000000-0008-0000-0400-0000B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42</xdr:row>
      <xdr:rowOff>0</xdr:rowOff>
    </xdr:from>
    <xdr:to>
      <xdr:col>9</xdr:col>
      <xdr:colOff>1522800</xdr:colOff>
      <xdr:row>42</xdr:row>
      <xdr:rowOff>1522800</xdr:rowOff>
    </xdr:to>
    <xdr:pic>
      <xdr:nvPicPr>
        <xdr:cNvPr id="1722" name="그림 1721" descr="공지사항 - 리그 오브 레전드">
          <a:extLst>
            <a:ext uri="{FF2B5EF4-FFF2-40B4-BE49-F238E27FC236}">
              <a16:creationId xmlns:a16="http://schemas.microsoft.com/office/drawing/2014/main" id="{00000000-0008-0000-0400-0000B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42</xdr:row>
      <xdr:rowOff>0</xdr:rowOff>
    </xdr:from>
    <xdr:to>
      <xdr:col>10</xdr:col>
      <xdr:colOff>1522800</xdr:colOff>
      <xdr:row>42</xdr:row>
      <xdr:rowOff>1522800</xdr:rowOff>
    </xdr:to>
    <xdr:pic>
      <xdr:nvPicPr>
        <xdr:cNvPr id="1723" name="그림 1722" descr="공지사항 - 리그 오브 레전드">
          <a:extLst>
            <a:ext uri="{FF2B5EF4-FFF2-40B4-BE49-F238E27FC236}">
              <a16:creationId xmlns:a16="http://schemas.microsoft.com/office/drawing/2014/main" id="{00000000-0008-0000-0400-0000B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42</xdr:row>
      <xdr:rowOff>0</xdr:rowOff>
    </xdr:from>
    <xdr:to>
      <xdr:col>11</xdr:col>
      <xdr:colOff>1522800</xdr:colOff>
      <xdr:row>42</xdr:row>
      <xdr:rowOff>1522800</xdr:rowOff>
    </xdr:to>
    <xdr:pic>
      <xdr:nvPicPr>
        <xdr:cNvPr id="1724" name="그림 1723" descr="공지사항 - 리그 오브 레전드">
          <a:extLst>
            <a:ext uri="{FF2B5EF4-FFF2-40B4-BE49-F238E27FC236}">
              <a16:creationId xmlns:a16="http://schemas.microsoft.com/office/drawing/2014/main" id="{00000000-0008-0000-0400-0000B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42</xdr:row>
      <xdr:rowOff>0</xdr:rowOff>
    </xdr:from>
    <xdr:to>
      <xdr:col>12</xdr:col>
      <xdr:colOff>1522800</xdr:colOff>
      <xdr:row>42</xdr:row>
      <xdr:rowOff>1522800</xdr:rowOff>
    </xdr:to>
    <xdr:pic>
      <xdr:nvPicPr>
        <xdr:cNvPr id="1725" name="그림 1724" descr="공지사항 - 리그 오브 레전드">
          <a:extLst>
            <a:ext uri="{FF2B5EF4-FFF2-40B4-BE49-F238E27FC236}">
              <a16:creationId xmlns:a16="http://schemas.microsoft.com/office/drawing/2014/main" id="{00000000-0008-0000-0400-0000B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42</xdr:row>
      <xdr:rowOff>0</xdr:rowOff>
    </xdr:from>
    <xdr:to>
      <xdr:col>13</xdr:col>
      <xdr:colOff>1522800</xdr:colOff>
      <xdr:row>42</xdr:row>
      <xdr:rowOff>1522800</xdr:rowOff>
    </xdr:to>
    <xdr:pic>
      <xdr:nvPicPr>
        <xdr:cNvPr id="1726" name="그림 1725" descr="공지사항 - 리그 오브 레전드">
          <a:extLst>
            <a:ext uri="{FF2B5EF4-FFF2-40B4-BE49-F238E27FC236}">
              <a16:creationId xmlns:a16="http://schemas.microsoft.com/office/drawing/2014/main" id="{00000000-0008-0000-0400-0000B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42</xdr:row>
      <xdr:rowOff>0</xdr:rowOff>
    </xdr:from>
    <xdr:to>
      <xdr:col>14</xdr:col>
      <xdr:colOff>1522800</xdr:colOff>
      <xdr:row>42</xdr:row>
      <xdr:rowOff>1522800</xdr:rowOff>
    </xdr:to>
    <xdr:pic>
      <xdr:nvPicPr>
        <xdr:cNvPr id="1727" name="그림 1726" descr="공지사항 - 리그 오브 레전드">
          <a:extLst>
            <a:ext uri="{FF2B5EF4-FFF2-40B4-BE49-F238E27FC236}">
              <a16:creationId xmlns:a16="http://schemas.microsoft.com/office/drawing/2014/main" id="{00000000-0008-0000-0400-0000B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42</xdr:row>
      <xdr:rowOff>0</xdr:rowOff>
    </xdr:from>
    <xdr:to>
      <xdr:col>15</xdr:col>
      <xdr:colOff>1522800</xdr:colOff>
      <xdr:row>42</xdr:row>
      <xdr:rowOff>1522800</xdr:rowOff>
    </xdr:to>
    <xdr:pic>
      <xdr:nvPicPr>
        <xdr:cNvPr id="1728" name="그림 1727" descr="공지사항 - 리그 오브 레전드">
          <a:extLst>
            <a:ext uri="{FF2B5EF4-FFF2-40B4-BE49-F238E27FC236}">
              <a16:creationId xmlns:a16="http://schemas.microsoft.com/office/drawing/2014/main" id="{00000000-0008-0000-0400-0000C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42</xdr:row>
      <xdr:rowOff>0</xdr:rowOff>
    </xdr:from>
    <xdr:to>
      <xdr:col>16</xdr:col>
      <xdr:colOff>1522800</xdr:colOff>
      <xdr:row>42</xdr:row>
      <xdr:rowOff>1522800</xdr:rowOff>
    </xdr:to>
    <xdr:pic>
      <xdr:nvPicPr>
        <xdr:cNvPr id="1729" name="그림 1728" descr="공지사항 - 리그 오브 레전드">
          <a:extLst>
            <a:ext uri="{FF2B5EF4-FFF2-40B4-BE49-F238E27FC236}">
              <a16:creationId xmlns:a16="http://schemas.microsoft.com/office/drawing/2014/main" id="{00000000-0008-0000-0400-0000C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42</xdr:row>
      <xdr:rowOff>0</xdr:rowOff>
    </xdr:from>
    <xdr:to>
      <xdr:col>17</xdr:col>
      <xdr:colOff>1522800</xdr:colOff>
      <xdr:row>42</xdr:row>
      <xdr:rowOff>1522800</xdr:rowOff>
    </xdr:to>
    <xdr:pic>
      <xdr:nvPicPr>
        <xdr:cNvPr id="1730" name="그림 1729" descr="공지사항 - 리그 오브 레전드">
          <a:extLst>
            <a:ext uri="{FF2B5EF4-FFF2-40B4-BE49-F238E27FC236}">
              <a16:creationId xmlns:a16="http://schemas.microsoft.com/office/drawing/2014/main" id="{00000000-0008-0000-0400-0000C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42</xdr:row>
      <xdr:rowOff>0</xdr:rowOff>
    </xdr:from>
    <xdr:to>
      <xdr:col>18</xdr:col>
      <xdr:colOff>1522800</xdr:colOff>
      <xdr:row>42</xdr:row>
      <xdr:rowOff>1522800</xdr:rowOff>
    </xdr:to>
    <xdr:pic>
      <xdr:nvPicPr>
        <xdr:cNvPr id="1731" name="그림 1730" descr="공지사항 - 리그 오브 레전드">
          <a:extLst>
            <a:ext uri="{FF2B5EF4-FFF2-40B4-BE49-F238E27FC236}">
              <a16:creationId xmlns:a16="http://schemas.microsoft.com/office/drawing/2014/main" id="{00000000-0008-0000-0400-0000C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42</xdr:row>
      <xdr:rowOff>0</xdr:rowOff>
    </xdr:from>
    <xdr:to>
      <xdr:col>19</xdr:col>
      <xdr:colOff>1522800</xdr:colOff>
      <xdr:row>42</xdr:row>
      <xdr:rowOff>1522800</xdr:rowOff>
    </xdr:to>
    <xdr:pic>
      <xdr:nvPicPr>
        <xdr:cNvPr id="1732" name="그림 1731" descr="공지사항 - 리그 오브 레전드">
          <a:extLst>
            <a:ext uri="{FF2B5EF4-FFF2-40B4-BE49-F238E27FC236}">
              <a16:creationId xmlns:a16="http://schemas.microsoft.com/office/drawing/2014/main" id="{00000000-0008-0000-0400-0000C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42</xdr:row>
      <xdr:rowOff>0</xdr:rowOff>
    </xdr:from>
    <xdr:to>
      <xdr:col>20</xdr:col>
      <xdr:colOff>1522800</xdr:colOff>
      <xdr:row>42</xdr:row>
      <xdr:rowOff>1522800</xdr:rowOff>
    </xdr:to>
    <xdr:pic>
      <xdr:nvPicPr>
        <xdr:cNvPr id="1733" name="그림 1732" descr="공지사항 - 리그 오브 레전드">
          <a:extLst>
            <a:ext uri="{FF2B5EF4-FFF2-40B4-BE49-F238E27FC236}">
              <a16:creationId xmlns:a16="http://schemas.microsoft.com/office/drawing/2014/main" id="{00000000-0008-0000-0400-0000C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42</xdr:row>
      <xdr:rowOff>0</xdr:rowOff>
    </xdr:from>
    <xdr:to>
      <xdr:col>21</xdr:col>
      <xdr:colOff>1522800</xdr:colOff>
      <xdr:row>42</xdr:row>
      <xdr:rowOff>1522800</xdr:rowOff>
    </xdr:to>
    <xdr:pic>
      <xdr:nvPicPr>
        <xdr:cNvPr id="1734" name="그림 1733" descr="공지사항 - 리그 오브 레전드">
          <a:extLst>
            <a:ext uri="{FF2B5EF4-FFF2-40B4-BE49-F238E27FC236}">
              <a16:creationId xmlns:a16="http://schemas.microsoft.com/office/drawing/2014/main" id="{00000000-0008-0000-0400-0000C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42</xdr:row>
      <xdr:rowOff>0</xdr:rowOff>
    </xdr:from>
    <xdr:to>
      <xdr:col>22</xdr:col>
      <xdr:colOff>1522800</xdr:colOff>
      <xdr:row>42</xdr:row>
      <xdr:rowOff>1522800</xdr:rowOff>
    </xdr:to>
    <xdr:pic>
      <xdr:nvPicPr>
        <xdr:cNvPr id="1735" name="그림 1734" descr="공지사항 - 리그 오브 레전드">
          <a:extLst>
            <a:ext uri="{FF2B5EF4-FFF2-40B4-BE49-F238E27FC236}">
              <a16:creationId xmlns:a16="http://schemas.microsoft.com/office/drawing/2014/main" id="{00000000-0008-0000-0400-0000C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42</xdr:row>
      <xdr:rowOff>0</xdr:rowOff>
    </xdr:from>
    <xdr:to>
      <xdr:col>23</xdr:col>
      <xdr:colOff>1522800</xdr:colOff>
      <xdr:row>42</xdr:row>
      <xdr:rowOff>1522800</xdr:rowOff>
    </xdr:to>
    <xdr:pic>
      <xdr:nvPicPr>
        <xdr:cNvPr id="1736" name="그림 1735" descr="공지사항 - 리그 오브 레전드">
          <a:extLst>
            <a:ext uri="{FF2B5EF4-FFF2-40B4-BE49-F238E27FC236}">
              <a16:creationId xmlns:a16="http://schemas.microsoft.com/office/drawing/2014/main" id="{00000000-0008-0000-0400-0000C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800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43</xdr:row>
      <xdr:rowOff>0</xdr:rowOff>
    </xdr:from>
    <xdr:to>
      <xdr:col>8</xdr:col>
      <xdr:colOff>1522800</xdr:colOff>
      <xdr:row>43</xdr:row>
      <xdr:rowOff>1522800</xdr:rowOff>
    </xdr:to>
    <xdr:pic>
      <xdr:nvPicPr>
        <xdr:cNvPr id="1737" name="그림 1736" descr="공지사항 - 리그 오브 레전드">
          <a:extLst>
            <a:ext uri="{FF2B5EF4-FFF2-40B4-BE49-F238E27FC236}">
              <a16:creationId xmlns:a16="http://schemas.microsoft.com/office/drawing/2014/main" id="{00000000-0008-0000-0400-0000C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43</xdr:row>
      <xdr:rowOff>0</xdr:rowOff>
    </xdr:from>
    <xdr:to>
      <xdr:col>9</xdr:col>
      <xdr:colOff>1522800</xdr:colOff>
      <xdr:row>43</xdr:row>
      <xdr:rowOff>1522800</xdr:rowOff>
    </xdr:to>
    <xdr:pic>
      <xdr:nvPicPr>
        <xdr:cNvPr id="1738" name="그림 1737" descr="공지사항 - 리그 오브 레전드">
          <a:extLst>
            <a:ext uri="{FF2B5EF4-FFF2-40B4-BE49-F238E27FC236}">
              <a16:creationId xmlns:a16="http://schemas.microsoft.com/office/drawing/2014/main" id="{00000000-0008-0000-0400-0000C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43</xdr:row>
      <xdr:rowOff>0</xdr:rowOff>
    </xdr:from>
    <xdr:to>
      <xdr:col>10</xdr:col>
      <xdr:colOff>1522800</xdr:colOff>
      <xdr:row>43</xdr:row>
      <xdr:rowOff>1522800</xdr:rowOff>
    </xdr:to>
    <xdr:pic>
      <xdr:nvPicPr>
        <xdr:cNvPr id="1739" name="그림 1738" descr="공지사항 - 리그 오브 레전드">
          <a:extLst>
            <a:ext uri="{FF2B5EF4-FFF2-40B4-BE49-F238E27FC236}">
              <a16:creationId xmlns:a16="http://schemas.microsoft.com/office/drawing/2014/main" id="{00000000-0008-0000-0400-0000C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43</xdr:row>
      <xdr:rowOff>0</xdr:rowOff>
    </xdr:from>
    <xdr:to>
      <xdr:col>11</xdr:col>
      <xdr:colOff>1522800</xdr:colOff>
      <xdr:row>43</xdr:row>
      <xdr:rowOff>1522800</xdr:rowOff>
    </xdr:to>
    <xdr:pic>
      <xdr:nvPicPr>
        <xdr:cNvPr id="1740" name="그림 1739" descr="공지사항 - 리그 오브 레전드">
          <a:extLst>
            <a:ext uri="{FF2B5EF4-FFF2-40B4-BE49-F238E27FC236}">
              <a16:creationId xmlns:a16="http://schemas.microsoft.com/office/drawing/2014/main" id="{00000000-0008-0000-0400-0000C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43</xdr:row>
      <xdr:rowOff>0</xdr:rowOff>
    </xdr:from>
    <xdr:to>
      <xdr:col>12</xdr:col>
      <xdr:colOff>1522800</xdr:colOff>
      <xdr:row>43</xdr:row>
      <xdr:rowOff>1522800</xdr:rowOff>
    </xdr:to>
    <xdr:pic>
      <xdr:nvPicPr>
        <xdr:cNvPr id="1741" name="그림 1740" descr="공지사항 - 리그 오브 레전드">
          <a:extLst>
            <a:ext uri="{FF2B5EF4-FFF2-40B4-BE49-F238E27FC236}">
              <a16:creationId xmlns:a16="http://schemas.microsoft.com/office/drawing/2014/main" id="{00000000-0008-0000-0400-0000C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43</xdr:row>
      <xdr:rowOff>0</xdr:rowOff>
    </xdr:from>
    <xdr:to>
      <xdr:col>13</xdr:col>
      <xdr:colOff>1522800</xdr:colOff>
      <xdr:row>43</xdr:row>
      <xdr:rowOff>1522800</xdr:rowOff>
    </xdr:to>
    <xdr:pic>
      <xdr:nvPicPr>
        <xdr:cNvPr id="1742" name="그림 1741" descr="공지사항 - 리그 오브 레전드">
          <a:extLst>
            <a:ext uri="{FF2B5EF4-FFF2-40B4-BE49-F238E27FC236}">
              <a16:creationId xmlns:a16="http://schemas.microsoft.com/office/drawing/2014/main" id="{00000000-0008-0000-0400-0000C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43</xdr:row>
      <xdr:rowOff>0</xdr:rowOff>
    </xdr:from>
    <xdr:to>
      <xdr:col>14</xdr:col>
      <xdr:colOff>1522800</xdr:colOff>
      <xdr:row>43</xdr:row>
      <xdr:rowOff>1522800</xdr:rowOff>
    </xdr:to>
    <xdr:pic>
      <xdr:nvPicPr>
        <xdr:cNvPr id="1743" name="그림 1742" descr="공지사항 - 리그 오브 레전드">
          <a:extLst>
            <a:ext uri="{FF2B5EF4-FFF2-40B4-BE49-F238E27FC236}">
              <a16:creationId xmlns:a16="http://schemas.microsoft.com/office/drawing/2014/main" id="{00000000-0008-0000-0400-0000C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43</xdr:row>
      <xdr:rowOff>0</xdr:rowOff>
    </xdr:from>
    <xdr:to>
      <xdr:col>15</xdr:col>
      <xdr:colOff>1522800</xdr:colOff>
      <xdr:row>43</xdr:row>
      <xdr:rowOff>1522800</xdr:rowOff>
    </xdr:to>
    <xdr:pic>
      <xdr:nvPicPr>
        <xdr:cNvPr id="1744" name="그림 1743" descr="공지사항 - 리그 오브 레전드">
          <a:extLst>
            <a:ext uri="{FF2B5EF4-FFF2-40B4-BE49-F238E27FC236}">
              <a16:creationId xmlns:a16="http://schemas.microsoft.com/office/drawing/2014/main" id="{00000000-0008-0000-0400-0000D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43</xdr:row>
      <xdr:rowOff>0</xdr:rowOff>
    </xdr:from>
    <xdr:to>
      <xdr:col>16</xdr:col>
      <xdr:colOff>1522800</xdr:colOff>
      <xdr:row>43</xdr:row>
      <xdr:rowOff>1522800</xdr:rowOff>
    </xdr:to>
    <xdr:pic>
      <xdr:nvPicPr>
        <xdr:cNvPr id="1745" name="그림 1744" descr="공지사항 - 리그 오브 레전드">
          <a:extLst>
            <a:ext uri="{FF2B5EF4-FFF2-40B4-BE49-F238E27FC236}">
              <a16:creationId xmlns:a16="http://schemas.microsoft.com/office/drawing/2014/main" id="{00000000-0008-0000-0400-0000D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43</xdr:row>
      <xdr:rowOff>0</xdr:rowOff>
    </xdr:from>
    <xdr:to>
      <xdr:col>17</xdr:col>
      <xdr:colOff>1522800</xdr:colOff>
      <xdr:row>43</xdr:row>
      <xdr:rowOff>1522800</xdr:rowOff>
    </xdr:to>
    <xdr:pic>
      <xdr:nvPicPr>
        <xdr:cNvPr id="1746" name="그림 1745" descr="공지사항 - 리그 오브 레전드">
          <a:extLst>
            <a:ext uri="{FF2B5EF4-FFF2-40B4-BE49-F238E27FC236}">
              <a16:creationId xmlns:a16="http://schemas.microsoft.com/office/drawing/2014/main" id="{00000000-0008-0000-0400-0000D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43</xdr:row>
      <xdr:rowOff>0</xdr:rowOff>
    </xdr:from>
    <xdr:to>
      <xdr:col>18</xdr:col>
      <xdr:colOff>1522800</xdr:colOff>
      <xdr:row>43</xdr:row>
      <xdr:rowOff>1522800</xdr:rowOff>
    </xdr:to>
    <xdr:pic>
      <xdr:nvPicPr>
        <xdr:cNvPr id="1747" name="그림 1746" descr="공지사항 - 리그 오브 레전드">
          <a:extLst>
            <a:ext uri="{FF2B5EF4-FFF2-40B4-BE49-F238E27FC236}">
              <a16:creationId xmlns:a16="http://schemas.microsoft.com/office/drawing/2014/main" id="{00000000-0008-0000-0400-0000D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43</xdr:row>
      <xdr:rowOff>0</xdr:rowOff>
    </xdr:from>
    <xdr:to>
      <xdr:col>19</xdr:col>
      <xdr:colOff>1522800</xdr:colOff>
      <xdr:row>43</xdr:row>
      <xdr:rowOff>1522800</xdr:rowOff>
    </xdr:to>
    <xdr:pic>
      <xdr:nvPicPr>
        <xdr:cNvPr id="1748" name="그림 1747" descr="공지사항 - 리그 오브 레전드">
          <a:extLst>
            <a:ext uri="{FF2B5EF4-FFF2-40B4-BE49-F238E27FC236}">
              <a16:creationId xmlns:a16="http://schemas.microsoft.com/office/drawing/2014/main" id="{00000000-0008-0000-0400-0000D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43</xdr:row>
      <xdr:rowOff>0</xdr:rowOff>
    </xdr:from>
    <xdr:to>
      <xdr:col>20</xdr:col>
      <xdr:colOff>1522800</xdr:colOff>
      <xdr:row>43</xdr:row>
      <xdr:rowOff>1522800</xdr:rowOff>
    </xdr:to>
    <xdr:pic>
      <xdr:nvPicPr>
        <xdr:cNvPr id="1749" name="그림 1748" descr="공지사항 - 리그 오브 레전드">
          <a:extLst>
            <a:ext uri="{FF2B5EF4-FFF2-40B4-BE49-F238E27FC236}">
              <a16:creationId xmlns:a16="http://schemas.microsoft.com/office/drawing/2014/main" id="{00000000-0008-0000-0400-0000D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43</xdr:row>
      <xdr:rowOff>0</xdr:rowOff>
    </xdr:from>
    <xdr:to>
      <xdr:col>21</xdr:col>
      <xdr:colOff>1522800</xdr:colOff>
      <xdr:row>43</xdr:row>
      <xdr:rowOff>1522800</xdr:rowOff>
    </xdr:to>
    <xdr:pic>
      <xdr:nvPicPr>
        <xdr:cNvPr id="1750" name="그림 1749" descr="공지사항 - 리그 오브 레전드">
          <a:extLst>
            <a:ext uri="{FF2B5EF4-FFF2-40B4-BE49-F238E27FC236}">
              <a16:creationId xmlns:a16="http://schemas.microsoft.com/office/drawing/2014/main" id="{00000000-0008-0000-0400-0000D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43</xdr:row>
      <xdr:rowOff>0</xdr:rowOff>
    </xdr:from>
    <xdr:to>
      <xdr:col>22</xdr:col>
      <xdr:colOff>1522800</xdr:colOff>
      <xdr:row>43</xdr:row>
      <xdr:rowOff>1522800</xdr:rowOff>
    </xdr:to>
    <xdr:pic>
      <xdr:nvPicPr>
        <xdr:cNvPr id="1751" name="그림 1750" descr="공지사항 - 리그 오브 레전드">
          <a:extLst>
            <a:ext uri="{FF2B5EF4-FFF2-40B4-BE49-F238E27FC236}">
              <a16:creationId xmlns:a16="http://schemas.microsoft.com/office/drawing/2014/main" id="{00000000-0008-0000-0400-0000D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43</xdr:row>
      <xdr:rowOff>0</xdr:rowOff>
    </xdr:from>
    <xdr:to>
      <xdr:col>23</xdr:col>
      <xdr:colOff>1522800</xdr:colOff>
      <xdr:row>43</xdr:row>
      <xdr:rowOff>1522800</xdr:rowOff>
    </xdr:to>
    <xdr:pic>
      <xdr:nvPicPr>
        <xdr:cNvPr id="1752" name="그림 1751" descr="공지사항 - 리그 오브 레전드">
          <a:extLst>
            <a:ext uri="{FF2B5EF4-FFF2-40B4-BE49-F238E27FC236}">
              <a16:creationId xmlns:a16="http://schemas.microsoft.com/office/drawing/2014/main" id="{00000000-0008-0000-0400-0000D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819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44</xdr:row>
      <xdr:rowOff>0</xdr:rowOff>
    </xdr:from>
    <xdr:to>
      <xdr:col>8</xdr:col>
      <xdr:colOff>1522800</xdr:colOff>
      <xdr:row>44</xdr:row>
      <xdr:rowOff>1522800</xdr:rowOff>
    </xdr:to>
    <xdr:pic>
      <xdr:nvPicPr>
        <xdr:cNvPr id="1753" name="그림 1752" descr="공지사항 - 리그 오브 레전드">
          <a:extLst>
            <a:ext uri="{FF2B5EF4-FFF2-40B4-BE49-F238E27FC236}">
              <a16:creationId xmlns:a16="http://schemas.microsoft.com/office/drawing/2014/main" id="{00000000-0008-0000-0400-0000D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44</xdr:row>
      <xdr:rowOff>0</xdr:rowOff>
    </xdr:from>
    <xdr:to>
      <xdr:col>9</xdr:col>
      <xdr:colOff>1522800</xdr:colOff>
      <xdr:row>44</xdr:row>
      <xdr:rowOff>1522800</xdr:rowOff>
    </xdr:to>
    <xdr:pic>
      <xdr:nvPicPr>
        <xdr:cNvPr id="1754" name="그림 1753" descr="공지사항 - 리그 오브 레전드">
          <a:extLst>
            <a:ext uri="{FF2B5EF4-FFF2-40B4-BE49-F238E27FC236}">
              <a16:creationId xmlns:a16="http://schemas.microsoft.com/office/drawing/2014/main" id="{00000000-0008-0000-0400-0000D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44</xdr:row>
      <xdr:rowOff>0</xdr:rowOff>
    </xdr:from>
    <xdr:to>
      <xdr:col>10</xdr:col>
      <xdr:colOff>1522800</xdr:colOff>
      <xdr:row>44</xdr:row>
      <xdr:rowOff>1522800</xdr:rowOff>
    </xdr:to>
    <xdr:pic>
      <xdr:nvPicPr>
        <xdr:cNvPr id="1755" name="그림 1754" descr="공지사항 - 리그 오브 레전드">
          <a:extLst>
            <a:ext uri="{FF2B5EF4-FFF2-40B4-BE49-F238E27FC236}">
              <a16:creationId xmlns:a16="http://schemas.microsoft.com/office/drawing/2014/main" id="{00000000-0008-0000-0400-0000D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44</xdr:row>
      <xdr:rowOff>0</xdr:rowOff>
    </xdr:from>
    <xdr:to>
      <xdr:col>11</xdr:col>
      <xdr:colOff>1522800</xdr:colOff>
      <xdr:row>44</xdr:row>
      <xdr:rowOff>1522800</xdr:rowOff>
    </xdr:to>
    <xdr:pic>
      <xdr:nvPicPr>
        <xdr:cNvPr id="1756" name="그림 1755" descr="공지사항 - 리그 오브 레전드">
          <a:extLst>
            <a:ext uri="{FF2B5EF4-FFF2-40B4-BE49-F238E27FC236}">
              <a16:creationId xmlns:a16="http://schemas.microsoft.com/office/drawing/2014/main" id="{00000000-0008-0000-0400-0000D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44</xdr:row>
      <xdr:rowOff>0</xdr:rowOff>
    </xdr:from>
    <xdr:to>
      <xdr:col>12</xdr:col>
      <xdr:colOff>1522800</xdr:colOff>
      <xdr:row>44</xdr:row>
      <xdr:rowOff>1522800</xdr:rowOff>
    </xdr:to>
    <xdr:pic>
      <xdr:nvPicPr>
        <xdr:cNvPr id="1757" name="그림 1756" descr="공지사항 - 리그 오브 레전드">
          <a:extLst>
            <a:ext uri="{FF2B5EF4-FFF2-40B4-BE49-F238E27FC236}">
              <a16:creationId xmlns:a16="http://schemas.microsoft.com/office/drawing/2014/main" id="{00000000-0008-0000-0400-0000D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44</xdr:row>
      <xdr:rowOff>0</xdr:rowOff>
    </xdr:from>
    <xdr:to>
      <xdr:col>13</xdr:col>
      <xdr:colOff>1522800</xdr:colOff>
      <xdr:row>44</xdr:row>
      <xdr:rowOff>1522800</xdr:rowOff>
    </xdr:to>
    <xdr:pic>
      <xdr:nvPicPr>
        <xdr:cNvPr id="1758" name="그림 1757" descr="공지사항 - 리그 오브 레전드">
          <a:extLst>
            <a:ext uri="{FF2B5EF4-FFF2-40B4-BE49-F238E27FC236}">
              <a16:creationId xmlns:a16="http://schemas.microsoft.com/office/drawing/2014/main" id="{00000000-0008-0000-0400-0000D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44</xdr:row>
      <xdr:rowOff>0</xdr:rowOff>
    </xdr:from>
    <xdr:to>
      <xdr:col>14</xdr:col>
      <xdr:colOff>1522800</xdr:colOff>
      <xdr:row>44</xdr:row>
      <xdr:rowOff>1522800</xdr:rowOff>
    </xdr:to>
    <xdr:pic>
      <xdr:nvPicPr>
        <xdr:cNvPr id="1759" name="그림 1758" descr="공지사항 - 리그 오브 레전드">
          <a:extLst>
            <a:ext uri="{FF2B5EF4-FFF2-40B4-BE49-F238E27FC236}">
              <a16:creationId xmlns:a16="http://schemas.microsoft.com/office/drawing/2014/main" id="{00000000-0008-0000-0400-0000D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44</xdr:row>
      <xdr:rowOff>0</xdr:rowOff>
    </xdr:from>
    <xdr:to>
      <xdr:col>15</xdr:col>
      <xdr:colOff>1522800</xdr:colOff>
      <xdr:row>44</xdr:row>
      <xdr:rowOff>1522800</xdr:rowOff>
    </xdr:to>
    <xdr:pic>
      <xdr:nvPicPr>
        <xdr:cNvPr id="1760" name="그림 1759" descr="공지사항 - 리그 오브 레전드">
          <a:extLst>
            <a:ext uri="{FF2B5EF4-FFF2-40B4-BE49-F238E27FC236}">
              <a16:creationId xmlns:a16="http://schemas.microsoft.com/office/drawing/2014/main" id="{00000000-0008-0000-0400-0000E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44</xdr:row>
      <xdr:rowOff>0</xdr:rowOff>
    </xdr:from>
    <xdr:to>
      <xdr:col>16</xdr:col>
      <xdr:colOff>1522800</xdr:colOff>
      <xdr:row>44</xdr:row>
      <xdr:rowOff>1522800</xdr:rowOff>
    </xdr:to>
    <xdr:pic>
      <xdr:nvPicPr>
        <xdr:cNvPr id="1761" name="그림 1760" descr="공지사항 - 리그 오브 레전드">
          <a:extLst>
            <a:ext uri="{FF2B5EF4-FFF2-40B4-BE49-F238E27FC236}">
              <a16:creationId xmlns:a16="http://schemas.microsoft.com/office/drawing/2014/main" id="{00000000-0008-0000-0400-0000E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44</xdr:row>
      <xdr:rowOff>0</xdr:rowOff>
    </xdr:from>
    <xdr:to>
      <xdr:col>17</xdr:col>
      <xdr:colOff>1522800</xdr:colOff>
      <xdr:row>44</xdr:row>
      <xdr:rowOff>1522800</xdr:rowOff>
    </xdr:to>
    <xdr:pic>
      <xdr:nvPicPr>
        <xdr:cNvPr id="1762" name="그림 1761" descr="공지사항 - 리그 오브 레전드">
          <a:extLst>
            <a:ext uri="{FF2B5EF4-FFF2-40B4-BE49-F238E27FC236}">
              <a16:creationId xmlns:a16="http://schemas.microsoft.com/office/drawing/2014/main" id="{00000000-0008-0000-0400-0000E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44</xdr:row>
      <xdr:rowOff>0</xdr:rowOff>
    </xdr:from>
    <xdr:to>
      <xdr:col>18</xdr:col>
      <xdr:colOff>1522800</xdr:colOff>
      <xdr:row>44</xdr:row>
      <xdr:rowOff>1522800</xdr:rowOff>
    </xdr:to>
    <xdr:pic>
      <xdr:nvPicPr>
        <xdr:cNvPr id="1763" name="그림 1762" descr="공지사항 - 리그 오브 레전드">
          <a:extLst>
            <a:ext uri="{FF2B5EF4-FFF2-40B4-BE49-F238E27FC236}">
              <a16:creationId xmlns:a16="http://schemas.microsoft.com/office/drawing/2014/main" id="{00000000-0008-0000-0400-0000E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44</xdr:row>
      <xdr:rowOff>0</xdr:rowOff>
    </xdr:from>
    <xdr:to>
      <xdr:col>19</xdr:col>
      <xdr:colOff>1522800</xdr:colOff>
      <xdr:row>44</xdr:row>
      <xdr:rowOff>1522800</xdr:rowOff>
    </xdr:to>
    <xdr:pic>
      <xdr:nvPicPr>
        <xdr:cNvPr id="1764" name="그림 1763" descr="공지사항 - 리그 오브 레전드">
          <a:extLst>
            <a:ext uri="{FF2B5EF4-FFF2-40B4-BE49-F238E27FC236}">
              <a16:creationId xmlns:a16="http://schemas.microsoft.com/office/drawing/2014/main" id="{00000000-0008-0000-0400-0000E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44</xdr:row>
      <xdr:rowOff>0</xdr:rowOff>
    </xdr:from>
    <xdr:to>
      <xdr:col>20</xdr:col>
      <xdr:colOff>1522800</xdr:colOff>
      <xdr:row>44</xdr:row>
      <xdr:rowOff>1522800</xdr:rowOff>
    </xdr:to>
    <xdr:pic>
      <xdr:nvPicPr>
        <xdr:cNvPr id="1765" name="그림 1764" descr="공지사항 - 리그 오브 레전드">
          <a:extLst>
            <a:ext uri="{FF2B5EF4-FFF2-40B4-BE49-F238E27FC236}">
              <a16:creationId xmlns:a16="http://schemas.microsoft.com/office/drawing/2014/main" id="{00000000-0008-0000-0400-0000E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44</xdr:row>
      <xdr:rowOff>0</xdr:rowOff>
    </xdr:from>
    <xdr:to>
      <xdr:col>21</xdr:col>
      <xdr:colOff>1522800</xdr:colOff>
      <xdr:row>44</xdr:row>
      <xdr:rowOff>1522800</xdr:rowOff>
    </xdr:to>
    <xdr:pic>
      <xdr:nvPicPr>
        <xdr:cNvPr id="1766" name="그림 1765" descr="공지사항 - 리그 오브 레전드">
          <a:extLst>
            <a:ext uri="{FF2B5EF4-FFF2-40B4-BE49-F238E27FC236}">
              <a16:creationId xmlns:a16="http://schemas.microsoft.com/office/drawing/2014/main" id="{00000000-0008-0000-0400-0000E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44</xdr:row>
      <xdr:rowOff>0</xdr:rowOff>
    </xdr:from>
    <xdr:to>
      <xdr:col>22</xdr:col>
      <xdr:colOff>1522800</xdr:colOff>
      <xdr:row>44</xdr:row>
      <xdr:rowOff>1522800</xdr:rowOff>
    </xdr:to>
    <xdr:pic>
      <xdr:nvPicPr>
        <xdr:cNvPr id="1767" name="그림 1766" descr="공지사항 - 리그 오브 레전드">
          <a:extLst>
            <a:ext uri="{FF2B5EF4-FFF2-40B4-BE49-F238E27FC236}">
              <a16:creationId xmlns:a16="http://schemas.microsoft.com/office/drawing/2014/main" id="{00000000-0008-0000-0400-0000E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44</xdr:row>
      <xdr:rowOff>0</xdr:rowOff>
    </xdr:from>
    <xdr:to>
      <xdr:col>23</xdr:col>
      <xdr:colOff>1522800</xdr:colOff>
      <xdr:row>44</xdr:row>
      <xdr:rowOff>1522800</xdr:rowOff>
    </xdr:to>
    <xdr:pic>
      <xdr:nvPicPr>
        <xdr:cNvPr id="1768" name="그림 1767" descr="공지사항 - 리그 오브 레전드">
          <a:extLst>
            <a:ext uri="{FF2B5EF4-FFF2-40B4-BE49-F238E27FC236}">
              <a16:creationId xmlns:a16="http://schemas.microsoft.com/office/drawing/2014/main" id="{00000000-0008-0000-0400-0000E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838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45</xdr:row>
      <xdr:rowOff>0</xdr:rowOff>
    </xdr:from>
    <xdr:to>
      <xdr:col>8</xdr:col>
      <xdr:colOff>1522800</xdr:colOff>
      <xdr:row>45</xdr:row>
      <xdr:rowOff>1522800</xdr:rowOff>
    </xdr:to>
    <xdr:pic>
      <xdr:nvPicPr>
        <xdr:cNvPr id="1769" name="그림 1768" descr="공지사항 - 리그 오브 레전드">
          <a:extLst>
            <a:ext uri="{FF2B5EF4-FFF2-40B4-BE49-F238E27FC236}">
              <a16:creationId xmlns:a16="http://schemas.microsoft.com/office/drawing/2014/main" id="{00000000-0008-0000-0400-0000E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45</xdr:row>
      <xdr:rowOff>0</xdr:rowOff>
    </xdr:from>
    <xdr:to>
      <xdr:col>9</xdr:col>
      <xdr:colOff>1522800</xdr:colOff>
      <xdr:row>45</xdr:row>
      <xdr:rowOff>1522800</xdr:rowOff>
    </xdr:to>
    <xdr:pic>
      <xdr:nvPicPr>
        <xdr:cNvPr id="1770" name="그림 1769" descr="공지사항 - 리그 오브 레전드">
          <a:extLst>
            <a:ext uri="{FF2B5EF4-FFF2-40B4-BE49-F238E27FC236}">
              <a16:creationId xmlns:a16="http://schemas.microsoft.com/office/drawing/2014/main" id="{00000000-0008-0000-0400-0000E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45</xdr:row>
      <xdr:rowOff>0</xdr:rowOff>
    </xdr:from>
    <xdr:to>
      <xdr:col>10</xdr:col>
      <xdr:colOff>1522800</xdr:colOff>
      <xdr:row>45</xdr:row>
      <xdr:rowOff>1522800</xdr:rowOff>
    </xdr:to>
    <xdr:pic>
      <xdr:nvPicPr>
        <xdr:cNvPr id="1771" name="그림 1770" descr="공지사항 - 리그 오브 레전드">
          <a:extLst>
            <a:ext uri="{FF2B5EF4-FFF2-40B4-BE49-F238E27FC236}">
              <a16:creationId xmlns:a16="http://schemas.microsoft.com/office/drawing/2014/main" id="{00000000-0008-0000-0400-0000E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45</xdr:row>
      <xdr:rowOff>0</xdr:rowOff>
    </xdr:from>
    <xdr:to>
      <xdr:col>11</xdr:col>
      <xdr:colOff>1522800</xdr:colOff>
      <xdr:row>45</xdr:row>
      <xdr:rowOff>1522800</xdr:rowOff>
    </xdr:to>
    <xdr:pic>
      <xdr:nvPicPr>
        <xdr:cNvPr id="1772" name="그림 1771" descr="공지사항 - 리그 오브 레전드">
          <a:extLst>
            <a:ext uri="{FF2B5EF4-FFF2-40B4-BE49-F238E27FC236}">
              <a16:creationId xmlns:a16="http://schemas.microsoft.com/office/drawing/2014/main" id="{00000000-0008-0000-0400-0000E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45</xdr:row>
      <xdr:rowOff>0</xdr:rowOff>
    </xdr:from>
    <xdr:to>
      <xdr:col>12</xdr:col>
      <xdr:colOff>1522800</xdr:colOff>
      <xdr:row>45</xdr:row>
      <xdr:rowOff>1522800</xdr:rowOff>
    </xdr:to>
    <xdr:pic>
      <xdr:nvPicPr>
        <xdr:cNvPr id="1773" name="그림 1772" descr="공지사항 - 리그 오브 레전드">
          <a:extLst>
            <a:ext uri="{FF2B5EF4-FFF2-40B4-BE49-F238E27FC236}">
              <a16:creationId xmlns:a16="http://schemas.microsoft.com/office/drawing/2014/main" id="{00000000-0008-0000-0400-0000E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45</xdr:row>
      <xdr:rowOff>0</xdr:rowOff>
    </xdr:from>
    <xdr:to>
      <xdr:col>13</xdr:col>
      <xdr:colOff>1522800</xdr:colOff>
      <xdr:row>45</xdr:row>
      <xdr:rowOff>1522800</xdr:rowOff>
    </xdr:to>
    <xdr:pic>
      <xdr:nvPicPr>
        <xdr:cNvPr id="1774" name="그림 1773" descr="공지사항 - 리그 오브 레전드">
          <a:extLst>
            <a:ext uri="{FF2B5EF4-FFF2-40B4-BE49-F238E27FC236}">
              <a16:creationId xmlns:a16="http://schemas.microsoft.com/office/drawing/2014/main" id="{00000000-0008-0000-0400-0000E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45</xdr:row>
      <xdr:rowOff>0</xdr:rowOff>
    </xdr:from>
    <xdr:to>
      <xdr:col>14</xdr:col>
      <xdr:colOff>1522800</xdr:colOff>
      <xdr:row>45</xdr:row>
      <xdr:rowOff>1522800</xdr:rowOff>
    </xdr:to>
    <xdr:pic>
      <xdr:nvPicPr>
        <xdr:cNvPr id="1775" name="그림 1774" descr="공지사항 - 리그 오브 레전드">
          <a:extLst>
            <a:ext uri="{FF2B5EF4-FFF2-40B4-BE49-F238E27FC236}">
              <a16:creationId xmlns:a16="http://schemas.microsoft.com/office/drawing/2014/main" id="{00000000-0008-0000-0400-0000E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45</xdr:row>
      <xdr:rowOff>0</xdr:rowOff>
    </xdr:from>
    <xdr:to>
      <xdr:col>15</xdr:col>
      <xdr:colOff>1522800</xdr:colOff>
      <xdr:row>45</xdr:row>
      <xdr:rowOff>1522800</xdr:rowOff>
    </xdr:to>
    <xdr:pic>
      <xdr:nvPicPr>
        <xdr:cNvPr id="1776" name="그림 1775" descr="공지사항 - 리그 오브 레전드">
          <a:extLst>
            <a:ext uri="{FF2B5EF4-FFF2-40B4-BE49-F238E27FC236}">
              <a16:creationId xmlns:a16="http://schemas.microsoft.com/office/drawing/2014/main" id="{00000000-0008-0000-0400-0000F0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45</xdr:row>
      <xdr:rowOff>0</xdr:rowOff>
    </xdr:from>
    <xdr:to>
      <xdr:col>16</xdr:col>
      <xdr:colOff>1522800</xdr:colOff>
      <xdr:row>45</xdr:row>
      <xdr:rowOff>1522800</xdr:rowOff>
    </xdr:to>
    <xdr:pic>
      <xdr:nvPicPr>
        <xdr:cNvPr id="1777" name="그림 1776" descr="공지사항 - 리그 오브 레전드">
          <a:extLst>
            <a:ext uri="{FF2B5EF4-FFF2-40B4-BE49-F238E27FC236}">
              <a16:creationId xmlns:a16="http://schemas.microsoft.com/office/drawing/2014/main" id="{00000000-0008-0000-0400-0000F1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45</xdr:row>
      <xdr:rowOff>0</xdr:rowOff>
    </xdr:from>
    <xdr:to>
      <xdr:col>17</xdr:col>
      <xdr:colOff>1522800</xdr:colOff>
      <xdr:row>45</xdr:row>
      <xdr:rowOff>1522800</xdr:rowOff>
    </xdr:to>
    <xdr:pic>
      <xdr:nvPicPr>
        <xdr:cNvPr id="1778" name="그림 1777" descr="공지사항 - 리그 오브 레전드">
          <a:extLst>
            <a:ext uri="{FF2B5EF4-FFF2-40B4-BE49-F238E27FC236}">
              <a16:creationId xmlns:a16="http://schemas.microsoft.com/office/drawing/2014/main" id="{00000000-0008-0000-0400-0000F2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45</xdr:row>
      <xdr:rowOff>0</xdr:rowOff>
    </xdr:from>
    <xdr:to>
      <xdr:col>18</xdr:col>
      <xdr:colOff>1522800</xdr:colOff>
      <xdr:row>45</xdr:row>
      <xdr:rowOff>1522800</xdr:rowOff>
    </xdr:to>
    <xdr:pic>
      <xdr:nvPicPr>
        <xdr:cNvPr id="1779" name="그림 1778" descr="공지사항 - 리그 오브 레전드">
          <a:extLst>
            <a:ext uri="{FF2B5EF4-FFF2-40B4-BE49-F238E27FC236}">
              <a16:creationId xmlns:a16="http://schemas.microsoft.com/office/drawing/2014/main" id="{00000000-0008-0000-0400-0000F3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45</xdr:row>
      <xdr:rowOff>0</xdr:rowOff>
    </xdr:from>
    <xdr:to>
      <xdr:col>19</xdr:col>
      <xdr:colOff>1522800</xdr:colOff>
      <xdr:row>45</xdr:row>
      <xdr:rowOff>1522800</xdr:rowOff>
    </xdr:to>
    <xdr:pic>
      <xdr:nvPicPr>
        <xdr:cNvPr id="1780" name="그림 1779" descr="공지사항 - 리그 오브 레전드">
          <a:extLst>
            <a:ext uri="{FF2B5EF4-FFF2-40B4-BE49-F238E27FC236}">
              <a16:creationId xmlns:a16="http://schemas.microsoft.com/office/drawing/2014/main" id="{00000000-0008-0000-0400-0000F4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45</xdr:row>
      <xdr:rowOff>0</xdr:rowOff>
    </xdr:from>
    <xdr:to>
      <xdr:col>20</xdr:col>
      <xdr:colOff>1522800</xdr:colOff>
      <xdr:row>45</xdr:row>
      <xdr:rowOff>1522800</xdr:rowOff>
    </xdr:to>
    <xdr:pic>
      <xdr:nvPicPr>
        <xdr:cNvPr id="1781" name="그림 1780" descr="공지사항 - 리그 오브 레전드">
          <a:extLst>
            <a:ext uri="{FF2B5EF4-FFF2-40B4-BE49-F238E27FC236}">
              <a16:creationId xmlns:a16="http://schemas.microsoft.com/office/drawing/2014/main" id="{00000000-0008-0000-0400-0000F5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45</xdr:row>
      <xdr:rowOff>0</xdr:rowOff>
    </xdr:from>
    <xdr:to>
      <xdr:col>21</xdr:col>
      <xdr:colOff>1522800</xdr:colOff>
      <xdr:row>45</xdr:row>
      <xdr:rowOff>1522800</xdr:rowOff>
    </xdr:to>
    <xdr:pic>
      <xdr:nvPicPr>
        <xdr:cNvPr id="1782" name="그림 1781" descr="공지사항 - 리그 오브 레전드">
          <a:extLst>
            <a:ext uri="{FF2B5EF4-FFF2-40B4-BE49-F238E27FC236}">
              <a16:creationId xmlns:a16="http://schemas.microsoft.com/office/drawing/2014/main" id="{00000000-0008-0000-0400-0000F6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45</xdr:row>
      <xdr:rowOff>0</xdr:rowOff>
    </xdr:from>
    <xdr:to>
      <xdr:col>22</xdr:col>
      <xdr:colOff>1522800</xdr:colOff>
      <xdr:row>45</xdr:row>
      <xdr:rowOff>1522800</xdr:rowOff>
    </xdr:to>
    <xdr:pic>
      <xdr:nvPicPr>
        <xdr:cNvPr id="1783" name="그림 1782" descr="공지사항 - 리그 오브 레전드">
          <a:extLst>
            <a:ext uri="{FF2B5EF4-FFF2-40B4-BE49-F238E27FC236}">
              <a16:creationId xmlns:a16="http://schemas.microsoft.com/office/drawing/2014/main" id="{00000000-0008-0000-0400-0000F7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45</xdr:row>
      <xdr:rowOff>0</xdr:rowOff>
    </xdr:from>
    <xdr:to>
      <xdr:col>23</xdr:col>
      <xdr:colOff>1522800</xdr:colOff>
      <xdr:row>45</xdr:row>
      <xdr:rowOff>1522800</xdr:rowOff>
    </xdr:to>
    <xdr:pic>
      <xdr:nvPicPr>
        <xdr:cNvPr id="1784" name="그림 1783" descr="공지사항 - 리그 오브 레전드">
          <a:extLst>
            <a:ext uri="{FF2B5EF4-FFF2-40B4-BE49-F238E27FC236}">
              <a16:creationId xmlns:a16="http://schemas.microsoft.com/office/drawing/2014/main" id="{00000000-0008-0000-0400-0000F8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857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46</xdr:row>
      <xdr:rowOff>0</xdr:rowOff>
    </xdr:from>
    <xdr:to>
      <xdr:col>8</xdr:col>
      <xdr:colOff>1522800</xdr:colOff>
      <xdr:row>46</xdr:row>
      <xdr:rowOff>1522800</xdr:rowOff>
    </xdr:to>
    <xdr:pic>
      <xdr:nvPicPr>
        <xdr:cNvPr id="1785" name="그림 1784" descr="공지사항 - 리그 오브 레전드">
          <a:extLst>
            <a:ext uri="{FF2B5EF4-FFF2-40B4-BE49-F238E27FC236}">
              <a16:creationId xmlns:a16="http://schemas.microsoft.com/office/drawing/2014/main" id="{00000000-0008-0000-0400-0000F9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46</xdr:row>
      <xdr:rowOff>0</xdr:rowOff>
    </xdr:from>
    <xdr:to>
      <xdr:col>9</xdr:col>
      <xdr:colOff>1522800</xdr:colOff>
      <xdr:row>46</xdr:row>
      <xdr:rowOff>1522800</xdr:rowOff>
    </xdr:to>
    <xdr:pic>
      <xdr:nvPicPr>
        <xdr:cNvPr id="1786" name="그림 1785" descr="공지사항 - 리그 오브 레전드">
          <a:extLst>
            <a:ext uri="{FF2B5EF4-FFF2-40B4-BE49-F238E27FC236}">
              <a16:creationId xmlns:a16="http://schemas.microsoft.com/office/drawing/2014/main" id="{00000000-0008-0000-0400-0000FA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46</xdr:row>
      <xdr:rowOff>0</xdr:rowOff>
    </xdr:from>
    <xdr:to>
      <xdr:col>10</xdr:col>
      <xdr:colOff>1522800</xdr:colOff>
      <xdr:row>46</xdr:row>
      <xdr:rowOff>1522800</xdr:rowOff>
    </xdr:to>
    <xdr:pic>
      <xdr:nvPicPr>
        <xdr:cNvPr id="1787" name="그림 1786" descr="공지사항 - 리그 오브 레전드">
          <a:extLst>
            <a:ext uri="{FF2B5EF4-FFF2-40B4-BE49-F238E27FC236}">
              <a16:creationId xmlns:a16="http://schemas.microsoft.com/office/drawing/2014/main" id="{00000000-0008-0000-0400-0000FB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46</xdr:row>
      <xdr:rowOff>0</xdr:rowOff>
    </xdr:from>
    <xdr:to>
      <xdr:col>11</xdr:col>
      <xdr:colOff>1522800</xdr:colOff>
      <xdr:row>46</xdr:row>
      <xdr:rowOff>1522800</xdr:rowOff>
    </xdr:to>
    <xdr:pic>
      <xdr:nvPicPr>
        <xdr:cNvPr id="1788" name="그림 1787" descr="공지사항 - 리그 오브 레전드">
          <a:extLst>
            <a:ext uri="{FF2B5EF4-FFF2-40B4-BE49-F238E27FC236}">
              <a16:creationId xmlns:a16="http://schemas.microsoft.com/office/drawing/2014/main" id="{00000000-0008-0000-0400-0000FC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46</xdr:row>
      <xdr:rowOff>0</xdr:rowOff>
    </xdr:from>
    <xdr:to>
      <xdr:col>12</xdr:col>
      <xdr:colOff>1522800</xdr:colOff>
      <xdr:row>46</xdr:row>
      <xdr:rowOff>1522800</xdr:rowOff>
    </xdr:to>
    <xdr:pic>
      <xdr:nvPicPr>
        <xdr:cNvPr id="1789" name="그림 1788" descr="공지사항 - 리그 오브 레전드">
          <a:extLst>
            <a:ext uri="{FF2B5EF4-FFF2-40B4-BE49-F238E27FC236}">
              <a16:creationId xmlns:a16="http://schemas.microsoft.com/office/drawing/2014/main" id="{00000000-0008-0000-0400-0000FD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46</xdr:row>
      <xdr:rowOff>0</xdr:rowOff>
    </xdr:from>
    <xdr:to>
      <xdr:col>13</xdr:col>
      <xdr:colOff>1522800</xdr:colOff>
      <xdr:row>46</xdr:row>
      <xdr:rowOff>1522800</xdr:rowOff>
    </xdr:to>
    <xdr:pic>
      <xdr:nvPicPr>
        <xdr:cNvPr id="1790" name="그림 1789" descr="공지사항 - 리그 오브 레전드">
          <a:extLst>
            <a:ext uri="{FF2B5EF4-FFF2-40B4-BE49-F238E27FC236}">
              <a16:creationId xmlns:a16="http://schemas.microsoft.com/office/drawing/2014/main" id="{00000000-0008-0000-0400-0000FE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46</xdr:row>
      <xdr:rowOff>0</xdr:rowOff>
    </xdr:from>
    <xdr:to>
      <xdr:col>14</xdr:col>
      <xdr:colOff>1522800</xdr:colOff>
      <xdr:row>46</xdr:row>
      <xdr:rowOff>1522800</xdr:rowOff>
    </xdr:to>
    <xdr:pic>
      <xdr:nvPicPr>
        <xdr:cNvPr id="1791" name="그림 1790" descr="공지사항 - 리그 오브 레전드">
          <a:extLst>
            <a:ext uri="{FF2B5EF4-FFF2-40B4-BE49-F238E27FC236}">
              <a16:creationId xmlns:a16="http://schemas.microsoft.com/office/drawing/2014/main" id="{00000000-0008-0000-0400-0000FF06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46</xdr:row>
      <xdr:rowOff>0</xdr:rowOff>
    </xdr:from>
    <xdr:to>
      <xdr:col>15</xdr:col>
      <xdr:colOff>1522800</xdr:colOff>
      <xdr:row>46</xdr:row>
      <xdr:rowOff>1522800</xdr:rowOff>
    </xdr:to>
    <xdr:pic>
      <xdr:nvPicPr>
        <xdr:cNvPr id="1792" name="그림 1791" descr="공지사항 - 리그 오브 레전드">
          <a:extLst>
            <a:ext uri="{FF2B5EF4-FFF2-40B4-BE49-F238E27FC236}">
              <a16:creationId xmlns:a16="http://schemas.microsoft.com/office/drawing/2014/main" id="{00000000-0008-0000-0400-00000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46</xdr:row>
      <xdr:rowOff>0</xdr:rowOff>
    </xdr:from>
    <xdr:to>
      <xdr:col>16</xdr:col>
      <xdr:colOff>1522800</xdr:colOff>
      <xdr:row>46</xdr:row>
      <xdr:rowOff>1522800</xdr:rowOff>
    </xdr:to>
    <xdr:pic>
      <xdr:nvPicPr>
        <xdr:cNvPr id="1793" name="그림 1792" descr="공지사항 - 리그 오브 레전드">
          <a:extLst>
            <a:ext uri="{FF2B5EF4-FFF2-40B4-BE49-F238E27FC236}">
              <a16:creationId xmlns:a16="http://schemas.microsoft.com/office/drawing/2014/main" id="{00000000-0008-0000-0400-00000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46</xdr:row>
      <xdr:rowOff>0</xdr:rowOff>
    </xdr:from>
    <xdr:to>
      <xdr:col>17</xdr:col>
      <xdr:colOff>1522800</xdr:colOff>
      <xdr:row>46</xdr:row>
      <xdr:rowOff>1522800</xdr:rowOff>
    </xdr:to>
    <xdr:pic>
      <xdr:nvPicPr>
        <xdr:cNvPr id="1794" name="그림 1793" descr="공지사항 - 리그 오브 레전드">
          <a:extLst>
            <a:ext uri="{FF2B5EF4-FFF2-40B4-BE49-F238E27FC236}">
              <a16:creationId xmlns:a16="http://schemas.microsoft.com/office/drawing/2014/main" id="{00000000-0008-0000-0400-00000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46</xdr:row>
      <xdr:rowOff>0</xdr:rowOff>
    </xdr:from>
    <xdr:to>
      <xdr:col>18</xdr:col>
      <xdr:colOff>1522800</xdr:colOff>
      <xdr:row>46</xdr:row>
      <xdr:rowOff>1522800</xdr:rowOff>
    </xdr:to>
    <xdr:pic>
      <xdr:nvPicPr>
        <xdr:cNvPr id="1795" name="그림 1794" descr="공지사항 - 리그 오브 레전드">
          <a:extLst>
            <a:ext uri="{FF2B5EF4-FFF2-40B4-BE49-F238E27FC236}">
              <a16:creationId xmlns:a16="http://schemas.microsoft.com/office/drawing/2014/main" id="{00000000-0008-0000-0400-00000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46</xdr:row>
      <xdr:rowOff>0</xdr:rowOff>
    </xdr:from>
    <xdr:to>
      <xdr:col>19</xdr:col>
      <xdr:colOff>1522800</xdr:colOff>
      <xdr:row>46</xdr:row>
      <xdr:rowOff>1522800</xdr:rowOff>
    </xdr:to>
    <xdr:pic>
      <xdr:nvPicPr>
        <xdr:cNvPr id="1796" name="그림 1795" descr="공지사항 - 리그 오브 레전드">
          <a:extLst>
            <a:ext uri="{FF2B5EF4-FFF2-40B4-BE49-F238E27FC236}">
              <a16:creationId xmlns:a16="http://schemas.microsoft.com/office/drawing/2014/main" id="{00000000-0008-0000-0400-00000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46</xdr:row>
      <xdr:rowOff>0</xdr:rowOff>
    </xdr:from>
    <xdr:to>
      <xdr:col>20</xdr:col>
      <xdr:colOff>1522800</xdr:colOff>
      <xdr:row>46</xdr:row>
      <xdr:rowOff>1522800</xdr:rowOff>
    </xdr:to>
    <xdr:pic>
      <xdr:nvPicPr>
        <xdr:cNvPr id="1797" name="그림 1796" descr="공지사항 - 리그 오브 레전드">
          <a:extLst>
            <a:ext uri="{FF2B5EF4-FFF2-40B4-BE49-F238E27FC236}">
              <a16:creationId xmlns:a16="http://schemas.microsoft.com/office/drawing/2014/main" id="{00000000-0008-0000-0400-00000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46</xdr:row>
      <xdr:rowOff>0</xdr:rowOff>
    </xdr:from>
    <xdr:to>
      <xdr:col>21</xdr:col>
      <xdr:colOff>1522800</xdr:colOff>
      <xdr:row>46</xdr:row>
      <xdr:rowOff>1522800</xdr:rowOff>
    </xdr:to>
    <xdr:pic>
      <xdr:nvPicPr>
        <xdr:cNvPr id="1798" name="그림 1797" descr="공지사항 - 리그 오브 레전드">
          <a:extLst>
            <a:ext uri="{FF2B5EF4-FFF2-40B4-BE49-F238E27FC236}">
              <a16:creationId xmlns:a16="http://schemas.microsoft.com/office/drawing/2014/main" id="{00000000-0008-0000-0400-00000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46</xdr:row>
      <xdr:rowOff>0</xdr:rowOff>
    </xdr:from>
    <xdr:to>
      <xdr:col>22</xdr:col>
      <xdr:colOff>1522800</xdr:colOff>
      <xdr:row>46</xdr:row>
      <xdr:rowOff>1522800</xdr:rowOff>
    </xdr:to>
    <xdr:pic>
      <xdr:nvPicPr>
        <xdr:cNvPr id="1799" name="그림 1798" descr="공지사항 - 리그 오브 레전드">
          <a:extLst>
            <a:ext uri="{FF2B5EF4-FFF2-40B4-BE49-F238E27FC236}">
              <a16:creationId xmlns:a16="http://schemas.microsoft.com/office/drawing/2014/main" id="{00000000-0008-0000-0400-00000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46</xdr:row>
      <xdr:rowOff>0</xdr:rowOff>
    </xdr:from>
    <xdr:to>
      <xdr:col>23</xdr:col>
      <xdr:colOff>1522800</xdr:colOff>
      <xdr:row>46</xdr:row>
      <xdr:rowOff>1522800</xdr:rowOff>
    </xdr:to>
    <xdr:pic>
      <xdr:nvPicPr>
        <xdr:cNvPr id="1800" name="그림 1799" descr="공지사항 - 리그 오브 레전드">
          <a:extLst>
            <a:ext uri="{FF2B5EF4-FFF2-40B4-BE49-F238E27FC236}">
              <a16:creationId xmlns:a16="http://schemas.microsoft.com/office/drawing/2014/main" id="{00000000-0008-0000-0400-00000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876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47</xdr:row>
      <xdr:rowOff>0</xdr:rowOff>
    </xdr:from>
    <xdr:to>
      <xdr:col>8</xdr:col>
      <xdr:colOff>1522800</xdr:colOff>
      <xdr:row>47</xdr:row>
      <xdr:rowOff>1522800</xdr:rowOff>
    </xdr:to>
    <xdr:pic>
      <xdr:nvPicPr>
        <xdr:cNvPr id="1801" name="그림 1800" descr="공지사항 - 리그 오브 레전드">
          <a:extLst>
            <a:ext uri="{FF2B5EF4-FFF2-40B4-BE49-F238E27FC236}">
              <a16:creationId xmlns:a16="http://schemas.microsoft.com/office/drawing/2014/main" id="{00000000-0008-0000-0400-00000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47</xdr:row>
      <xdr:rowOff>0</xdr:rowOff>
    </xdr:from>
    <xdr:to>
      <xdr:col>9</xdr:col>
      <xdr:colOff>1522800</xdr:colOff>
      <xdr:row>47</xdr:row>
      <xdr:rowOff>1522800</xdr:rowOff>
    </xdr:to>
    <xdr:pic>
      <xdr:nvPicPr>
        <xdr:cNvPr id="1802" name="그림 1801" descr="공지사항 - 리그 오브 레전드">
          <a:extLst>
            <a:ext uri="{FF2B5EF4-FFF2-40B4-BE49-F238E27FC236}">
              <a16:creationId xmlns:a16="http://schemas.microsoft.com/office/drawing/2014/main" id="{00000000-0008-0000-0400-00000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47</xdr:row>
      <xdr:rowOff>0</xdr:rowOff>
    </xdr:from>
    <xdr:to>
      <xdr:col>10</xdr:col>
      <xdr:colOff>1522800</xdr:colOff>
      <xdr:row>47</xdr:row>
      <xdr:rowOff>1522800</xdr:rowOff>
    </xdr:to>
    <xdr:pic>
      <xdr:nvPicPr>
        <xdr:cNvPr id="1803" name="그림 1802" descr="공지사항 - 리그 오브 레전드">
          <a:extLst>
            <a:ext uri="{FF2B5EF4-FFF2-40B4-BE49-F238E27FC236}">
              <a16:creationId xmlns:a16="http://schemas.microsoft.com/office/drawing/2014/main" id="{00000000-0008-0000-0400-00000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47</xdr:row>
      <xdr:rowOff>0</xdr:rowOff>
    </xdr:from>
    <xdr:to>
      <xdr:col>11</xdr:col>
      <xdr:colOff>1522800</xdr:colOff>
      <xdr:row>47</xdr:row>
      <xdr:rowOff>1522800</xdr:rowOff>
    </xdr:to>
    <xdr:pic>
      <xdr:nvPicPr>
        <xdr:cNvPr id="1804" name="그림 1803" descr="공지사항 - 리그 오브 레전드">
          <a:extLst>
            <a:ext uri="{FF2B5EF4-FFF2-40B4-BE49-F238E27FC236}">
              <a16:creationId xmlns:a16="http://schemas.microsoft.com/office/drawing/2014/main" id="{00000000-0008-0000-0400-00000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47</xdr:row>
      <xdr:rowOff>0</xdr:rowOff>
    </xdr:from>
    <xdr:to>
      <xdr:col>12</xdr:col>
      <xdr:colOff>1522800</xdr:colOff>
      <xdr:row>47</xdr:row>
      <xdr:rowOff>1522800</xdr:rowOff>
    </xdr:to>
    <xdr:pic>
      <xdr:nvPicPr>
        <xdr:cNvPr id="1805" name="그림 1804" descr="공지사항 - 리그 오브 레전드">
          <a:extLst>
            <a:ext uri="{FF2B5EF4-FFF2-40B4-BE49-F238E27FC236}">
              <a16:creationId xmlns:a16="http://schemas.microsoft.com/office/drawing/2014/main" id="{00000000-0008-0000-0400-00000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47</xdr:row>
      <xdr:rowOff>0</xdr:rowOff>
    </xdr:from>
    <xdr:to>
      <xdr:col>13</xdr:col>
      <xdr:colOff>1522800</xdr:colOff>
      <xdr:row>47</xdr:row>
      <xdr:rowOff>1522800</xdr:rowOff>
    </xdr:to>
    <xdr:pic>
      <xdr:nvPicPr>
        <xdr:cNvPr id="1806" name="그림 1805" descr="공지사항 - 리그 오브 레전드">
          <a:extLst>
            <a:ext uri="{FF2B5EF4-FFF2-40B4-BE49-F238E27FC236}">
              <a16:creationId xmlns:a16="http://schemas.microsoft.com/office/drawing/2014/main" id="{00000000-0008-0000-0400-00000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47</xdr:row>
      <xdr:rowOff>0</xdr:rowOff>
    </xdr:from>
    <xdr:to>
      <xdr:col>14</xdr:col>
      <xdr:colOff>1522800</xdr:colOff>
      <xdr:row>47</xdr:row>
      <xdr:rowOff>1522800</xdr:rowOff>
    </xdr:to>
    <xdr:pic>
      <xdr:nvPicPr>
        <xdr:cNvPr id="1807" name="그림 1806" descr="공지사항 - 리그 오브 레전드">
          <a:extLst>
            <a:ext uri="{FF2B5EF4-FFF2-40B4-BE49-F238E27FC236}">
              <a16:creationId xmlns:a16="http://schemas.microsoft.com/office/drawing/2014/main" id="{00000000-0008-0000-0400-00000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47</xdr:row>
      <xdr:rowOff>0</xdr:rowOff>
    </xdr:from>
    <xdr:to>
      <xdr:col>15</xdr:col>
      <xdr:colOff>1522800</xdr:colOff>
      <xdr:row>47</xdr:row>
      <xdr:rowOff>1522800</xdr:rowOff>
    </xdr:to>
    <xdr:pic>
      <xdr:nvPicPr>
        <xdr:cNvPr id="1808" name="그림 1807" descr="공지사항 - 리그 오브 레전드">
          <a:extLst>
            <a:ext uri="{FF2B5EF4-FFF2-40B4-BE49-F238E27FC236}">
              <a16:creationId xmlns:a16="http://schemas.microsoft.com/office/drawing/2014/main" id="{00000000-0008-0000-0400-00001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47</xdr:row>
      <xdr:rowOff>0</xdr:rowOff>
    </xdr:from>
    <xdr:to>
      <xdr:col>16</xdr:col>
      <xdr:colOff>1522800</xdr:colOff>
      <xdr:row>47</xdr:row>
      <xdr:rowOff>1522800</xdr:rowOff>
    </xdr:to>
    <xdr:pic>
      <xdr:nvPicPr>
        <xdr:cNvPr id="1809" name="그림 1808" descr="공지사항 - 리그 오브 레전드">
          <a:extLst>
            <a:ext uri="{FF2B5EF4-FFF2-40B4-BE49-F238E27FC236}">
              <a16:creationId xmlns:a16="http://schemas.microsoft.com/office/drawing/2014/main" id="{00000000-0008-0000-0400-00001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47</xdr:row>
      <xdr:rowOff>0</xdr:rowOff>
    </xdr:from>
    <xdr:to>
      <xdr:col>17</xdr:col>
      <xdr:colOff>1522800</xdr:colOff>
      <xdr:row>47</xdr:row>
      <xdr:rowOff>1522800</xdr:rowOff>
    </xdr:to>
    <xdr:pic>
      <xdr:nvPicPr>
        <xdr:cNvPr id="1810" name="그림 1809" descr="공지사항 - 리그 오브 레전드">
          <a:extLst>
            <a:ext uri="{FF2B5EF4-FFF2-40B4-BE49-F238E27FC236}">
              <a16:creationId xmlns:a16="http://schemas.microsoft.com/office/drawing/2014/main" id="{00000000-0008-0000-0400-00001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47</xdr:row>
      <xdr:rowOff>0</xdr:rowOff>
    </xdr:from>
    <xdr:to>
      <xdr:col>18</xdr:col>
      <xdr:colOff>1522800</xdr:colOff>
      <xdr:row>47</xdr:row>
      <xdr:rowOff>1522800</xdr:rowOff>
    </xdr:to>
    <xdr:pic>
      <xdr:nvPicPr>
        <xdr:cNvPr id="1811" name="그림 1810" descr="공지사항 - 리그 오브 레전드">
          <a:extLst>
            <a:ext uri="{FF2B5EF4-FFF2-40B4-BE49-F238E27FC236}">
              <a16:creationId xmlns:a16="http://schemas.microsoft.com/office/drawing/2014/main" id="{00000000-0008-0000-0400-00001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47</xdr:row>
      <xdr:rowOff>0</xdr:rowOff>
    </xdr:from>
    <xdr:to>
      <xdr:col>19</xdr:col>
      <xdr:colOff>1522800</xdr:colOff>
      <xdr:row>47</xdr:row>
      <xdr:rowOff>1522800</xdr:rowOff>
    </xdr:to>
    <xdr:pic>
      <xdr:nvPicPr>
        <xdr:cNvPr id="1812" name="그림 1811" descr="공지사항 - 리그 오브 레전드">
          <a:extLst>
            <a:ext uri="{FF2B5EF4-FFF2-40B4-BE49-F238E27FC236}">
              <a16:creationId xmlns:a16="http://schemas.microsoft.com/office/drawing/2014/main" id="{00000000-0008-0000-0400-00001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47</xdr:row>
      <xdr:rowOff>0</xdr:rowOff>
    </xdr:from>
    <xdr:to>
      <xdr:col>20</xdr:col>
      <xdr:colOff>1522800</xdr:colOff>
      <xdr:row>47</xdr:row>
      <xdr:rowOff>1522800</xdr:rowOff>
    </xdr:to>
    <xdr:pic>
      <xdr:nvPicPr>
        <xdr:cNvPr id="1813" name="그림 1812" descr="공지사항 - 리그 오브 레전드">
          <a:extLst>
            <a:ext uri="{FF2B5EF4-FFF2-40B4-BE49-F238E27FC236}">
              <a16:creationId xmlns:a16="http://schemas.microsoft.com/office/drawing/2014/main" id="{00000000-0008-0000-0400-00001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47</xdr:row>
      <xdr:rowOff>0</xdr:rowOff>
    </xdr:from>
    <xdr:to>
      <xdr:col>21</xdr:col>
      <xdr:colOff>1522800</xdr:colOff>
      <xdr:row>47</xdr:row>
      <xdr:rowOff>1522800</xdr:rowOff>
    </xdr:to>
    <xdr:pic>
      <xdr:nvPicPr>
        <xdr:cNvPr id="1814" name="그림 1813" descr="공지사항 - 리그 오브 레전드">
          <a:extLst>
            <a:ext uri="{FF2B5EF4-FFF2-40B4-BE49-F238E27FC236}">
              <a16:creationId xmlns:a16="http://schemas.microsoft.com/office/drawing/2014/main" id="{00000000-0008-0000-0400-00001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47</xdr:row>
      <xdr:rowOff>0</xdr:rowOff>
    </xdr:from>
    <xdr:to>
      <xdr:col>22</xdr:col>
      <xdr:colOff>1522800</xdr:colOff>
      <xdr:row>47</xdr:row>
      <xdr:rowOff>1522800</xdr:rowOff>
    </xdr:to>
    <xdr:pic>
      <xdr:nvPicPr>
        <xdr:cNvPr id="1815" name="그림 1814" descr="공지사항 - 리그 오브 레전드">
          <a:extLst>
            <a:ext uri="{FF2B5EF4-FFF2-40B4-BE49-F238E27FC236}">
              <a16:creationId xmlns:a16="http://schemas.microsoft.com/office/drawing/2014/main" id="{00000000-0008-0000-0400-00001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47</xdr:row>
      <xdr:rowOff>0</xdr:rowOff>
    </xdr:from>
    <xdr:to>
      <xdr:col>23</xdr:col>
      <xdr:colOff>1522800</xdr:colOff>
      <xdr:row>47</xdr:row>
      <xdr:rowOff>1522800</xdr:rowOff>
    </xdr:to>
    <xdr:pic>
      <xdr:nvPicPr>
        <xdr:cNvPr id="1816" name="그림 1815" descr="공지사항 - 리그 오브 레전드">
          <a:extLst>
            <a:ext uri="{FF2B5EF4-FFF2-40B4-BE49-F238E27FC236}">
              <a16:creationId xmlns:a16="http://schemas.microsoft.com/office/drawing/2014/main" id="{00000000-0008-0000-0400-00001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895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48</xdr:row>
      <xdr:rowOff>0</xdr:rowOff>
    </xdr:from>
    <xdr:to>
      <xdr:col>8</xdr:col>
      <xdr:colOff>1522800</xdr:colOff>
      <xdr:row>48</xdr:row>
      <xdr:rowOff>1522800</xdr:rowOff>
    </xdr:to>
    <xdr:pic>
      <xdr:nvPicPr>
        <xdr:cNvPr id="1817" name="그림 1816" descr="공지사항 - 리그 오브 레전드">
          <a:extLst>
            <a:ext uri="{FF2B5EF4-FFF2-40B4-BE49-F238E27FC236}">
              <a16:creationId xmlns:a16="http://schemas.microsoft.com/office/drawing/2014/main" id="{00000000-0008-0000-0400-00001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48</xdr:row>
      <xdr:rowOff>0</xdr:rowOff>
    </xdr:from>
    <xdr:to>
      <xdr:col>9</xdr:col>
      <xdr:colOff>1522800</xdr:colOff>
      <xdr:row>48</xdr:row>
      <xdr:rowOff>1522800</xdr:rowOff>
    </xdr:to>
    <xdr:pic>
      <xdr:nvPicPr>
        <xdr:cNvPr id="1818" name="그림 1817" descr="공지사항 - 리그 오브 레전드">
          <a:extLst>
            <a:ext uri="{FF2B5EF4-FFF2-40B4-BE49-F238E27FC236}">
              <a16:creationId xmlns:a16="http://schemas.microsoft.com/office/drawing/2014/main" id="{00000000-0008-0000-0400-00001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48</xdr:row>
      <xdr:rowOff>0</xdr:rowOff>
    </xdr:from>
    <xdr:to>
      <xdr:col>10</xdr:col>
      <xdr:colOff>1522800</xdr:colOff>
      <xdr:row>48</xdr:row>
      <xdr:rowOff>1522800</xdr:rowOff>
    </xdr:to>
    <xdr:pic>
      <xdr:nvPicPr>
        <xdr:cNvPr id="1819" name="그림 1818" descr="공지사항 - 리그 오브 레전드">
          <a:extLst>
            <a:ext uri="{FF2B5EF4-FFF2-40B4-BE49-F238E27FC236}">
              <a16:creationId xmlns:a16="http://schemas.microsoft.com/office/drawing/2014/main" id="{00000000-0008-0000-0400-00001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48</xdr:row>
      <xdr:rowOff>0</xdr:rowOff>
    </xdr:from>
    <xdr:to>
      <xdr:col>11</xdr:col>
      <xdr:colOff>1522800</xdr:colOff>
      <xdr:row>48</xdr:row>
      <xdr:rowOff>1522800</xdr:rowOff>
    </xdr:to>
    <xdr:pic>
      <xdr:nvPicPr>
        <xdr:cNvPr id="1820" name="그림 1819" descr="공지사항 - 리그 오브 레전드">
          <a:extLst>
            <a:ext uri="{FF2B5EF4-FFF2-40B4-BE49-F238E27FC236}">
              <a16:creationId xmlns:a16="http://schemas.microsoft.com/office/drawing/2014/main" id="{00000000-0008-0000-0400-00001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48</xdr:row>
      <xdr:rowOff>0</xdr:rowOff>
    </xdr:from>
    <xdr:to>
      <xdr:col>12</xdr:col>
      <xdr:colOff>1522800</xdr:colOff>
      <xdr:row>48</xdr:row>
      <xdr:rowOff>1522800</xdr:rowOff>
    </xdr:to>
    <xdr:pic>
      <xdr:nvPicPr>
        <xdr:cNvPr id="1821" name="그림 1820" descr="공지사항 - 리그 오브 레전드">
          <a:extLst>
            <a:ext uri="{FF2B5EF4-FFF2-40B4-BE49-F238E27FC236}">
              <a16:creationId xmlns:a16="http://schemas.microsoft.com/office/drawing/2014/main" id="{00000000-0008-0000-0400-00001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48</xdr:row>
      <xdr:rowOff>0</xdr:rowOff>
    </xdr:from>
    <xdr:to>
      <xdr:col>13</xdr:col>
      <xdr:colOff>1522800</xdr:colOff>
      <xdr:row>48</xdr:row>
      <xdr:rowOff>1522800</xdr:rowOff>
    </xdr:to>
    <xdr:pic>
      <xdr:nvPicPr>
        <xdr:cNvPr id="1822" name="그림 1821" descr="공지사항 - 리그 오브 레전드">
          <a:extLst>
            <a:ext uri="{FF2B5EF4-FFF2-40B4-BE49-F238E27FC236}">
              <a16:creationId xmlns:a16="http://schemas.microsoft.com/office/drawing/2014/main" id="{00000000-0008-0000-0400-00001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48</xdr:row>
      <xdr:rowOff>0</xdr:rowOff>
    </xdr:from>
    <xdr:to>
      <xdr:col>14</xdr:col>
      <xdr:colOff>1522800</xdr:colOff>
      <xdr:row>48</xdr:row>
      <xdr:rowOff>1522800</xdr:rowOff>
    </xdr:to>
    <xdr:pic>
      <xdr:nvPicPr>
        <xdr:cNvPr id="1823" name="그림 1822" descr="공지사항 - 리그 오브 레전드">
          <a:extLst>
            <a:ext uri="{FF2B5EF4-FFF2-40B4-BE49-F238E27FC236}">
              <a16:creationId xmlns:a16="http://schemas.microsoft.com/office/drawing/2014/main" id="{00000000-0008-0000-0400-00001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48</xdr:row>
      <xdr:rowOff>0</xdr:rowOff>
    </xdr:from>
    <xdr:to>
      <xdr:col>15</xdr:col>
      <xdr:colOff>1522800</xdr:colOff>
      <xdr:row>48</xdr:row>
      <xdr:rowOff>1522800</xdr:rowOff>
    </xdr:to>
    <xdr:pic>
      <xdr:nvPicPr>
        <xdr:cNvPr id="1824" name="그림 1823" descr="공지사항 - 리그 오브 레전드">
          <a:extLst>
            <a:ext uri="{FF2B5EF4-FFF2-40B4-BE49-F238E27FC236}">
              <a16:creationId xmlns:a16="http://schemas.microsoft.com/office/drawing/2014/main" id="{00000000-0008-0000-0400-00002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48</xdr:row>
      <xdr:rowOff>0</xdr:rowOff>
    </xdr:from>
    <xdr:to>
      <xdr:col>16</xdr:col>
      <xdr:colOff>1522800</xdr:colOff>
      <xdr:row>48</xdr:row>
      <xdr:rowOff>1522800</xdr:rowOff>
    </xdr:to>
    <xdr:pic>
      <xdr:nvPicPr>
        <xdr:cNvPr id="1825" name="그림 1824" descr="공지사항 - 리그 오브 레전드">
          <a:extLst>
            <a:ext uri="{FF2B5EF4-FFF2-40B4-BE49-F238E27FC236}">
              <a16:creationId xmlns:a16="http://schemas.microsoft.com/office/drawing/2014/main" id="{00000000-0008-0000-0400-00002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48</xdr:row>
      <xdr:rowOff>0</xdr:rowOff>
    </xdr:from>
    <xdr:to>
      <xdr:col>17</xdr:col>
      <xdr:colOff>1522800</xdr:colOff>
      <xdr:row>48</xdr:row>
      <xdr:rowOff>1522800</xdr:rowOff>
    </xdr:to>
    <xdr:pic>
      <xdr:nvPicPr>
        <xdr:cNvPr id="1826" name="그림 1825" descr="공지사항 - 리그 오브 레전드">
          <a:extLst>
            <a:ext uri="{FF2B5EF4-FFF2-40B4-BE49-F238E27FC236}">
              <a16:creationId xmlns:a16="http://schemas.microsoft.com/office/drawing/2014/main" id="{00000000-0008-0000-0400-00002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48</xdr:row>
      <xdr:rowOff>0</xdr:rowOff>
    </xdr:from>
    <xdr:to>
      <xdr:col>18</xdr:col>
      <xdr:colOff>1522800</xdr:colOff>
      <xdr:row>48</xdr:row>
      <xdr:rowOff>1522800</xdr:rowOff>
    </xdr:to>
    <xdr:pic>
      <xdr:nvPicPr>
        <xdr:cNvPr id="1827" name="그림 1826" descr="공지사항 - 리그 오브 레전드">
          <a:extLst>
            <a:ext uri="{FF2B5EF4-FFF2-40B4-BE49-F238E27FC236}">
              <a16:creationId xmlns:a16="http://schemas.microsoft.com/office/drawing/2014/main" id="{00000000-0008-0000-0400-00002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48</xdr:row>
      <xdr:rowOff>0</xdr:rowOff>
    </xdr:from>
    <xdr:to>
      <xdr:col>19</xdr:col>
      <xdr:colOff>1522800</xdr:colOff>
      <xdr:row>48</xdr:row>
      <xdr:rowOff>1522800</xdr:rowOff>
    </xdr:to>
    <xdr:pic>
      <xdr:nvPicPr>
        <xdr:cNvPr id="1828" name="그림 1827" descr="공지사항 - 리그 오브 레전드">
          <a:extLst>
            <a:ext uri="{FF2B5EF4-FFF2-40B4-BE49-F238E27FC236}">
              <a16:creationId xmlns:a16="http://schemas.microsoft.com/office/drawing/2014/main" id="{00000000-0008-0000-0400-00002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48</xdr:row>
      <xdr:rowOff>0</xdr:rowOff>
    </xdr:from>
    <xdr:to>
      <xdr:col>20</xdr:col>
      <xdr:colOff>1522800</xdr:colOff>
      <xdr:row>48</xdr:row>
      <xdr:rowOff>1522800</xdr:rowOff>
    </xdr:to>
    <xdr:pic>
      <xdr:nvPicPr>
        <xdr:cNvPr id="1829" name="그림 1828" descr="공지사항 - 리그 오브 레전드">
          <a:extLst>
            <a:ext uri="{FF2B5EF4-FFF2-40B4-BE49-F238E27FC236}">
              <a16:creationId xmlns:a16="http://schemas.microsoft.com/office/drawing/2014/main" id="{00000000-0008-0000-0400-00002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48</xdr:row>
      <xdr:rowOff>0</xdr:rowOff>
    </xdr:from>
    <xdr:to>
      <xdr:col>21</xdr:col>
      <xdr:colOff>1522800</xdr:colOff>
      <xdr:row>48</xdr:row>
      <xdr:rowOff>1522800</xdr:rowOff>
    </xdr:to>
    <xdr:pic>
      <xdr:nvPicPr>
        <xdr:cNvPr id="1830" name="그림 1829" descr="공지사항 - 리그 오브 레전드">
          <a:extLst>
            <a:ext uri="{FF2B5EF4-FFF2-40B4-BE49-F238E27FC236}">
              <a16:creationId xmlns:a16="http://schemas.microsoft.com/office/drawing/2014/main" id="{00000000-0008-0000-0400-00002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48</xdr:row>
      <xdr:rowOff>0</xdr:rowOff>
    </xdr:from>
    <xdr:to>
      <xdr:col>22</xdr:col>
      <xdr:colOff>1522800</xdr:colOff>
      <xdr:row>48</xdr:row>
      <xdr:rowOff>1522800</xdr:rowOff>
    </xdr:to>
    <xdr:pic>
      <xdr:nvPicPr>
        <xdr:cNvPr id="1831" name="그림 1830" descr="공지사항 - 리그 오브 레전드">
          <a:extLst>
            <a:ext uri="{FF2B5EF4-FFF2-40B4-BE49-F238E27FC236}">
              <a16:creationId xmlns:a16="http://schemas.microsoft.com/office/drawing/2014/main" id="{00000000-0008-0000-0400-00002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48</xdr:row>
      <xdr:rowOff>0</xdr:rowOff>
    </xdr:from>
    <xdr:to>
      <xdr:col>23</xdr:col>
      <xdr:colOff>1522800</xdr:colOff>
      <xdr:row>48</xdr:row>
      <xdr:rowOff>1522800</xdr:rowOff>
    </xdr:to>
    <xdr:pic>
      <xdr:nvPicPr>
        <xdr:cNvPr id="1832" name="그림 1831" descr="공지사항 - 리그 오브 레전드">
          <a:extLst>
            <a:ext uri="{FF2B5EF4-FFF2-40B4-BE49-F238E27FC236}">
              <a16:creationId xmlns:a16="http://schemas.microsoft.com/office/drawing/2014/main" id="{00000000-0008-0000-0400-00002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914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49</xdr:row>
      <xdr:rowOff>0</xdr:rowOff>
    </xdr:from>
    <xdr:to>
      <xdr:col>8</xdr:col>
      <xdr:colOff>1522800</xdr:colOff>
      <xdr:row>49</xdr:row>
      <xdr:rowOff>1522800</xdr:rowOff>
    </xdr:to>
    <xdr:pic>
      <xdr:nvPicPr>
        <xdr:cNvPr id="1833" name="그림 1832" descr="공지사항 - 리그 오브 레전드">
          <a:extLst>
            <a:ext uri="{FF2B5EF4-FFF2-40B4-BE49-F238E27FC236}">
              <a16:creationId xmlns:a16="http://schemas.microsoft.com/office/drawing/2014/main" id="{00000000-0008-0000-0400-00002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49</xdr:row>
      <xdr:rowOff>0</xdr:rowOff>
    </xdr:from>
    <xdr:to>
      <xdr:col>9</xdr:col>
      <xdr:colOff>1522800</xdr:colOff>
      <xdr:row>49</xdr:row>
      <xdr:rowOff>1522800</xdr:rowOff>
    </xdr:to>
    <xdr:pic>
      <xdr:nvPicPr>
        <xdr:cNvPr id="1834" name="그림 1833" descr="공지사항 - 리그 오브 레전드">
          <a:extLst>
            <a:ext uri="{FF2B5EF4-FFF2-40B4-BE49-F238E27FC236}">
              <a16:creationId xmlns:a16="http://schemas.microsoft.com/office/drawing/2014/main" id="{00000000-0008-0000-0400-00002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49</xdr:row>
      <xdr:rowOff>0</xdr:rowOff>
    </xdr:from>
    <xdr:to>
      <xdr:col>10</xdr:col>
      <xdr:colOff>1522800</xdr:colOff>
      <xdr:row>49</xdr:row>
      <xdr:rowOff>1522800</xdr:rowOff>
    </xdr:to>
    <xdr:pic>
      <xdr:nvPicPr>
        <xdr:cNvPr id="1835" name="그림 1834" descr="공지사항 - 리그 오브 레전드">
          <a:extLst>
            <a:ext uri="{FF2B5EF4-FFF2-40B4-BE49-F238E27FC236}">
              <a16:creationId xmlns:a16="http://schemas.microsoft.com/office/drawing/2014/main" id="{00000000-0008-0000-0400-00002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49</xdr:row>
      <xdr:rowOff>0</xdr:rowOff>
    </xdr:from>
    <xdr:to>
      <xdr:col>11</xdr:col>
      <xdr:colOff>1522800</xdr:colOff>
      <xdr:row>49</xdr:row>
      <xdr:rowOff>1522800</xdr:rowOff>
    </xdr:to>
    <xdr:pic>
      <xdr:nvPicPr>
        <xdr:cNvPr id="1836" name="그림 1835" descr="공지사항 - 리그 오브 레전드">
          <a:extLst>
            <a:ext uri="{FF2B5EF4-FFF2-40B4-BE49-F238E27FC236}">
              <a16:creationId xmlns:a16="http://schemas.microsoft.com/office/drawing/2014/main" id="{00000000-0008-0000-0400-00002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49</xdr:row>
      <xdr:rowOff>0</xdr:rowOff>
    </xdr:from>
    <xdr:to>
      <xdr:col>12</xdr:col>
      <xdr:colOff>1522800</xdr:colOff>
      <xdr:row>49</xdr:row>
      <xdr:rowOff>1522800</xdr:rowOff>
    </xdr:to>
    <xdr:pic>
      <xdr:nvPicPr>
        <xdr:cNvPr id="1837" name="그림 1836" descr="공지사항 - 리그 오브 레전드">
          <a:extLst>
            <a:ext uri="{FF2B5EF4-FFF2-40B4-BE49-F238E27FC236}">
              <a16:creationId xmlns:a16="http://schemas.microsoft.com/office/drawing/2014/main" id="{00000000-0008-0000-0400-00002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49</xdr:row>
      <xdr:rowOff>0</xdr:rowOff>
    </xdr:from>
    <xdr:to>
      <xdr:col>13</xdr:col>
      <xdr:colOff>1522800</xdr:colOff>
      <xdr:row>49</xdr:row>
      <xdr:rowOff>1522800</xdr:rowOff>
    </xdr:to>
    <xdr:pic>
      <xdr:nvPicPr>
        <xdr:cNvPr id="1838" name="그림 1837" descr="공지사항 - 리그 오브 레전드">
          <a:extLst>
            <a:ext uri="{FF2B5EF4-FFF2-40B4-BE49-F238E27FC236}">
              <a16:creationId xmlns:a16="http://schemas.microsoft.com/office/drawing/2014/main" id="{00000000-0008-0000-0400-00002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49</xdr:row>
      <xdr:rowOff>0</xdr:rowOff>
    </xdr:from>
    <xdr:to>
      <xdr:col>14</xdr:col>
      <xdr:colOff>1522800</xdr:colOff>
      <xdr:row>49</xdr:row>
      <xdr:rowOff>1522800</xdr:rowOff>
    </xdr:to>
    <xdr:pic>
      <xdr:nvPicPr>
        <xdr:cNvPr id="1839" name="그림 1838" descr="공지사항 - 리그 오브 레전드">
          <a:extLst>
            <a:ext uri="{FF2B5EF4-FFF2-40B4-BE49-F238E27FC236}">
              <a16:creationId xmlns:a16="http://schemas.microsoft.com/office/drawing/2014/main" id="{00000000-0008-0000-0400-00002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49</xdr:row>
      <xdr:rowOff>0</xdr:rowOff>
    </xdr:from>
    <xdr:to>
      <xdr:col>15</xdr:col>
      <xdr:colOff>1522800</xdr:colOff>
      <xdr:row>49</xdr:row>
      <xdr:rowOff>1522800</xdr:rowOff>
    </xdr:to>
    <xdr:pic>
      <xdr:nvPicPr>
        <xdr:cNvPr id="1840" name="그림 1839" descr="공지사항 - 리그 오브 레전드">
          <a:extLst>
            <a:ext uri="{FF2B5EF4-FFF2-40B4-BE49-F238E27FC236}">
              <a16:creationId xmlns:a16="http://schemas.microsoft.com/office/drawing/2014/main" id="{00000000-0008-0000-0400-00003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49</xdr:row>
      <xdr:rowOff>0</xdr:rowOff>
    </xdr:from>
    <xdr:to>
      <xdr:col>16</xdr:col>
      <xdr:colOff>1522800</xdr:colOff>
      <xdr:row>49</xdr:row>
      <xdr:rowOff>1522800</xdr:rowOff>
    </xdr:to>
    <xdr:pic>
      <xdr:nvPicPr>
        <xdr:cNvPr id="1841" name="그림 1840" descr="공지사항 - 리그 오브 레전드">
          <a:extLst>
            <a:ext uri="{FF2B5EF4-FFF2-40B4-BE49-F238E27FC236}">
              <a16:creationId xmlns:a16="http://schemas.microsoft.com/office/drawing/2014/main" id="{00000000-0008-0000-0400-00003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49</xdr:row>
      <xdr:rowOff>0</xdr:rowOff>
    </xdr:from>
    <xdr:to>
      <xdr:col>17</xdr:col>
      <xdr:colOff>1522800</xdr:colOff>
      <xdr:row>49</xdr:row>
      <xdr:rowOff>1522800</xdr:rowOff>
    </xdr:to>
    <xdr:pic>
      <xdr:nvPicPr>
        <xdr:cNvPr id="1842" name="그림 1841" descr="공지사항 - 리그 오브 레전드">
          <a:extLst>
            <a:ext uri="{FF2B5EF4-FFF2-40B4-BE49-F238E27FC236}">
              <a16:creationId xmlns:a16="http://schemas.microsoft.com/office/drawing/2014/main" id="{00000000-0008-0000-0400-00003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49</xdr:row>
      <xdr:rowOff>0</xdr:rowOff>
    </xdr:from>
    <xdr:to>
      <xdr:col>18</xdr:col>
      <xdr:colOff>1522800</xdr:colOff>
      <xdr:row>49</xdr:row>
      <xdr:rowOff>1522800</xdr:rowOff>
    </xdr:to>
    <xdr:pic>
      <xdr:nvPicPr>
        <xdr:cNvPr id="1843" name="그림 1842" descr="공지사항 - 리그 오브 레전드">
          <a:extLst>
            <a:ext uri="{FF2B5EF4-FFF2-40B4-BE49-F238E27FC236}">
              <a16:creationId xmlns:a16="http://schemas.microsoft.com/office/drawing/2014/main" id="{00000000-0008-0000-0400-00003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49</xdr:row>
      <xdr:rowOff>0</xdr:rowOff>
    </xdr:from>
    <xdr:to>
      <xdr:col>19</xdr:col>
      <xdr:colOff>1522800</xdr:colOff>
      <xdr:row>49</xdr:row>
      <xdr:rowOff>1522800</xdr:rowOff>
    </xdr:to>
    <xdr:pic>
      <xdr:nvPicPr>
        <xdr:cNvPr id="1844" name="그림 1843" descr="공지사항 - 리그 오브 레전드">
          <a:extLst>
            <a:ext uri="{FF2B5EF4-FFF2-40B4-BE49-F238E27FC236}">
              <a16:creationId xmlns:a16="http://schemas.microsoft.com/office/drawing/2014/main" id="{00000000-0008-0000-0400-00003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49</xdr:row>
      <xdr:rowOff>0</xdr:rowOff>
    </xdr:from>
    <xdr:to>
      <xdr:col>20</xdr:col>
      <xdr:colOff>1522800</xdr:colOff>
      <xdr:row>49</xdr:row>
      <xdr:rowOff>1522800</xdr:rowOff>
    </xdr:to>
    <xdr:pic>
      <xdr:nvPicPr>
        <xdr:cNvPr id="1845" name="그림 1844" descr="공지사항 - 리그 오브 레전드">
          <a:extLst>
            <a:ext uri="{FF2B5EF4-FFF2-40B4-BE49-F238E27FC236}">
              <a16:creationId xmlns:a16="http://schemas.microsoft.com/office/drawing/2014/main" id="{00000000-0008-0000-0400-00003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49</xdr:row>
      <xdr:rowOff>0</xdr:rowOff>
    </xdr:from>
    <xdr:to>
      <xdr:col>21</xdr:col>
      <xdr:colOff>1522800</xdr:colOff>
      <xdr:row>49</xdr:row>
      <xdr:rowOff>1522800</xdr:rowOff>
    </xdr:to>
    <xdr:pic>
      <xdr:nvPicPr>
        <xdr:cNvPr id="1846" name="그림 1845" descr="공지사항 - 리그 오브 레전드">
          <a:extLst>
            <a:ext uri="{FF2B5EF4-FFF2-40B4-BE49-F238E27FC236}">
              <a16:creationId xmlns:a16="http://schemas.microsoft.com/office/drawing/2014/main" id="{00000000-0008-0000-0400-00003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49</xdr:row>
      <xdr:rowOff>0</xdr:rowOff>
    </xdr:from>
    <xdr:to>
      <xdr:col>22</xdr:col>
      <xdr:colOff>1522800</xdr:colOff>
      <xdr:row>49</xdr:row>
      <xdr:rowOff>1522800</xdr:rowOff>
    </xdr:to>
    <xdr:pic>
      <xdr:nvPicPr>
        <xdr:cNvPr id="1847" name="그림 1846" descr="공지사항 - 리그 오브 레전드">
          <a:extLst>
            <a:ext uri="{FF2B5EF4-FFF2-40B4-BE49-F238E27FC236}">
              <a16:creationId xmlns:a16="http://schemas.microsoft.com/office/drawing/2014/main" id="{00000000-0008-0000-0400-00003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49</xdr:row>
      <xdr:rowOff>0</xdr:rowOff>
    </xdr:from>
    <xdr:to>
      <xdr:col>23</xdr:col>
      <xdr:colOff>1522800</xdr:colOff>
      <xdr:row>49</xdr:row>
      <xdr:rowOff>1522800</xdr:rowOff>
    </xdr:to>
    <xdr:pic>
      <xdr:nvPicPr>
        <xdr:cNvPr id="1848" name="그림 1847" descr="공지사항 - 리그 오브 레전드">
          <a:extLst>
            <a:ext uri="{FF2B5EF4-FFF2-40B4-BE49-F238E27FC236}">
              <a16:creationId xmlns:a16="http://schemas.microsoft.com/office/drawing/2014/main" id="{00000000-0008-0000-0400-00003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933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50</xdr:row>
      <xdr:rowOff>0</xdr:rowOff>
    </xdr:from>
    <xdr:to>
      <xdr:col>8</xdr:col>
      <xdr:colOff>1522800</xdr:colOff>
      <xdr:row>50</xdr:row>
      <xdr:rowOff>1522800</xdr:rowOff>
    </xdr:to>
    <xdr:pic>
      <xdr:nvPicPr>
        <xdr:cNvPr id="1849" name="그림 1848" descr="공지사항 - 리그 오브 레전드">
          <a:extLst>
            <a:ext uri="{FF2B5EF4-FFF2-40B4-BE49-F238E27FC236}">
              <a16:creationId xmlns:a16="http://schemas.microsoft.com/office/drawing/2014/main" id="{00000000-0008-0000-0400-00003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50</xdr:row>
      <xdr:rowOff>0</xdr:rowOff>
    </xdr:from>
    <xdr:to>
      <xdr:col>9</xdr:col>
      <xdr:colOff>1522800</xdr:colOff>
      <xdr:row>50</xdr:row>
      <xdr:rowOff>1522800</xdr:rowOff>
    </xdr:to>
    <xdr:pic>
      <xdr:nvPicPr>
        <xdr:cNvPr id="1850" name="그림 1849" descr="공지사항 - 리그 오브 레전드">
          <a:extLst>
            <a:ext uri="{FF2B5EF4-FFF2-40B4-BE49-F238E27FC236}">
              <a16:creationId xmlns:a16="http://schemas.microsoft.com/office/drawing/2014/main" id="{00000000-0008-0000-0400-00003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50</xdr:row>
      <xdr:rowOff>0</xdr:rowOff>
    </xdr:from>
    <xdr:to>
      <xdr:col>10</xdr:col>
      <xdr:colOff>1522800</xdr:colOff>
      <xdr:row>50</xdr:row>
      <xdr:rowOff>1522800</xdr:rowOff>
    </xdr:to>
    <xdr:pic>
      <xdr:nvPicPr>
        <xdr:cNvPr id="1851" name="그림 1850" descr="공지사항 - 리그 오브 레전드">
          <a:extLst>
            <a:ext uri="{FF2B5EF4-FFF2-40B4-BE49-F238E27FC236}">
              <a16:creationId xmlns:a16="http://schemas.microsoft.com/office/drawing/2014/main" id="{00000000-0008-0000-0400-00003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50</xdr:row>
      <xdr:rowOff>0</xdr:rowOff>
    </xdr:from>
    <xdr:to>
      <xdr:col>11</xdr:col>
      <xdr:colOff>1522800</xdr:colOff>
      <xdr:row>50</xdr:row>
      <xdr:rowOff>1522800</xdr:rowOff>
    </xdr:to>
    <xdr:pic>
      <xdr:nvPicPr>
        <xdr:cNvPr id="1852" name="그림 1851" descr="공지사항 - 리그 오브 레전드">
          <a:extLst>
            <a:ext uri="{FF2B5EF4-FFF2-40B4-BE49-F238E27FC236}">
              <a16:creationId xmlns:a16="http://schemas.microsoft.com/office/drawing/2014/main" id="{00000000-0008-0000-0400-00003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50</xdr:row>
      <xdr:rowOff>0</xdr:rowOff>
    </xdr:from>
    <xdr:to>
      <xdr:col>12</xdr:col>
      <xdr:colOff>1522800</xdr:colOff>
      <xdr:row>50</xdr:row>
      <xdr:rowOff>1522800</xdr:rowOff>
    </xdr:to>
    <xdr:pic>
      <xdr:nvPicPr>
        <xdr:cNvPr id="1853" name="그림 1852" descr="공지사항 - 리그 오브 레전드">
          <a:extLst>
            <a:ext uri="{FF2B5EF4-FFF2-40B4-BE49-F238E27FC236}">
              <a16:creationId xmlns:a16="http://schemas.microsoft.com/office/drawing/2014/main" id="{00000000-0008-0000-0400-00003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50</xdr:row>
      <xdr:rowOff>0</xdr:rowOff>
    </xdr:from>
    <xdr:to>
      <xdr:col>13</xdr:col>
      <xdr:colOff>1522800</xdr:colOff>
      <xdr:row>50</xdr:row>
      <xdr:rowOff>1522800</xdr:rowOff>
    </xdr:to>
    <xdr:pic>
      <xdr:nvPicPr>
        <xdr:cNvPr id="1854" name="그림 1853" descr="공지사항 - 리그 오브 레전드">
          <a:extLst>
            <a:ext uri="{FF2B5EF4-FFF2-40B4-BE49-F238E27FC236}">
              <a16:creationId xmlns:a16="http://schemas.microsoft.com/office/drawing/2014/main" id="{00000000-0008-0000-0400-00003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50</xdr:row>
      <xdr:rowOff>0</xdr:rowOff>
    </xdr:from>
    <xdr:to>
      <xdr:col>14</xdr:col>
      <xdr:colOff>1522800</xdr:colOff>
      <xdr:row>50</xdr:row>
      <xdr:rowOff>1522800</xdr:rowOff>
    </xdr:to>
    <xdr:pic>
      <xdr:nvPicPr>
        <xdr:cNvPr id="1855" name="그림 1854" descr="공지사항 - 리그 오브 레전드">
          <a:extLst>
            <a:ext uri="{FF2B5EF4-FFF2-40B4-BE49-F238E27FC236}">
              <a16:creationId xmlns:a16="http://schemas.microsoft.com/office/drawing/2014/main" id="{00000000-0008-0000-0400-00003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50</xdr:row>
      <xdr:rowOff>0</xdr:rowOff>
    </xdr:from>
    <xdr:to>
      <xdr:col>15</xdr:col>
      <xdr:colOff>1522800</xdr:colOff>
      <xdr:row>50</xdr:row>
      <xdr:rowOff>1522800</xdr:rowOff>
    </xdr:to>
    <xdr:pic>
      <xdr:nvPicPr>
        <xdr:cNvPr id="1856" name="그림 1855" descr="공지사항 - 리그 오브 레전드">
          <a:extLst>
            <a:ext uri="{FF2B5EF4-FFF2-40B4-BE49-F238E27FC236}">
              <a16:creationId xmlns:a16="http://schemas.microsoft.com/office/drawing/2014/main" id="{00000000-0008-0000-0400-00004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50</xdr:row>
      <xdr:rowOff>0</xdr:rowOff>
    </xdr:from>
    <xdr:to>
      <xdr:col>16</xdr:col>
      <xdr:colOff>1522800</xdr:colOff>
      <xdr:row>50</xdr:row>
      <xdr:rowOff>1522800</xdr:rowOff>
    </xdr:to>
    <xdr:pic>
      <xdr:nvPicPr>
        <xdr:cNvPr id="1857" name="그림 1856" descr="공지사항 - 리그 오브 레전드">
          <a:extLst>
            <a:ext uri="{FF2B5EF4-FFF2-40B4-BE49-F238E27FC236}">
              <a16:creationId xmlns:a16="http://schemas.microsoft.com/office/drawing/2014/main" id="{00000000-0008-0000-0400-00004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50</xdr:row>
      <xdr:rowOff>0</xdr:rowOff>
    </xdr:from>
    <xdr:to>
      <xdr:col>17</xdr:col>
      <xdr:colOff>1522800</xdr:colOff>
      <xdr:row>50</xdr:row>
      <xdr:rowOff>1522800</xdr:rowOff>
    </xdr:to>
    <xdr:pic>
      <xdr:nvPicPr>
        <xdr:cNvPr id="1858" name="그림 1857" descr="공지사항 - 리그 오브 레전드">
          <a:extLst>
            <a:ext uri="{FF2B5EF4-FFF2-40B4-BE49-F238E27FC236}">
              <a16:creationId xmlns:a16="http://schemas.microsoft.com/office/drawing/2014/main" id="{00000000-0008-0000-0400-00004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50</xdr:row>
      <xdr:rowOff>0</xdr:rowOff>
    </xdr:from>
    <xdr:to>
      <xdr:col>18</xdr:col>
      <xdr:colOff>1522800</xdr:colOff>
      <xdr:row>50</xdr:row>
      <xdr:rowOff>1522800</xdr:rowOff>
    </xdr:to>
    <xdr:pic>
      <xdr:nvPicPr>
        <xdr:cNvPr id="1859" name="그림 1858" descr="공지사항 - 리그 오브 레전드">
          <a:extLst>
            <a:ext uri="{FF2B5EF4-FFF2-40B4-BE49-F238E27FC236}">
              <a16:creationId xmlns:a16="http://schemas.microsoft.com/office/drawing/2014/main" id="{00000000-0008-0000-0400-00004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50</xdr:row>
      <xdr:rowOff>0</xdr:rowOff>
    </xdr:from>
    <xdr:to>
      <xdr:col>19</xdr:col>
      <xdr:colOff>1522800</xdr:colOff>
      <xdr:row>50</xdr:row>
      <xdr:rowOff>1522800</xdr:rowOff>
    </xdr:to>
    <xdr:pic>
      <xdr:nvPicPr>
        <xdr:cNvPr id="1860" name="그림 1859" descr="공지사항 - 리그 오브 레전드">
          <a:extLst>
            <a:ext uri="{FF2B5EF4-FFF2-40B4-BE49-F238E27FC236}">
              <a16:creationId xmlns:a16="http://schemas.microsoft.com/office/drawing/2014/main" id="{00000000-0008-0000-0400-00004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50</xdr:row>
      <xdr:rowOff>0</xdr:rowOff>
    </xdr:from>
    <xdr:to>
      <xdr:col>20</xdr:col>
      <xdr:colOff>1522800</xdr:colOff>
      <xdr:row>50</xdr:row>
      <xdr:rowOff>1522800</xdr:rowOff>
    </xdr:to>
    <xdr:pic>
      <xdr:nvPicPr>
        <xdr:cNvPr id="1861" name="그림 1860" descr="공지사항 - 리그 오브 레전드">
          <a:extLst>
            <a:ext uri="{FF2B5EF4-FFF2-40B4-BE49-F238E27FC236}">
              <a16:creationId xmlns:a16="http://schemas.microsoft.com/office/drawing/2014/main" id="{00000000-0008-0000-0400-00004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50</xdr:row>
      <xdr:rowOff>0</xdr:rowOff>
    </xdr:from>
    <xdr:to>
      <xdr:col>21</xdr:col>
      <xdr:colOff>1522800</xdr:colOff>
      <xdr:row>50</xdr:row>
      <xdr:rowOff>1522800</xdr:rowOff>
    </xdr:to>
    <xdr:pic>
      <xdr:nvPicPr>
        <xdr:cNvPr id="1862" name="그림 1861" descr="공지사항 - 리그 오브 레전드">
          <a:extLst>
            <a:ext uri="{FF2B5EF4-FFF2-40B4-BE49-F238E27FC236}">
              <a16:creationId xmlns:a16="http://schemas.microsoft.com/office/drawing/2014/main" id="{00000000-0008-0000-0400-00004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50</xdr:row>
      <xdr:rowOff>0</xdr:rowOff>
    </xdr:from>
    <xdr:to>
      <xdr:col>22</xdr:col>
      <xdr:colOff>1522800</xdr:colOff>
      <xdr:row>50</xdr:row>
      <xdr:rowOff>1522800</xdr:rowOff>
    </xdr:to>
    <xdr:pic>
      <xdr:nvPicPr>
        <xdr:cNvPr id="1863" name="그림 1862" descr="공지사항 - 리그 오브 레전드">
          <a:extLst>
            <a:ext uri="{FF2B5EF4-FFF2-40B4-BE49-F238E27FC236}">
              <a16:creationId xmlns:a16="http://schemas.microsoft.com/office/drawing/2014/main" id="{00000000-0008-0000-0400-00004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50</xdr:row>
      <xdr:rowOff>0</xdr:rowOff>
    </xdr:from>
    <xdr:to>
      <xdr:col>23</xdr:col>
      <xdr:colOff>1522800</xdr:colOff>
      <xdr:row>50</xdr:row>
      <xdr:rowOff>1522800</xdr:rowOff>
    </xdr:to>
    <xdr:pic>
      <xdr:nvPicPr>
        <xdr:cNvPr id="1864" name="그림 1863" descr="공지사항 - 리그 오브 레전드">
          <a:extLst>
            <a:ext uri="{FF2B5EF4-FFF2-40B4-BE49-F238E27FC236}">
              <a16:creationId xmlns:a16="http://schemas.microsoft.com/office/drawing/2014/main" id="{00000000-0008-0000-0400-00004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952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51</xdr:row>
      <xdr:rowOff>0</xdr:rowOff>
    </xdr:from>
    <xdr:to>
      <xdr:col>8</xdr:col>
      <xdr:colOff>1522800</xdr:colOff>
      <xdr:row>51</xdr:row>
      <xdr:rowOff>1522800</xdr:rowOff>
    </xdr:to>
    <xdr:pic>
      <xdr:nvPicPr>
        <xdr:cNvPr id="1865" name="그림 1864" descr="공지사항 - 리그 오브 레전드">
          <a:extLst>
            <a:ext uri="{FF2B5EF4-FFF2-40B4-BE49-F238E27FC236}">
              <a16:creationId xmlns:a16="http://schemas.microsoft.com/office/drawing/2014/main" id="{00000000-0008-0000-0400-00004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51</xdr:row>
      <xdr:rowOff>0</xdr:rowOff>
    </xdr:from>
    <xdr:to>
      <xdr:col>9</xdr:col>
      <xdr:colOff>1522800</xdr:colOff>
      <xdr:row>51</xdr:row>
      <xdr:rowOff>1522800</xdr:rowOff>
    </xdr:to>
    <xdr:pic>
      <xdr:nvPicPr>
        <xdr:cNvPr id="1866" name="그림 1865" descr="공지사항 - 리그 오브 레전드">
          <a:extLst>
            <a:ext uri="{FF2B5EF4-FFF2-40B4-BE49-F238E27FC236}">
              <a16:creationId xmlns:a16="http://schemas.microsoft.com/office/drawing/2014/main" id="{00000000-0008-0000-0400-00004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51</xdr:row>
      <xdr:rowOff>0</xdr:rowOff>
    </xdr:from>
    <xdr:to>
      <xdr:col>10</xdr:col>
      <xdr:colOff>1522800</xdr:colOff>
      <xdr:row>51</xdr:row>
      <xdr:rowOff>1522800</xdr:rowOff>
    </xdr:to>
    <xdr:pic>
      <xdr:nvPicPr>
        <xdr:cNvPr id="1867" name="그림 1866" descr="공지사항 - 리그 오브 레전드">
          <a:extLst>
            <a:ext uri="{FF2B5EF4-FFF2-40B4-BE49-F238E27FC236}">
              <a16:creationId xmlns:a16="http://schemas.microsoft.com/office/drawing/2014/main" id="{00000000-0008-0000-0400-00004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51</xdr:row>
      <xdr:rowOff>0</xdr:rowOff>
    </xdr:from>
    <xdr:to>
      <xdr:col>11</xdr:col>
      <xdr:colOff>1522800</xdr:colOff>
      <xdr:row>51</xdr:row>
      <xdr:rowOff>1522800</xdr:rowOff>
    </xdr:to>
    <xdr:pic>
      <xdr:nvPicPr>
        <xdr:cNvPr id="1868" name="그림 1867" descr="공지사항 - 리그 오브 레전드">
          <a:extLst>
            <a:ext uri="{FF2B5EF4-FFF2-40B4-BE49-F238E27FC236}">
              <a16:creationId xmlns:a16="http://schemas.microsoft.com/office/drawing/2014/main" id="{00000000-0008-0000-0400-00004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51</xdr:row>
      <xdr:rowOff>0</xdr:rowOff>
    </xdr:from>
    <xdr:to>
      <xdr:col>12</xdr:col>
      <xdr:colOff>1522800</xdr:colOff>
      <xdr:row>51</xdr:row>
      <xdr:rowOff>1522800</xdr:rowOff>
    </xdr:to>
    <xdr:pic>
      <xdr:nvPicPr>
        <xdr:cNvPr id="1869" name="그림 1868" descr="공지사항 - 리그 오브 레전드">
          <a:extLst>
            <a:ext uri="{FF2B5EF4-FFF2-40B4-BE49-F238E27FC236}">
              <a16:creationId xmlns:a16="http://schemas.microsoft.com/office/drawing/2014/main" id="{00000000-0008-0000-0400-00004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51</xdr:row>
      <xdr:rowOff>0</xdr:rowOff>
    </xdr:from>
    <xdr:to>
      <xdr:col>13</xdr:col>
      <xdr:colOff>1522800</xdr:colOff>
      <xdr:row>51</xdr:row>
      <xdr:rowOff>1522800</xdr:rowOff>
    </xdr:to>
    <xdr:pic>
      <xdr:nvPicPr>
        <xdr:cNvPr id="1870" name="그림 1869" descr="공지사항 - 리그 오브 레전드">
          <a:extLst>
            <a:ext uri="{FF2B5EF4-FFF2-40B4-BE49-F238E27FC236}">
              <a16:creationId xmlns:a16="http://schemas.microsoft.com/office/drawing/2014/main" id="{00000000-0008-0000-0400-00004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51</xdr:row>
      <xdr:rowOff>0</xdr:rowOff>
    </xdr:from>
    <xdr:to>
      <xdr:col>14</xdr:col>
      <xdr:colOff>1522800</xdr:colOff>
      <xdr:row>51</xdr:row>
      <xdr:rowOff>1522800</xdr:rowOff>
    </xdr:to>
    <xdr:pic>
      <xdr:nvPicPr>
        <xdr:cNvPr id="1871" name="그림 1870" descr="공지사항 - 리그 오브 레전드">
          <a:extLst>
            <a:ext uri="{FF2B5EF4-FFF2-40B4-BE49-F238E27FC236}">
              <a16:creationId xmlns:a16="http://schemas.microsoft.com/office/drawing/2014/main" id="{00000000-0008-0000-0400-00004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51</xdr:row>
      <xdr:rowOff>0</xdr:rowOff>
    </xdr:from>
    <xdr:to>
      <xdr:col>15</xdr:col>
      <xdr:colOff>1522800</xdr:colOff>
      <xdr:row>51</xdr:row>
      <xdr:rowOff>1522800</xdr:rowOff>
    </xdr:to>
    <xdr:pic>
      <xdr:nvPicPr>
        <xdr:cNvPr id="1872" name="그림 1871" descr="공지사항 - 리그 오브 레전드">
          <a:extLst>
            <a:ext uri="{FF2B5EF4-FFF2-40B4-BE49-F238E27FC236}">
              <a16:creationId xmlns:a16="http://schemas.microsoft.com/office/drawing/2014/main" id="{00000000-0008-0000-0400-00005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51</xdr:row>
      <xdr:rowOff>0</xdr:rowOff>
    </xdr:from>
    <xdr:to>
      <xdr:col>16</xdr:col>
      <xdr:colOff>1522800</xdr:colOff>
      <xdr:row>51</xdr:row>
      <xdr:rowOff>1522800</xdr:rowOff>
    </xdr:to>
    <xdr:pic>
      <xdr:nvPicPr>
        <xdr:cNvPr id="1873" name="그림 1872" descr="공지사항 - 리그 오브 레전드">
          <a:extLst>
            <a:ext uri="{FF2B5EF4-FFF2-40B4-BE49-F238E27FC236}">
              <a16:creationId xmlns:a16="http://schemas.microsoft.com/office/drawing/2014/main" id="{00000000-0008-0000-0400-00005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51</xdr:row>
      <xdr:rowOff>0</xdr:rowOff>
    </xdr:from>
    <xdr:to>
      <xdr:col>17</xdr:col>
      <xdr:colOff>1522800</xdr:colOff>
      <xdr:row>51</xdr:row>
      <xdr:rowOff>1522800</xdr:rowOff>
    </xdr:to>
    <xdr:pic>
      <xdr:nvPicPr>
        <xdr:cNvPr id="1874" name="그림 1873" descr="공지사항 - 리그 오브 레전드">
          <a:extLst>
            <a:ext uri="{FF2B5EF4-FFF2-40B4-BE49-F238E27FC236}">
              <a16:creationId xmlns:a16="http://schemas.microsoft.com/office/drawing/2014/main" id="{00000000-0008-0000-0400-00005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51</xdr:row>
      <xdr:rowOff>0</xdr:rowOff>
    </xdr:from>
    <xdr:to>
      <xdr:col>18</xdr:col>
      <xdr:colOff>1522800</xdr:colOff>
      <xdr:row>51</xdr:row>
      <xdr:rowOff>1522800</xdr:rowOff>
    </xdr:to>
    <xdr:pic>
      <xdr:nvPicPr>
        <xdr:cNvPr id="1875" name="그림 1874" descr="공지사항 - 리그 오브 레전드">
          <a:extLst>
            <a:ext uri="{FF2B5EF4-FFF2-40B4-BE49-F238E27FC236}">
              <a16:creationId xmlns:a16="http://schemas.microsoft.com/office/drawing/2014/main" id="{00000000-0008-0000-0400-00005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51</xdr:row>
      <xdr:rowOff>0</xdr:rowOff>
    </xdr:from>
    <xdr:to>
      <xdr:col>19</xdr:col>
      <xdr:colOff>1522800</xdr:colOff>
      <xdr:row>51</xdr:row>
      <xdr:rowOff>1522800</xdr:rowOff>
    </xdr:to>
    <xdr:pic>
      <xdr:nvPicPr>
        <xdr:cNvPr id="1876" name="그림 1875" descr="공지사항 - 리그 오브 레전드">
          <a:extLst>
            <a:ext uri="{FF2B5EF4-FFF2-40B4-BE49-F238E27FC236}">
              <a16:creationId xmlns:a16="http://schemas.microsoft.com/office/drawing/2014/main" id="{00000000-0008-0000-0400-00005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51</xdr:row>
      <xdr:rowOff>0</xdr:rowOff>
    </xdr:from>
    <xdr:to>
      <xdr:col>20</xdr:col>
      <xdr:colOff>1522800</xdr:colOff>
      <xdr:row>51</xdr:row>
      <xdr:rowOff>1522800</xdr:rowOff>
    </xdr:to>
    <xdr:pic>
      <xdr:nvPicPr>
        <xdr:cNvPr id="1877" name="그림 1876" descr="공지사항 - 리그 오브 레전드">
          <a:extLst>
            <a:ext uri="{FF2B5EF4-FFF2-40B4-BE49-F238E27FC236}">
              <a16:creationId xmlns:a16="http://schemas.microsoft.com/office/drawing/2014/main" id="{00000000-0008-0000-0400-00005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51</xdr:row>
      <xdr:rowOff>0</xdr:rowOff>
    </xdr:from>
    <xdr:to>
      <xdr:col>21</xdr:col>
      <xdr:colOff>1522800</xdr:colOff>
      <xdr:row>51</xdr:row>
      <xdr:rowOff>1522800</xdr:rowOff>
    </xdr:to>
    <xdr:pic>
      <xdr:nvPicPr>
        <xdr:cNvPr id="1878" name="그림 1877" descr="공지사항 - 리그 오브 레전드">
          <a:extLst>
            <a:ext uri="{FF2B5EF4-FFF2-40B4-BE49-F238E27FC236}">
              <a16:creationId xmlns:a16="http://schemas.microsoft.com/office/drawing/2014/main" id="{00000000-0008-0000-0400-00005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51</xdr:row>
      <xdr:rowOff>0</xdr:rowOff>
    </xdr:from>
    <xdr:to>
      <xdr:col>22</xdr:col>
      <xdr:colOff>1522800</xdr:colOff>
      <xdr:row>51</xdr:row>
      <xdr:rowOff>1522800</xdr:rowOff>
    </xdr:to>
    <xdr:pic>
      <xdr:nvPicPr>
        <xdr:cNvPr id="1879" name="그림 1878" descr="공지사항 - 리그 오브 레전드">
          <a:extLst>
            <a:ext uri="{FF2B5EF4-FFF2-40B4-BE49-F238E27FC236}">
              <a16:creationId xmlns:a16="http://schemas.microsoft.com/office/drawing/2014/main" id="{00000000-0008-0000-0400-00005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51</xdr:row>
      <xdr:rowOff>0</xdr:rowOff>
    </xdr:from>
    <xdr:to>
      <xdr:col>23</xdr:col>
      <xdr:colOff>1522800</xdr:colOff>
      <xdr:row>51</xdr:row>
      <xdr:rowOff>1522800</xdr:rowOff>
    </xdr:to>
    <xdr:pic>
      <xdr:nvPicPr>
        <xdr:cNvPr id="1880" name="그림 1879" descr="공지사항 - 리그 오브 레전드">
          <a:extLst>
            <a:ext uri="{FF2B5EF4-FFF2-40B4-BE49-F238E27FC236}">
              <a16:creationId xmlns:a16="http://schemas.microsoft.com/office/drawing/2014/main" id="{00000000-0008-0000-0400-00005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971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52</xdr:row>
      <xdr:rowOff>0</xdr:rowOff>
    </xdr:from>
    <xdr:to>
      <xdr:col>8</xdr:col>
      <xdr:colOff>1522800</xdr:colOff>
      <xdr:row>52</xdr:row>
      <xdr:rowOff>1522800</xdr:rowOff>
    </xdr:to>
    <xdr:pic>
      <xdr:nvPicPr>
        <xdr:cNvPr id="1881" name="그림 1880" descr="공지사항 - 리그 오브 레전드">
          <a:extLst>
            <a:ext uri="{FF2B5EF4-FFF2-40B4-BE49-F238E27FC236}">
              <a16:creationId xmlns:a16="http://schemas.microsoft.com/office/drawing/2014/main" id="{00000000-0008-0000-0400-00005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52</xdr:row>
      <xdr:rowOff>0</xdr:rowOff>
    </xdr:from>
    <xdr:to>
      <xdr:col>9</xdr:col>
      <xdr:colOff>1522800</xdr:colOff>
      <xdr:row>52</xdr:row>
      <xdr:rowOff>1522800</xdr:rowOff>
    </xdr:to>
    <xdr:pic>
      <xdr:nvPicPr>
        <xdr:cNvPr id="1882" name="그림 1881" descr="공지사항 - 리그 오브 레전드">
          <a:extLst>
            <a:ext uri="{FF2B5EF4-FFF2-40B4-BE49-F238E27FC236}">
              <a16:creationId xmlns:a16="http://schemas.microsoft.com/office/drawing/2014/main" id="{00000000-0008-0000-0400-00005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52</xdr:row>
      <xdr:rowOff>0</xdr:rowOff>
    </xdr:from>
    <xdr:to>
      <xdr:col>10</xdr:col>
      <xdr:colOff>1522800</xdr:colOff>
      <xdr:row>52</xdr:row>
      <xdr:rowOff>1522800</xdr:rowOff>
    </xdr:to>
    <xdr:pic>
      <xdr:nvPicPr>
        <xdr:cNvPr id="1883" name="그림 1882" descr="공지사항 - 리그 오브 레전드">
          <a:extLst>
            <a:ext uri="{FF2B5EF4-FFF2-40B4-BE49-F238E27FC236}">
              <a16:creationId xmlns:a16="http://schemas.microsoft.com/office/drawing/2014/main" id="{00000000-0008-0000-0400-00005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52</xdr:row>
      <xdr:rowOff>0</xdr:rowOff>
    </xdr:from>
    <xdr:to>
      <xdr:col>11</xdr:col>
      <xdr:colOff>1522800</xdr:colOff>
      <xdr:row>52</xdr:row>
      <xdr:rowOff>1522800</xdr:rowOff>
    </xdr:to>
    <xdr:pic>
      <xdr:nvPicPr>
        <xdr:cNvPr id="1884" name="그림 1883" descr="공지사항 - 리그 오브 레전드">
          <a:extLst>
            <a:ext uri="{FF2B5EF4-FFF2-40B4-BE49-F238E27FC236}">
              <a16:creationId xmlns:a16="http://schemas.microsoft.com/office/drawing/2014/main" id="{00000000-0008-0000-0400-00005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52</xdr:row>
      <xdr:rowOff>0</xdr:rowOff>
    </xdr:from>
    <xdr:to>
      <xdr:col>12</xdr:col>
      <xdr:colOff>1522800</xdr:colOff>
      <xdr:row>52</xdr:row>
      <xdr:rowOff>1522800</xdr:rowOff>
    </xdr:to>
    <xdr:pic>
      <xdr:nvPicPr>
        <xdr:cNvPr id="1885" name="그림 1884" descr="공지사항 - 리그 오브 레전드">
          <a:extLst>
            <a:ext uri="{FF2B5EF4-FFF2-40B4-BE49-F238E27FC236}">
              <a16:creationId xmlns:a16="http://schemas.microsoft.com/office/drawing/2014/main" id="{00000000-0008-0000-0400-00005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52</xdr:row>
      <xdr:rowOff>0</xdr:rowOff>
    </xdr:from>
    <xdr:to>
      <xdr:col>13</xdr:col>
      <xdr:colOff>1522800</xdr:colOff>
      <xdr:row>52</xdr:row>
      <xdr:rowOff>1522800</xdr:rowOff>
    </xdr:to>
    <xdr:pic>
      <xdr:nvPicPr>
        <xdr:cNvPr id="1886" name="그림 1885" descr="공지사항 - 리그 오브 레전드">
          <a:extLst>
            <a:ext uri="{FF2B5EF4-FFF2-40B4-BE49-F238E27FC236}">
              <a16:creationId xmlns:a16="http://schemas.microsoft.com/office/drawing/2014/main" id="{00000000-0008-0000-0400-00005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14</xdr:col>
      <xdr:colOff>1522800</xdr:colOff>
      <xdr:row>52</xdr:row>
      <xdr:rowOff>1522800</xdr:rowOff>
    </xdr:to>
    <xdr:pic>
      <xdr:nvPicPr>
        <xdr:cNvPr id="1887" name="그림 1886" descr="공지사항 - 리그 오브 레전드">
          <a:extLst>
            <a:ext uri="{FF2B5EF4-FFF2-40B4-BE49-F238E27FC236}">
              <a16:creationId xmlns:a16="http://schemas.microsoft.com/office/drawing/2014/main" id="{00000000-0008-0000-0400-00005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52</xdr:row>
      <xdr:rowOff>0</xdr:rowOff>
    </xdr:from>
    <xdr:to>
      <xdr:col>15</xdr:col>
      <xdr:colOff>1522800</xdr:colOff>
      <xdr:row>52</xdr:row>
      <xdr:rowOff>1522800</xdr:rowOff>
    </xdr:to>
    <xdr:pic>
      <xdr:nvPicPr>
        <xdr:cNvPr id="1888" name="그림 1887" descr="공지사항 - 리그 오브 레전드">
          <a:extLst>
            <a:ext uri="{FF2B5EF4-FFF2-40B4-BE49-F238E27FC236}">
              <a16:creationId xmlns:a16="http://schemas.microsoft.com/office/drawing/2014/main" id="{00000000-0008-0000-0400-00006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52</xdr:row>
      <xdr:rowOff>0</xdr:rowOff>
    </xdr:from>
    <xdr:to>
      <xdr:col>16</xdr:col>
      <xdr:colOff>1522800</xdr:colOff>
      <xdr:row>52</xdr:row>
      <xdr:rowOff>1522800</xdr:rowOff>
    </xdr:to>
    <xdr:pic>
      <xdr:nvPicPr>
        <xdr:cNvPr id="1889" name="그림 1888" descr="공지사항 - 리그 오브 레전드">
          <a:extLst>
            <a:ext uri="{FF2B5EF4-FFF2-40B4-BE49-F238E27FC236}">
              <a16:creationId xmlns:a16="http://schemas.microsoft.com/office/drawing/2014/main" id="{00000000-0008-0000-0400-00006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52</xdr:row>
      <xdr:rowOff>0</xdr:rowOff>
    </xdr:from>
    <xdr:to>
      <xdr:col>17</xdr:col>
      <xdr:colOff>1522800</xdr:colOff>
      <xdr:row>52</xdr:row>
      <xdr:rowOff>1522800</xdr:rowOff>
    </xdr:to>
    <xdr:pic>
      <xdr:nvPicPr>
        <xdr:cNvPr id="1890" name="그림 1889" descr="공지사항 - 리그 오브 레전드">
          <a:extLst>
            <a:ext uri="{FF2B5EF4-FFF2-40B4-BE49-F238E27FC236}">
              <a16:creationId xmlns:a16="http://schemas.microsoft.com/office/drawing/2014/main" id="{00000000-0008-0000-0400-00006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52</xdr:row>
      <xdr:rowOff>0</xdr:rowOff>
    </xdr:from>
    <xdr:to>
      <xdr:col>18</xdr:col>
      <xdr:colOff>1522800</xdr:colOff>
      <xdr:row>52</xdr:row>
      <xdr:rowOff>1522800</xdr:rowOff>
    </xdr:to>
    <xdr:pic>
      <xdr:nvPicPr>
        <xdr:cNvPr id="1891" name="그림 1890" descr="공지사항 - 리그 오브 레전드">
          <a:extLst>
            <a:ext uri="{FF2B5EF4-FFF2-40B4-BE49-F238E27FC236}">
              <a16:creationId xmlns:a16="http://schemas.microsoft.com/office/drawing/2014/main" id="{00000000-0008-0000-0400-00006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52</xdr:row>
      <xdr:rowOff>0</xdr:rowOff>
    </xdr:from>
    <xdr:to>
      <xdr:col>19</xdr:col>
      <xdr:colOff>1522800</xdr:colOff>
      <xdr:row>52</xdr:row>
      <xdr:rowOff>1522800</xdr:rowOff>
    </xdr:to>
    <xdr:pic>
      <xdr:nvPicPr>
        <xdr:cNvPr id="1892" name="그림 1891" descr="공지사항 - 리그 오브 레전드">
          <a:extLst>
            <a:ext uri="{FF2B5EF4-FFF2-40B4-BE49-F238E27FC236}">
              <a16:creationId xmlns:a16="http://schemas.microsoft.com/office/drawing/2014/main" id="{00000000-0008-0000-0400-00006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52</xdr:row>
      <xdr:rowOff>0</xdr:rowOff>
    </xdr:from>
    <xdr:to>
      <xdr:col>20</xdr:col>
      <xdr:colOff>1522800</xdr:colOff>
      <xdr:row>52</xdr:row>
      <xdr:rowOff>1522800</xdr:rowOff>
    </xdr:to>
    <xdr:pic>
      <xdr:nvPicPr>
        <xdr:cNvPr id="1893" name="그림 1892" descr="공지사항 - 리그 오브 레전드">
          <a:extLst>
            <a:ext uri="{FF2B5EF4-FFF2-40B4-BE49-F238E27FC236}">
              <a16:creationId xmlns:a16="http://schemas.microsoft.com/office/drawing/2014/main" id="{00000000-0008-0000-0400-00006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52</xdr:row>
      <xdr:rowOff>0</xdr:rowOff>
    </xdr:from>
    <xdr:to>
      <xdr:col>21</xdr:col>
      <xdr:colOff>1522800</xdr:colOff>
      <xdr:row>52</xdr:row>
      <xdr:rowOff>1522800</xdr:rowOff>
    </xdr:to>
    <xdr:pic>
      <xdr:nvPicPr>
        <xdr:cNvPr id="1894" name="그림 1893" descr="공지사항 - 리그 오브 레전드">
          <a:extLst>
            <a:ext uri="{FF2B5EF4-FFF2-40B4-BE49-F238E27FC236}">
              <a16:creationId xmlns:a16="http://schemas.microsoft.com/office/drawing/2014/main" id="{00000000-0008-0000-0400-00006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52</xdr:row>
      <xdr:rowOff>0</xdr:rowOff>
    </xdr:from>
    <xdr:to>
      <xdr:col>22</xdr:col>
      <xdr:colOff>1522800</xdr:colOff>
      <xdr:row>52</xdr:row>
      <xdr:rowOff>1522800</xdr:rowOff>
    </xdr:to>
    <xdr:pic>
      <xdr:nvPicPr>
        <xdr:cNvPr id="1895" name="그림 1894" descr="공지사항 - 리그 오브 레전드">
          <a:extLst>
            <a:ext uri="{FF2B5EF4-FFF2-40B4-BE49-F238E27FC236}">
              <a16:creationId xmlns:a16="http://schemas.microsoft.com/office/drawing/2014/main" id="{00000000-0008-0000-0400-00006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52</xdr:row>
      <xdr:rowOff>0</xdr:rowOff>
    </xdr:from>
    <xdr:to>
      <xdr:col>23</xdr:col>
      <xdr:colOff>1522800</xdr:colOff>
      <xdr:row>52</xdr:row>
      <xdr:rowOff>1522800</xdr:rowOff>
    </xdr:to>
    <xdr:pic>
      <xdr:nvPicPr>
        <xdr:cNvPr id="1896" name="그림 1895" descr="공지사항 - 리그 오브 레전드">
          <a:extLst>
            <a:ext uri="{FF2B5EF4-FFF2-40B4-BE49-F238E27FC236}">
              <a16:creationId xmlns:a16="http://schemas.microsoft.com/office/drawing/2014/main" id="{00000000-0008-0000-0400-00006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990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53</xdr:row>
      <xdr:rowOff>0</xdr:rowOff>
    </xdr:from>
    <xdr:to>
      <xdr:col>8</xdr:col>
      <xdr:colOff>1522800</xdr:colOff>
      <xdr:row>53</xdr:row>
      <xdr:rowOff>1522800</xdr:rowOff>
    </xdr:to>
    <xdr:pic>
      <xdr:nvPicPr>
        <xdr:cNvPr id="1897" name="그림 1896" descr="공지사항 - 리그 오브 레전드">
          <a:extLst>
            <a:ext uri="{FF2B5EF4-FFF2-40B4-BE49-F238E27FC236}">
              <a16:creationId xmlns:a16="http://schemas.microsoft.com/office/drawing/2014/main" id="{00000000-0008-0000-0400-00006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53</xdr:row>
      <xdr:rowOff>0</xdr:rowOff>
    </xdr:from>
    <xdr:to>
      <xdr:col>9</xdr:col>
      <xdr:colOff>1522800</xdr:colOff>
      <xdr:row>53</xdr:row>
      <xdr:rowOff>1522800</xdr:rowOff>
    </xdr:to>
    <xdr:pic>
      <xdr:nvPicPr>
        <xdr:cNvPr id="1898" name="그림 1897" descr="공지사항 - 리그 오브 레전드">
          <a:extLst>
            <a:ext uri="{FF2B5EF4-FFF2-40B4-BE49-F238E27FC236}">
              <a16:creationId xmlns:a16="http://schemas.microsoft.com/office/drawing/2014/main" id="{00000000-0008-0000-0400-00006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53</xdr:row>
      <xdr:rowOff>0</xdr:rowOff>
    </xdr:from>
    <xdr:to>
      <xdr:col>10</xdr:col>
      <xdr:colOff>1522800</xdr:colOff>
      <xdr:row>53</xdr:row>
      <xdr:rowOff>1522800</xdr:rowOff>
    </xdr:to>
    <xdr:pic>
      <xdr:nvPicPr>
        <xdr:cNvPr id="1899" name="그림 1898" descr="공지사항 - 리그 오브 레전드">
          <a:extLst>
            <a:ext uri="{FF2B5EF4-FFF2-40B4-BE49-F238E27FC236}">
              <a16:creationId xmlns:a16="http://schemas.microsoft.com/office/drawing/2014/main" id="{00000000-0008-0000-0400-00006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53</xdr:row>
      <xdr:rowOff>0</xdr:rowOff>
    </xdr:from>
    <xdr:to>
      <xdr:col>11</xdr:col>
      <xdr:colOff>1522800</xdr:colOff>
      <xdr:row>53</xdr:row>
      <xdr:rowOff>1522800</xdr:rowOff>
    </xdr:to>
    <xdr:pic>
      <xdr:nvPicPr>
        <xdr:cNvPr id="1900" name="그림 1899" descr="공지사항 - 리그 오브 레전드">
          <a:extLst>
            <a:ext uri="{FF2B5EF4-FFF2-40B4-BE49-F238E27FC236}">
              <a16:creationId xmlns:a16="http://schemas.microsoft.com/office/drawing/2014/main" id="{00000000-0008-0000-0400-00006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53</xdr:row>
      <xdr:rowOff>0</xdr:rowOff>
    </xdr:from>
    <xdr:to>
      <xdr:col>12</xdr:col>
      <xdr:colOff>1522800</xdr:colOff>
      <xdr:row>53</xdr:row>
      <xdr:rowOff>1522800</xdr:rowOff>
    </xdr:to>
    <xdr:pic>
      <xdr:nvPicPr>
        <xdr:cNvPr id="1901" name="그림 1900" descr="공지사항 - 리그 오브 레전드">
          <a:extLst>
            <a:ext uri="{FF2B5EF4-FFF2-40B4-BE49-F238E27FC236}">
              <a16:creationId xmlns:a16="http://schemas.microsoft.com/office/drawing/2014/main" id="{00000000-0008-0000-0400-00006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53</xdr:row>
      <xdr:rowOff>0</xdr:rowOff>
    </xdr:from>
    <xdr:to>
      <xdr:col>13</xdr:col>
      <xdr:colOff>1522800</xdr:colOff>
      <xdr:row>53</xdr:row>
      <xdr:rowOff>1522800</xdr:rowOff>
    </xdr:to>
    <xdr:pic>
      <xdr:nvPicPr>
        <xdr:cNvPr id="1902" name="그림 1901" descr="공지사항 - 리그 오브 레전드">
          <a:extLst>
            <a:ext uri="{FF2B5EF4-FFF2-40B4-BE49-F238E27FC236}">
              <a16:creationId xmlns:a16="http://schemas.microsoft.com/office/drawing/2014/main" id="{00000000-0008-0000-0400-00006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53</xdr:row>
      <xdr:rowOff>0</xdr:rowOff>
    </xdr:from>
    <xdr:to>
      <xdr:col>14</xdr:col>
      <xdr:colOff>1522800</xdr:colOff>
      <xdr:row>53</xdr:row>
      <xdr:rowOff>1522800</xdr:rowOff>
    </xdr:to>
    <xdr:pic>
      <xdr:nvPicPr>
        <xdr:cNvPr id="1903" name="그림 1902" descr="공지사항 - 리그 오브 레전드">
          <a:extLst>
            <a:ext uri="{FF2B5EF4-FFF2-40B4-BE49-F238E27FC236}">
              <a16:creationId xmlns:a16="http://schemas.microsoft.com/office/drawing/2014/main" id="{00000000-0008-0000-0400-00006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53</xdr:row>
      <xdr:rowOff>0</xdr:rowOff>
    </xdr:from>
    <xdr:to>
      <xdr:col>15</xdr:col>
      <xdr:colOff>1522800</xdr:colOff>
      <xdr:row>53</xdr:row>
      <xdr:rowOff>1522800</xdr:rowOff>
    </xdr:to>
    <xdr:pic>
      <xdr:nvPicPr>
        <xdr:cNvPr id="1904" name="그림 1903" descr="공지사항 - 리그 오브 레전드">
          <a:extLst>
            <a:ext uri="{FF2B5EF4-FFF2-40B4-BE49-F238E27FC236}">
              <a16:creationId xmlns:a16="http://schemas.microsoft.com/office/drawing/2014/main" id="{00000000-0008-0000-0400-00007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53</xdr:row>
      <xdr:rowOff>0</xdr:rowOff>
    </xdr:from>
    <xdr:to>
      <xdr:col>16</xdr:col>
      <xdr:colOff>1522800</xdr:colOff>
      <xdr:row>53</xdr:row>
      <xdr:rowOff>1522800</xdr:rowOff>
    </xdr:to>
    <xdr:pic>
      <xdr:nvPicPr>
        <xdr:cNvPr id="1905" name="그림 1904" descr="공지사항 - 리그 오브 레전드">
          <a:extLst>
            <a:ext uri="{FF2B5EF4-FFF2-40B4-BE49-F238E27FC236}">
              <a16:creationId xmlns:a16="http://schemas.microsoft.com/office/drawing/2014/main" id="{00000000-0008-0000-0400-00007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53</xdr:row>
      <xdr:rowOff>0</xdr:rowOff>
    </xdr:from>
    <xdr:to>
      <xdr:col>17</xdr:col>
      <xdr:colOff>1522800</xdr:colOff>
      <xdr:row>53</xdr:row>
      <xdr:rowOff>1522800</xdr:rowOff>
    </xdr:to>
    <xdr:pic>
      <xdr:nvPicPr>
        <xdr:cNvPr id="1906" name="그림 1905" descr="공지사항 - 리그 오브 레전드">
          <a:extLst>
            <a:ext uri="{FF2B5EF4-FFF2-40B4-BE49-F238E27FC236}">
              <a16:creationId xmlns:a16="http://schemas.microsoft.com/office/drawing/2014/main" id="{00000000-0008-0000-0400-00007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53</xdr:row>
      <xdr:rowOff>0</xdr:rowOff>
    </xdr:from>
    <xdr:to>
      <xdr:col>18</xdr:col>
      <xdr:colOff>1522800</xdr:colOff>
      <xdr:row>53</xdr:row>
      <xdr:rowOff>1522800</xdr:rowOff>
    </xdr:to>
    <xdr:pic>
      <xdr:nvPicPr>
        <xdr:cNvPr id="1907" name="그림 1906" descr="공지사항 - 리그 오브 레전드">
          <a:extLst>
            <a:ext uri="{FF2B5EF4-FFF2-40B4-BE49-F238E27FC236}">
              <a16:creationId xmlns:a16="http://schemas.microsoft.com/office/drawing/2014/main" id="{00000000-0008-0000-0400-00007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53</xdr:row>
      <xdr:rowOff>0</xdr:rowOff>
    </xdr:from>
    <xdr:to>
      <xdr:col>19</xdr:col>
      <xdr:colOff>1522800</xdr:colOff>
      <xdr:row>53</xdr:row>
      <xdr:rowOff>1522800</xdr:rowOff>
    </xdr:to>
    <xdr:pic>
      <xdr:nvPicPr>
        <xdr:cNvPr id="1908" name="그림 1907" descr="공지사항 - 리그 오브 레전드">
          <a:extLst>
            <a:ext uri="{FF2B5EF4-FFF2-40B4-BE49-F238E27FC236}">
              <a16:creationId xmlns:a16="http://schemas.microsoft.com/office/drawing/2014/main" id="{00000000-0008-0000-0400-00007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53</xdr:row>
      <xdr:rowOff>0</xdr:rowOff>
    </xdr:from>
    <xdr:to>
      <xdr:col>20</xdr:col>
      <xdr:colOff>1522800</xdr:colOff>
      <xdr:row>53</xdr:row>
      <xdr:rowOff>1522800</xdr:rowOff>
    </xdr:to>
    <xdr:pic>
      <xdr:nvPicPr>
        <xdr:cNvPr id="1909" name="그림 1908" descr="공지사항 - 리그 오브 레전드">
          <a:extLst>
            <a:ext uri="{FF2B5EF4-FFF2-40B4-BE49-F238E27FC236}">
              <a16:creationId xmlns:a16="http://schemas.microsoft.com/office/drawing/2014/main" id="{00000000-0008-0000-0400-00007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53</xdr:row>
      <xdr:rowOff>0</xdr:rowOff>
    </xdr:from>
    <xdr:to>
      <xdr:col>21</xdr:col>
      <xdr:colOff>1522800</xdr:colOff>
      <xdr:row>53</xdr:row>
      <xdr:rowOff>1522800</xdr:rowOff>
    </xdr:to>
    <xdr:pic>
      <xdr:nvPicPr>
        <xdr:cNvPr id="1910" name="그림 1909" descr="공지사항 - 리그 오브 레전드">
          <a:extLst>
            <a:ext uri="{FF2B5EF4-FFF2-40B4-BE49-F238E27FC236}">
              <a16:creationId xmlns:a16="http://schemas.microsoft.com/office/drawing/2014/main" id="{00000000-0008-0000-0400-00007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53</xdr:row>
      <xdr:rowOff>0</xdr:rowOff>
    </xdr:from>
    <xdr:to>
      <xdr:col>22</xdr:col>
      <xdr:colOff>1522800</xdr:colOff>
      <xdr:row>53</xdr:row>
      <xdr:rowOff>1522800</xdr:rowOff>
    </xdr:to>
    <xdr:pic>
      <xdr:nvPicPr>
        <xdr:cNvPr id="1911" name="그림 1910" descr="공지사항 - 리그 오브 레전드">
          <a:extLst>
            <a:ext uri="{FF2B5EF4-FFF2-40B4-BE49-F238E27FC236}">
              <a16:creationId xmlns:a16="http://schemas.microsoft.com/office/drawing/2014/main" id="{00000000-0008-0000-0400-00007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53</xdr:row>
      <xdr:rowOff>0</xdr:rowOff>
    </xdr:from>
    <xdr:to>
      <xdr:col>23</xdr:col>
      <xdr:colOff>1522800</xdr:colOff>
      <xdr:row>53</xdr:row>
      <xdr:rowOff>1522800</xdr:rowOff>
    </xdr:to>
    <xdr:pic>
      <xdr:nvPicPr>
        <xdr:cNvPr id="1912" name="그림 1911" descr="공지사항 - 리그 오브 레전드">
          <a:extLst>
            <a:ext uri="{FF2B5EF4-FFF2-40B4-BE49-F238E27FC236}">
              <a16:creationId xmlns:a16="http://schemas.microsoft.com/office/drawing/2014/main" id="{00000000-0008-0000-0400-00007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009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1201</xdr:colOff>
      <xdr:row>54</xdr:row>
      <xdr:rowOff>0</xdr:rowOff>
    </xdr:from>
    <xdr:to>
      <xdr:col>8</xdr:col>
      <xdr:colOff>1524001</xdr:colOff>
      <xdr:row>54</xdr:row>
      <xdr:rowOff>1522800</xdr:rowOff>
    </xdr:to>
    <xdr:pic>
      <xdr:nvPicPr>
        <xdr:cNvPr id="1913" name="그림 1912" descr="공지사항 - 리그 오브 레전드">
          <a:extLst>
            <a:ext uri="{FF2B5EF4-FFF2-40B4-BE49-F238E27FC236}">
              <a16:creationId xmlns:a16="http://schemas.microsoft.com/office/drawing/2014/main" id="{00000000-0008-0000-0400-00007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56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1201</xdr:colOff>
      <xdr:row>54</xdr:row>
      <xdr:rowOff>0</xdr:rowOff>
    </xdr:from>
    <xdr:to>
      <xdr:col>9</xdr:col>
      <xdr:colOff>1524001</xdr:colOff>
      <xdr:row>54</xdr:row>
      <xdr:rowOff>1522800</xdr:rowOff>
    </xdr:to>
    <xdr:pic>
      <xdr:nvPicPr>
        <xdr:cNvPr id="1914" name="그림 1913" descr="공지사항 - 리그 오브 레전드">
          <a:extLst>
            <a:ext uri="{FF2B5EF4-FFF2-40B4-BE49-F238E27FC236}">
              <a16:creationId xmlns:a16="http://schemas.microsoft.com/office/drawing/2014/main" id="{00000000-0008-0000-0400-00007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511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1201</xdr:colOff>
      <xdr:row>54</xdr:row>
      <xdr:rowOff>0</xdr:rowOff>
    </xdr:from>
    <xdr:to>
      <xdr:col>10</xdr:col>
      <xdr:colOff>1524001</xdr:colOff>
      <xdr:row>54</xdr:row>
      <xdr:rowOff>1522800</xdr:rowOff>
    </xdr:to>
    <xdr:pic>
      <xdr:nvPicPr>
        <xdr:cNvPr id="1915" name="그림 1914" descr="공지사항 - 리그 오브 레전드">
          <a:extLst>
            <a:ext uri="{FF2B5EF4-FFF2-40B4-BE49-F238E27FC236}">
              <a16:creationId xmlns:a16="http://schemas.microsoft.com/office/drawing/2014/main" id="{00000000-0008-0000-0400-00007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66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1201</xdr:colOff>
      <xdr:row>54</xdr:row>
      <xdr:rowOff>0</xdr:rowOff>
    </xdr:from>
    <xdr:to>
      <xdr:col>11</xdr:col>
      <xdr:colOff>1524001</xdr:colOff>
      <xdr:row>54</xdr:row>
      <xdr:rowOff>1522800</xdr:rowOff>
    </xdr:to>
    <xdr:pic>
      <xdr:nvPicPr>
        <xdr:cNvPr id="1916" name="그림 1915" descr="공지사항 - 리그 오브 레전드">
          <a:extLst>
            <a:ext uri="{FF2B5EF4-FFF2-40B4-BE49-F238E27FC236}">
              <a16:creationId xmlns:a16="http://schemas.microsoft.com/office/drawing/2014/main" id="{00000000-0008-0000-0400-00007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21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1201</xdr:colOff>
      <xdr:row>54</xdr:row>
      <xdr:rowOff>0</xdr:rowOff>
    </xdr:from>
    <xdr:to>
      <xdr:col>12</xdr:col>
      <xdr:colOff>1524001</xdr:colOff>
      <xdr:row>54</xdr:row>
      <xdr:rowOff>1522800</xdr:rowOff>
    </xdr:to>
    <xdr:pic>
      <xdr:nvPicPr>
        <xdr:cNvPr id="1917" name="그림 1916" descr="공지사항 - 리그 오브 레전드">
          <a:extLst>
            <a:ext uri="{FF2B5EF4-FFF2-40B4-BE49-F238E27FC236}">
              <a16:creationId xmlns:a16="http://schemas.microsoft.com/office/drawing/2014/main" id="{00000000-0008-0000-0400-00007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76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1201</xdr:colOff>
      <xdr:row>54</xdr:row>
      <xdr:rowOff>0</xdr:rowOff>
    </xdr:from>
    <xdr:to>
      <xdr:col>13</xdr:col>
      <xdr:colOff>1524001</xdr:colOff>
      <xdr:row>54</xdr:row>
      <xdr:rowOff>1522800</xdr:rowOff>
    </xdr:to>
    <xdr:pic>
      <xdr:nvPicPr>
        <xdr:cNvPr id="1918" name="그림 1917" descr="공지사항 - 리그 오브 레전드">
          <a:extLst>
            <a:ext uri="{FF2B5EF4-FFF2-40B4-BE49-F238E27FC236}">
              <a16:creationId xmlns:a16="http://schemas.microsoft.com/office/drawing/2014/main" id="{00000000-0008-0000-0400-00007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31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1201</xdr:colOff>
      <xdr:row>54</xdr:row>
      <xdr:rowOff>0</xdr:rowOff>
    </xdr:from>
    <xdr:to>
      <xdr:col>14</xdr:col>
      <xdr:colOff>1524001</xdr:colOff>
      <xdr:row>54</xdr:row>
      <xdr:rowOff>1522800</xdr:rowOff>
    </xdr:to>
    <xdr:pic>
      <xdr:nvPicPr>
        <xdr:cNvPr id="1919" name="그림 1918" descr="공지사항 - 리그 오브 레전드">
          <a:extLst>
            <a:ext uri="{FF2B5EF4-FFF2-40B4-BE49-F238E27FC236}">
              <a16:creationId xmlns:a16="http://schemas.microsoft.com/office/drawing/2014/main" id="{00000000-0008-0000-0400-00007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86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1201</xdr:colOff>
      <xdr:row>54</xdr:row>
      <xdr:rowOff>0</xdr:rowOff>
    </xdr:from>
    <xdr:to>
      <xdr:col>15</xdr:col>
      <xdr:colOff>1524001</xdr:colOff>
      <xdr:row>54</xdr:row>
      <xdr:rowOff>1522800</xdr:rowOff>
    </xdr:to>
    <xdr:pic>
      <xdr:nvPicPr>
        <xdr:cNvPr id="1920" name="그림 1919" descr="공지사항 - 리그 오브 레전드">
          <a:extLst>
            <a:ext uri="{FF2B5EF4-FFF2-40B4-BE49-F238E27FC236}">
              <a16:creationId xmlns:a16="http://schemas.microsoft.com/office/drawing/2014/main" id="{00000000-0008-0000-0400-00008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41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1201</xdr:colOff>
      <xdr:row>54</xdr:row>
      <xdr:rowOff>0</xdr:rowOff>
    </xdr:from>
    <xdr:to>
      <xdr:col>16</xdr:col>
      <xdr:colOff>1524001</xdr:colOff>
      <xdr:row>54</xdr:row>
      <xdr:rowOff>1522800</xdr:rowOff>
    </xdr:to>
    <xdr:pic>
      <xdr:nvPicPr>
        <xdr:cNvPr id="1921" name="그림 1920" descr="공지사항 - 리그 오브 레전드">
          <a:extLst>
            <a:ext uri="{FF2B5EF4-FFF2-40B4-BE49-F238E27FC236}">
              <a16:creationId xmlns:a16="http://schemas.microsoft.com/office/drawing/2014/main" id="{00000000-0008-0000-0400-00008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96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1201</xdr:colOff>
      <xdr:row>54</xdr:row>
      <xdr:rowOff>0</xdr:rowOff>
    </xdr:from>
    <xdr:to>
      <xdr:col>17</xdr:col>
      <xdr:colOff>1524001</xdr:colOff>
      <xdr:row>54</xdr:row>
      <xdr:rowOff>1522800</xdr:rowOff>
    </xdr:to>
    <xdr:pic>
      <xdr:nvPicPr>
        <xdr:cNvPr id="1922" name="그림 1921" descr="공지사항 - 리그 오브 레전드">
          <a:extLst>
            <a:ext uri="{FF2B5EF4-FFF2-40B4-BE49-F238E27FC236}">
              <a16:creationId xmlns:a16="http://schemas.microsoft.com/office/drawing/2014/main" id="{00000000-0008-0000-0400-00008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51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1201</xdr:colOff>
      <xdr:row>54</xdr:row>
      <xdr:rowOff>0</xdr:rowOff>
    </xdr:from>
    <xdr:to>
      <xdr:col>18</xdr:col>
      <xdr:colOff>1524001</xdr:colOff>
      <xdr:row>54</xdr:row>
      <xdr:rowOff>1522800</xdr:rowOff>
    </xdr:to>
    <xdr:pic>
      <xdr:nvPicPr>
        <xdr:cNvPr id="1923" name="그림 1922" descr="공지사항 - 리그 오브 레전드">
          <a:extLst>
            <a:ext uri="{FF2B5EF4-FFF2-40B4-BE49-F238E27FC236}">
              <a16:creationId xmlns:a16="http://schemas.microsoft.com/office/drawing/2014/main" id="{00000000-0008-0000-0400-00008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106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1201</xdr:colOff>
      <xdr:row>54</xdr:row>
      <xdr:rowOff>0</xdr:rowOff>
    </xdr:from>
    <xdr:to>
      <xdr:col>19</xdr:col>
      <xdr:colOff>1524001</xdr:colOff>
      <xdr:row>54</xdr:row>
      <xdr:rowOff>1522800</xdr:rowOff>
    </xdr:to>
    <xdr:pic>
      <xdr:nvPicPr>
        <xdr:cNvPr id="1924" name="그림 1923" descr="공지사항 - 리그 오브 레전드">
          <a:extLst>
            <a:ext uri="{FF2B5EF4-FFF2-40B4-BE49-F238E27FC236}">
              <a16:creationId xmlns:a16="http://schemas.microsoft.com/office/drawing/2014/main" id="{00000000-0008-0000-0400-00008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61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1201</xdr:colOff>
      <xdr:row>54</xdr:row>
      <xdr:rowOff>0</xdr:rowOff>
    </xdr:from>
    <xdr:to>
      <xdr:col>20</xdr:col>
      <xdr:colOff>1524001</xdr:colOff>
      <xdr:row>54</xdr:row>
      <xdr:rowOff>1522800</xdr:rowOff>
    </xdr:to>
    <xdr:pic>
      <xdr:nvPicPr>
        <xdr:cNvPr id="1925" name="그림 1924" descr="공지사항 - 리그 오브 레전드">
          <a:extLst>
            <a:ext uri="{FF2B5EF4-FFF2-40B4-BE49-F238E27FC236}">
              <a16:creationId xmlns:a16="http://schemas.microsoft.com/office/drawing/2014/main" id="{00000000-0008-0000-0400-00008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16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1201</xdr:colOff>
      <xdr:row>54</xdr:row>
      <xdr:rowOff>0</xdr:rowOff>
    </xdr:from>
    <xdr:to>
      <xdr:col>21</xdr:col>
      <xdr:colOff>1524001</xdr:colOff>
      <xdr:row>54</xdr:row>
      <xdr:rowOff>1522800</xdr:rowOff>
    </xdr:to>
    <xdr:pic>
      <xdr:nvPicPr>
        <xdr:cNvPr id="1926" name="그림 1925" descr="공지사항 - 리그 오브 레전드">
          <a:extLst>
            <a:ext uri="{FF2B5EF4-FFF2-40B4-BE49-F238E27FC236}">
              <a16:creationId xmlns:a16="http://schemas.microsoft.com/office/drawing/2014/main" id="{00000000-0008-0000-0400-00008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71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1201</xdr:colOff>
      <xdr:row>54</xdr:row>
      <xdr:rowOff>0</xdr:rowOff>
    </xdr:from>
    <xdr:to>
      <xdr:col>22</xdr:col>
      <xdr:colOff>1524001</xdr:colOff>
      <xdr:row>54</xdr:row>
      <xdr:rowOff>1522800</xdr:rowOff>
    </xdr:to>
    <xdr:pic>
      <xdr:nvPicPr>
        <xdr:cNvPr id="1927" name="그림 1926" descr="공지사항 - 리그 오브 레전드">
          <a:extLst>
            <a:ext uri="{FF2B5EF4-FFF2-40B4-BE49-F238E27FC236}">
              <a16:creationId xmlns:a16="http://schemas.microsoft.com/office/drawing/2014/main" id="{00000000-0008-0000-0400-00008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26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1201</xdr:colOff>
      <xdr:row>54</xdr:row>
      <xdr:rowOff>0</xdr:rowOff>
    </xdr:from>
    <xdr:to>
      <xdr:col>23</xdr:col>
      <xdr:colOff>1524001</xdr:colOff>
      <xdr:row>54</xdr:row>
      <xdr:rowOff>1522800</xdr:rowOff>
    </xdr:to>
    <xdr:pic>
      <xdr:nvPicPr>
        <xdr:cNvPr id="1928" name="그림 1927" descr="공지사항 - 리그 오브 레전드">
          <a:extLst>
            <a:ext uri="{FF2B5EF4-FFF2-40B4-BE49-F238E27FC236}">
              <a16:creationId xmlns:a16="http://schemas.microsoft.com/office/drawing/2014/main" id="{00000000-0008-0000-0400-00008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8139" y="1028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55</xdr:row>
      <xdr:rowOff>0</xdr:rowOff>
    </xdr:from>
    <xdr:to>
      <xdr:col>8</xdr:col>
      <xdr:colOff>1522800</xdr:colOff>
      <xdr:row>55</xdr:row>
      <xdr:rowOff>1522800</xdr:rowOff>
    </xdr:to>
    <xdr:pic>
      <xdr:nvPicPr>
        <xdr:cNvPr id="1929" name="그림 1928" descr="공지사항 - 리그 오브 레전드">
          <a:extLst>
            <a:ext uri="{FF2B5EF4-FFF2-40B4-BE49-F238E27FC236}">
              <a16:creationId xmlns:a16="http://schemas.microsoft.com/office/drawing/2014/main" id="{00000000-0008-0000-0400-00008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55</xdr:row>
      <xdr:rowOff>0</xdr:rowOff>
    </xdr:from>
    <xdr:to>
      <xdr:col>9</xdr:col>
      <xdr:colOff>1522800</xdr:colOff>
      <xdr:row>55</xdr:row>
      <xdr:rowOff>1522800</xdr:rowOff>
    </xdr:to>
    <xdr:pic>
      <xdr:nvPicPr>
        <xdr:cNvPr id="1930" name="그림 1929" descr="공지사항 - 리그 오브 레전드">
          <a:extLst>
            <a:ext uri="{FF2B5EF4-FFF2-40B4-BE49-F238E27FC236}">
              <a16:creationId xmlns:a16="http://schemas.microsoft.com/office/drawing/2014/main" id="{00000000-0008-0000-0400-00008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55</xdr:row>
      <xdr:rowOff>0</xdr:rowOff>
    </xdr:from>
    <xdr:to>
      <xdr:col>10</xdr:col>
      <xdr:colOff>1522800</xdr:colOff>
      <xdr:row>55</xdr:row>
      <xdr:rowOff>1522800</xdr:rowOff>
    </xdr:to>
    <xdr:pic>
      <xdr:nvPicPr>
        <xdr:cNvPr id="1931" name="그림 1930" descr="공지사항 - 리그 오브 레전드">
          <a:extLst>
            <a:ext uri="{FF2B5EF4-FFF2-40B4-BE49-F238E27FC236}">
              <a16:creationId xmlns:a16="http://schemas.microsoft.com/office/drawing/2014/main" id="{00000000-0008-0000-0400-00008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55</xdr:row>
      <xdr:rowOff>0</xdr:rowOff>
    </xdr:from>
    <xdr:to>
      <xdr:col>11</xdr:col>
      <xdr:colOff>1522800</xdr:colOff>
      <xdr:row>55</xdr:row>
      <xdr:rowOff>1522800</xdr:rowOff>
    </xdr:to>
    <xdr:pic>
      <xdr:nvPicPr>
        <xdr:cNvPr id="1932" name="그림 1931" descr="공지사항 - 리그 오브 레전드">
          <a:extLst>
            <a:ext uri="{FF2B5EF4-FFF2-40B4-BE49-F238E27FC236}">
              <a16:creationId xmlns:a16="http://schemas.microsoft.com/office/drawing/2014/main" id="{00000000-0008-0000-0400-00008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55</xdr:row>
      <xdr:rowOff>0</xdr:rowOff>
    </xdr:from>
    <xdr:to>
      <xdr:col>12</xdr:col>
      <xdr:colOff>1522800</xdr:colOff>
      <xdr:row>55</xdr:row>
      <xdr:rowOff>1522800</xdr:rowOff>
    </xdr:to>
    <xdr:pic>
      <xdr:nvPicPr>
        <xdr:cNvPr id="1933" name="그림 1932" descr="공지사항 - 리그 오브 레전드">
          <a:extLst>
            <a:ext uri="{FF2B5EF4-FFF2-40B4-BE49-F238E27FC236}">
              <a16:creationId xmlns:a16="http://schemas.microsoft.com/office/drawing/2014/main" id="{00000000-0008-0000-0400-00008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55</xdr:row>
      <xdr:rowOff>0</xdr:rowOff>
    </xdr:from>
    <xdr:to>
      <xdr:col>13</xdr:col>
      <xdr:colOff>1522800</xdr:colOff>
      <xdr:row>55</xdr:row>
      <xdr:rowOff>1522800</xdr:rowOff>
    </xdr:to>
    <xdr:pic>
      <xdr:nvPicPr>
        <xdr:cNvPr id="1934" name="그림 1933" descr="공지사항 - 리그 오브 레전드">
          <a:extLst>
            <a:ext uri="{FF2B5EF4-FFF2-40B4-BE49-F238E27FC236}">
              <a16:creationId xmlns:a16="http://schemas.microsoft.com/office/drawing/2014/main" id="{00000000-0008-0000-0400-00008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55</xdr:row>
      <xdr:rowOff>0</xdr:rowOff>
    </xdr:from>
    <xdr:to>
      <xdr:col>14</xdr:col>
      <xdr:colOff>1522800</xdr:colOff>
      <xdr:row>55</xdr:row>
      <xdr:rowOff>1522800</xdr:rowOff>
    </xdr:to>
    <xdr:pic>
      <xdr:nvPicPr>
        <xdr:cNvPr id="1935" name="그림 1934" descr="공지사항 - 리그 오브 레전드">
          <a:extLst>
            <a:ext uri="{FF2B5EF4-FFF2-40B4-BE49-F238E27FC236}">
              <a16:creationId xmlns:a16="http://schemas.microsoft.com/office/drawing/2014/main" id="{00000000-0008-0000-0400-00008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55</xdr:row>
      <xdr:rowOff>0</xdr:rowOff>
    </xdr:from>
    <xdr:to>
      <xdr:col>15</xdr:col>
      <xdr:colOff>1522800</xdr:colOff>
      <xdr:row>55</xdr:row>
      <xdr:rowOff>1522800</xdr:rowOff>
    </xdr:to>
    <xdr:pic>
      <xdr:nvPicPr>
        <xdr:cNvPr id="1936" name="그림 1935" descr="공지사항 - 리그 오브 레전드">
          <a:extLst>
            <a:ext uri="{FF2B5EF4-FFF2-40B4-BE49-F238E27FC236}">
              <a16:creationId xmlns:a16="http://schemas.microsoft.com/office/drawing/2014/main" id="{00000000-0008-0000-0400-00009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55</xdr:row>
      <xdr:rowOff>0</xdr:rowOff>
    </xdr:from>
    <xdr:to>
      <xdr:col>16</xdr:col>
      <xdr:colOff>1522800</xdr:colOff>
      <xdr:row>55</xdr:row>
      <xdr:rowOff>1522800</xdr:rowOff>
    </xdr:to>
    <xdr:pic>
      <xdr:nvPicPr>
        <xdr:cNvPr id="1937" name="그림 1936" descr="공지사항 - 리그 오브 레전드">
          <a:extLst>
            <a:ext uri="{FF2B5EF4-FFF2-40B4-BE49-F238E27FC236}">
              <a16:creationId xmlns:a16="http://schemas.microsoft.com/office/drawing/2014/main" id="{00000000-0008-0000-0400-00009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55</xdr:row>
      <xdr:rowOff>0</xdr:rowOff>
    </xdr:from>
    <xdr:to>
      <xdr:col>17</xdr:col>
      <xdr:colOff>1522800</xdr:colOff>
      <xdr:row>55</xdr:row>
      <xdr:rowOff>1522800</xdr:rowOff>
    </xdr:to>
    <xdr:pic>
      <xdr:nvPicPr>
        <xdr:cNvPr id="1938" name="그림 1937" descr="공지사항 - 리그 오브 레전드">
          <a:extLst>
            <a:ext uri="{FF2B5EF4-FFF2-40B4-BE49-F238E27FC236}">
              <a16:creationId xmlns:a16="http://schemas.microsoft.com/office/drawing/2014/main" id="{00000000-0008-0000-0400-00009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55</xdr:row>
      <xdr:rowOff>0</xdr:rowOff>
    </xdr:from>
    <xdr:to>
      <xdr:col>18</xdr:col>
      <xdr:colOff>1522800</xdr:colOff>
      <xdr:row>55</xdr:row>
      <xdr:rowOff>1522800</xdr:rowOff>
    </xdr:to>
    <xdr:pic>
      <xdr:nvPicPr>
        <xdr:cNvPr id="1939" name="그림 1938" descr="공지사항 - 리그 오브 레전드">
          <a:extLst>
            <a:ext uri="{FF2B5EF4-FFF2-40B4-BE49-F238E27FC236}">
              <a16:creationId xmlns:a16="http://schemas.microsoft.com/office/drawing/2014/main" id="{00000000-0008-0000-0400-00009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55</xdr:row>
      <xdr:rowOff>0</xdr:rowOff>
    </xdr:from>
    <xdr:to>
      <xdr:col>19</xdr:col>
      <xdr:colOff>1522800</xdr:colOff>
      <xdr:row>55</xdr:row>
      <xdr:rowOff>1522800</xdr:rowOff>
    </xdr:to>
    <xdr:pic>
      <xdr:nvPicPr>
        <xdr:cNvPr id="1940" name="그림 1939" descr="공지사항 - 리그 오브 레전드">
          <a:extLst>
            <a:ext uri="{FF2B5EF4-FFF2-40B4-BE49-F238E27FC236}">
              <a16:creationId xmlns:a16="http://schemas.microsoft.com/office/drawing/2014/main" id="{00000000-0008-0000-0400-00009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55</xdr:row>
      <xdr:rowOff>0</xdr:rowOff>
    </xdr:from>
    <xdr:to>
      <xdr:col>20</xdr:col>
      <xdr:colOff>1522800</xdr:colOff>
      <xdr:row>55</xdr:row>
      <xdr:rowOff>1522800</xdr:rowOff>
    </xdr:to>
    <xdr:pic>
      <xdr:nvPicPr>
        <xdr:cNvPr id="1941" name="그림 1940" descr="공지사항 - 리그 오브 레전드">
          <a:extLst>
            <a:ext uri="{FF2B5EF4-FFF2-40B4-BE49-F238E27FC236}">
              <a16:creationId xmlns:a16="http://schemas.microsoft.com/office/drawing/2014/main" id="{00000000-0008-0000-0400-00009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55</xdr:row>
      <xdr:rowOff>0</xdr:rowOff>
    </xdr:from>
    <xdr:to>
      <xdr:col>21</xdr:col>
      <xdr:colOff>1522800</xdr:colOff>
      <xdr:row>55</xdr:row>
      <xdr:rowOff>1522800</xdr:rowOff>
    </xdr:to>
    <xdr:pic>
      <xdr:nvPicPr>
        <xdr:cNvPr id="1942" name="그림 1941" descr="공지사항 - 리그 오브 레전드">
          <a:extLst>
            <a:ext uri="{FF2B5EF4-FFF2-40B4-BE49-F238E27FC236}">
              <a16:creationId xmlns:a16="http://schemas.microsoft.com/office/drawing/2014/main" id="{00000000-0008-0000-0400-00009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55</xdr:row>
      <xdr:rowOff>0</xdr:rowOff>
    </xdr:from>
    <xdr:to>
      <xdr:col>22</xdr:col>
      <xdr:colOff>1522800</xdr:colOff>
      <xdr:row>55</xdr:row>
      <xdr:rowOff>1522800</xdr:rowOff>
    </xdr:to>
    <xdr:pic>
      <xdr:nvPicPr>
        <xdr:cNvPr id="1943" name="그림 1942" descr="공지사항 - 리그 오브 레전드">
          <a:extLst>
            <a:ext uri="{FF2B5EF4-FFF2-40B4-BE49-F238E27FC236}">
              <a16:creationId xmlns:a16="http://schemas.microsoft.com/office/drawing/2014/main" id="{00000000-0008-0000-0400-00009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55</xdr:row>
      <xdr:rowOff>0</xdr:rowOff>
    </xdr:from>
    <xdr:to>
      <xdr:col>23</xdr:col>
      <xdr:colOff>1522800</xdr:colOff>
      <xdr:row>55</xdr:row>
      <xdr:rowOff>1522800</xdr:rowOff>
    </xdr:to>
    <xdr:pic>
      <xdr:nvPicPr>
        <xdr:cNvPr id="1944" name="그림 1943" descr="공지사항 - 리그 오브 레전드">
          <a:extLst>
            <a:ext uri="{FF2B5EF4-FFF2-40B4-BE49-F238E27FC236}">
              <a16:creationId xmlns:a16="http://schemas.microsoft.com/office/drawing/2014/main" id="{00000000-0008-0000-0400-00009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047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56</xdr:row>
      <xdr:rowOff>0</xdr:rowOff>
    </xdr:from>
    <xdr:to>
      <xdr:col>8</xdr:col>
      <xdr:colOff>1522800</xdr:colOff>
      <xdr:row>56</xdr:row>
      <xdr:rowOff>1522800</xdr:rowOff>
    </xdr:to>
    <xdr:pic>
      <xdr:nvPicPr>
        <xdr:cNvPr id="1945" name="그림 1944" descr="공지사항 - 리그 오브 레전드">
          <a:extLst>
            <a:ext uri="{FF2B5EF4-FFF2-40B4-BE49-F238E27FC236}">
              <a16:creationId xmlns:a16="http://schemas.microsoft.com/office/drawing/2014/main" id="{00000000-0008-0000-0400-00009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56</xdr:row>
      <xdr:rowOff>0</xdr:rowOff>
    </xdr:from>
    <xdr:to>
      <xdr:col>9</xdr:col>
      <xdr:colOff>1522800</xdr:colOff>
      <xdr:row>56</xdr:row>
      <xdr:rowOff>1522800</xdr:rowOff>
    </xdr:to>
    <xdr:pic>
      <xdr:nvPicPr>
        <xdr:cNvPr id="1946" name="그림 1945" descr="공지사항 - 리그 오브 레전드">
          <a:extLst>
            <a:ext uri="{FF2B5EF4-FFF2-40B4-BE49-F238E27FC236}">
              <a16:creationId xmlns:a16="http://schemas.microsoft.com/office/drawing/2014/main" id="{00000000-0008-0000-0400-00009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56</xdr:row>
      <xdr:rowOff>0</xdr:rowOff>
    </xdr:from>
    <xdr:to>
      <xdr:col>10</xdr:col>
      <xdr:colOff>1522800</xdr:colOff>
      <xdr:row>56</xdr:row>
      <xdr:rowOff>1522800</xdr:rowOff>
    </xdr:to>
    <xdr:pic>
      <xdr:nvPicPr>
        <xdr:cNvPr id="1947" name="그림 1946" descr="공지사항 - 리그 오브 레전드">
          <a:extLst>
            <a:ext uri="{FF2B5EF4-FFF2-40B4-BE49-F238E27FC236}">
              <a16:creationId xmlns:a16="http://schemas.microsoft.com/office/drawing/2014/main" id="{00000000-0008-0000-0400-00009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56</xdr:row>
      <xdr:rowOff>0</xdr:rowOff>
    </xdr:from>
    <xdr:to>
      <xdr:col>11</xdr:col>
      <xdr:colOff>1522800</xdr:colOff>
      <xdr:row>56</xdr:row>
      <xdr:rowOff>1522800</xdr:rowOff>
    </xdr:to>
    <xdr:pic>
      <xdr:nvPicPr>
        <xdr:cNvPr id="1948" name="그림 1947" descr="공지사항 - 리그 오브 레전드">
          <a:extLst>
            <a:ext uri="{FF2B5EF4-FFF2-40B4-BE49-F238E27FC236}">
              <a16:creationId xmlns:a16="http://schemas.microsoft.com/office/drawing/2014/main" id="{00000000-0008-0000-0400-00009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56</xdr:row>
      <xdr:rowOff>0</xdr:rowOff>
    </xdr:from>
    <xdr:to>
      <xdr:col>12</xdr:col>
      <xdr:colOff>1522800</xdr:colOff>
      <xdr:row>56</xdr:row>
      <xdr:rowOff>1522800</xdr:rowOff>
    </xdr:to>
    <xdr:pic>
      <xdr:nvPicPr>
        <xdr:cNvPr id="1949" name="그림 1948" descr="공지사항 - 리그 오브 레전드">
          <a:extLst>
            <a:ext uri="{FF2B5EF4-FFF2-40B4-BE49-F238E27FC236}">
              <a16:creationId xmlns:a16="http://schemas.microsoft.com/office/drawing/2014/main" id="{00000000-0008-0000-0400-00009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56</xdr:row>
      <xdr:rowOff>0</xdr:rowOff>
    </xdr:from>
    <xdr:to>
      <xdr:col>13</xdr:col>
      <xdr:colOff>1522800</xdr:colOff>
      <xdr:row>56</xdr:row>
      <xdr:rowOff>1522800</xdr:rowOff>
    </xdr:to>
    <xdr:pic>
      <xdr:nvPicPr>
        <xdr:cNvPr id="1950" name="그림 1949" descr="공지사항 - 리그 오브 레전드">
          <a:extLst>
            <a:ext uri="{FF2B5EF4-FFF2-40B4-BE49-F238E27FC236}">
              <a16:creationId xmlns:a16="http://schemas.microsoft.com/office/drawing/2014/main" id="{00000000-0008-0000-0400-00009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56</xdr:row>
      <xdr:rowOff>0</xdr:rowOff>
    </xdr:from>
    <xdr:to>
      <xdr:col>14</xdr:col>
      <xdr:colOff>1522800</xdr:colOff>
      <xdr:row>56</xdr:row>
      <xdr:rowOff>1522800</xdr:rowOff>
    </xdr:to>
    <xdr:pic>
      <xdr:nvPicPr>
        <xdr:cNvPr id="1951" name="그림 1950" descr="공지사항 - 리그 오브 레전드">
          <a:extLst>
            <a:ext uri="{FF2B5EF4-FFF2-40B4-BE49-F238E27FC236}">
              <a16:creationId xmlns:a16="http://schemas.microsoft.com/office/drawing/2014/main" id="{00000000-0008-0000-0400-00009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56</xdr:row>
      <xdr:rowOff>0</xdr:rowOff>
    </xdr:from>
    <xdr:to>
      <xdr:col>15</xdr:col>
      <xdr:colOff>1522800</xdr:colOff>
      <xdr:row>56</xdr:row>
      <xdr:rowOff>1522800</xdr:rowOff>
    </xdr:to>
    <xdr:pic>
      <xdr:nvPicPr>
        <xdr:cNvPr id="1952" name="그림 1951" descr="공지사항 - 리그 오브 레전드">
          <a:extLst>
            <a:ext uri="{FF2B5EF4-FFF2-40B4-BE49-F238E27FC236}">
              <a16:creationId xmlns:a16="http://schemas.microsoft.com/office/drawing/2014/main" id="{00000000-0008-0000-0400-0000A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56</xdr:row>
      <xdr:rowOff>0</xdr:rowOff>
    </xdr:from>
    <xdr:to>
      <xdr:col>16</xdr:col>
      <xdr:colOff>1522800</xdr:colOff>
      <xdr:row>56</xdr:row>
      <xdr:rowOff>1522800</xdr:rowOff>
    </xdr:to>
    <xdr:pic>
      <xdr:nvPicPr>
        <xdr:cNvPr id="1953" name="그림 1952" descr="공지사항 - 리그 오브 레전드">
          <a:extLst>
            <a:ext uri="{FF2B5EF4-FFF2-40B4-BE49-F238E27FC236}">
              <a16:creationId xmlns:a16="http://schemas.microsoft.com/office/drawing/2014/main" id="{00000000-0008-0000-0400-0000A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56</xdr:row>
      <xdr:rowOff>0</xdr:rowOff>
    </xdr:from>
    <xdr:to>
      <xdr:col>17</xdr:col>
      <xdr:colOff>1522800</xdr:colOff>
      <xdr:row>56</xdr:row>
      <xdr:rowOff>1522800</xdr:rowOff>
    </xdr:to>
    <xdr:pic>
      <xdr:nvPicPr>
        <xdr:cNvPr id="1954" name="그림 1953" descr="공지사항 - 리그 오브 레전드">
          <a:extLst>
            <a:ext uri="{FF2B5EF4-FFF2-40B4-BE49-F238E27FC236}">
              <a16:creationId xmlns:a16="http://schemas.microsoft.com/office/drawing/2014/main" id="{00000000-0008-0000-0400-0000A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56</xdr:row>
      <xdr:rowOff>0</xdr:rowOff>
    </xdr:from>
    <xdr:to>
      <xdr:col>18</xdr:col>
      <xdr:colOff>1522800</xdr:colOff>
      <xdr:row>56</xdr:row>
      <xdr:rowOff>1522800</xdr:rowOff>
    </xdr:to>
    <xdr:pic>
      <xdr:nvPicPr>
        <xdr:cNvPr id="1955" name="그림 1954" descr="공지사항 - 리그 오브 레전드">
          <a:extLst>
            <a:ext uri="{FF2B5EF4-FFF2-40B4-BE49-F238E27FC236}">
              <a16:creationId xmlns:a16="http://schemas.microsoft.com/office/drawing/2014/main" id="{00000000-0008-0000-0400-0000A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56</xdr:row>
      <xdr:rowOff>0</xdr:rowOff>
    </xdr:from>
    <xdr:to>
      <xdr:col>19</xdr:col>
      <xdr:colOff>1522800</xdr:colOff>
      <xdr:row>56</xdr:row>
      <xdr:rowOff>1522800</xdr:rowOff>
    </xdr:to>
    <xdr:pic>
      <xdr:nvPicPr>
        <xdr:cNvPr id="1956" name="그림 1955" descr="공지사항 - 리그 오브 레전드">
          <a:extLst>
            <a:ext uri="{FF2B5EF4-FFF2-40B4-BE49-F238E27FC236}">
              <a16:creationId xmlns:a16="http://schemas.microsoft.com/office/drawing/2014/main" id="{00000000-0008-0000-0400-0000A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56</xdr:row>
      <xdr:rowOff>0</xdr:rowOff>
    </xdr:from>
    <xdr:to>
      <xdr:col>20</xdr:col>
      <xdr:colOff>1522800</xdr:colOff>
      <xdr:row>56</xdr:row>
      <xdr:rowOff>1522800</xdr:rowOff>
    </xdr:to>
    <xdr:pic>
      <xdr:nvPicPr>
        <xdr:cNvPr id="1957" name="그림 1956" descr="공지사항 - 리그 오브 레전드">
          <a:extLst>
            <a:ext uri="{FF2B5EF4-FFF2-40B4-BE49-F238E27FC236}">
              <a16:creationId xmlns:a16="http://schemas.microsoft.com/office/drawing/2014/main" id="{00000000-0008-0000-0400-0000A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56</xdr:row>
      <xdr:rowOff>0</xdr:rowOff>
    </xdr:from>
    <xdr:to>
      <xdr:col>21</xdr:col>
      <xdr:colOff>1522800</xdr:colOff>
      <xdr:row>56</xdr:row>
      <xdr:rowOff>1522800</xdr:rowOff>
    </xdr:to>
    <xdr:pic>
      <xdr:nvPicPr>
        <xdr:cNvPr id="1958" name="그림 1957" descr="공지사항 - 리그 오브 레전드">
          <a:extLst>
            <a:ext uri="{FF2B5EF4-FFF2-40B4-BE49-F238E27FC236}">
              <a16:creationId xmlns:a16="http://schemas.microsoft.com/office/drawing/2014/main" id="{00000000-0008-0000-0400-0000A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56</xdr:row>
      <xdr:rowOff>0</xdr:rowOff>
    </xdr:from>
    <xdr:to>
      <xdr:col>22</xdr:col>
      <xdr:colOff>1522800</xdr:colOff>
      <xdr:row>56</xdr:row>
      <xdr:rowOff>1522800</xdr:rowOff>
    </xdr:to>
    <xdr:pic>
      <xdr:nvPicPr>
        <xdr:cNvPr id="1959" name="그림 1958" descr="공지사항 - 리그 오브 레전드">
          <a:extLst>
            <a:ext uri="{FF2B5EF4-FFF2-40B4-BE49-F238E27FC236}">
              <a16:creationId xmlns:a16="http://schemas.microsoft.com/office/drawing/2014/main" id="{00000000-0008-0000-0400-0000A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56</xdr:row>
      <xdr:rowOff>0</xdr:rowOff>
    </xdr:from>
    <xdr:to>
      <xdr:col>23</xdr:col>
      <xdr:colOff>1522800</xdr:colOff>
      <xdr:row>56</xdr:row>
      <xdr:rowOff>1522800</xdr:rowOff>
    </xdr:to>
    <xdr:pic>
      <xdr:nvPicPr>
        <xdr:cNvPr id="1960" name="그림 1959" descr="공지사항 - 리그 오브 레전드">
          <a:extLst>
            <a:ext uri="{FF2B5EF4-FFF2-40B4-BE49-F238E27FC236}">
              <a16:creationId xmlns:a16="http://schemas.microsoft.com/office/drawing/2014/main" id="{00000000-0008-0000-0400-0000A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066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57</xdr:row>
      <xdr:rowOff>0</xdr:rowOff>
    </xdr:from>
    <xdr:to>
      <xdr:col>8</xdr:col>
      <xdr:colOff>1522800</xdr:colOff>
      <xdr:row>57</xdr:row>
      <xdr:rowOff>1522800</xdr:rowOff>
    </xdr:to>
    <xdr:pic>
      <xdr:nvPicPr>
        <xdr:cNvPr id="1961" name="그림 1960" descr="공지사항 - 리그 오브 레전드">
          <a:extLst>
            <a:ext uri="{FF2B5EF4-FFF2-40B4-BE49-F238E27FC236}">
              <a16:creationId xmlns:a16="http://schemas.microsoft.com/office/drawing/2014/main" id="{00000000-0008-0000-0400-0000A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57</xdr:row>
      <xdr:rowOff>0</xdr:rowOff>
    </xdr:from>
    <xdr:to>
      <xdr:col>9</xdr:col>
      <xdr:colOff>1522800</xdr:colOff>
      <xdr:row>57</xdr:row>
      <xdr:rowOff>1522800</xdr:rowOff>
    </xdr:to>
    <xdr:pic>
      <xdr:nvPicPr>
        <xdr:cNvPr id="1962" name="그림 1961" descr="공지사항 - 리그 오브 레전드">
          <a:extLst>
            <a:ext uri="{FF2B5EF4-FFF2-40B4-BE49-F238E27FC236}">
              <a16:creationId xmlns:a16="http://schemas.microsoft.com/office/drawing/2014/main" id="{00000000-0008-0000-0400-0000A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57</xdr:row>
      <xdr:rowOff>0</xdr:rowOff>
    </xdr:from>
    <xdr:to>
      <xdr:col>10</xdr:col>
      <xdr:colOff>1522800</xdr:colOff>
      <xdr:row>57</xdr:row>
      <xdr:rowOff>1522800</xdr:rowOff>
    </xdr:to>
    <xdr:pic>
      <xdr:nvPicPr>
        <xdr:cNvPr id="1963" name="그림 1962" descr="공지사항 - 리그 오브 레전드">
          <a:extLst>
            <a:ext uri="{FF2B5EF4-FFF2-40B4-BE49-F238E27FC236}">
              <a16:creationId xmlns:a16="http://schemas.microsoft.com/office/drawing/2014/main" id="{00000000-0008-0000-0400-0000A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57</xdr:row>
      <xdr:rowOff>0</xdr:rowOff>
    </xdr:from>
    <xdr:to>
      <xdr:col>11</xdr:col>
      <xdr:colOff>1522800</xdr:colOff>
      <xdr:row>57</xdr:row>
      <xdr:rowOff>1522800</xdr:rowOff>
    </xdr:to>
    <xdr:pic>
      <xdr:nvPicPr>
        <xdr:cNvPr id="1964" name="그림 1963" descr="공지사항 - 리그 오브 레전드">
          <a:extLst>
            <a:ext uri="{FF2B5EF4-FFF2-40B4-BE49-F238E27FC236}">
              <a16:creationId xmlns:a16="http://schemas.microsoft.com/office/drawing/2014/main" id="{00000000-0008-0000-0400-0000A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57</xdr:row>
      <xdr:rowOff>0</xdr:rowOff>
    </xdr:from>
    <xdr:to>
      <xdr:col>12</xdr:col>
      <xdr:colOff>1522800</xdr:colOff>
      <xdr:row>57</xdr:row>
      <xdr:rowOff>1522800</xdr:rowOff>
    </xdr:to>
    <xdr:pic>
      <xdr:nvPicPr>
        <xdr:cNvPr id="1965" name="그림 1964" descr="공지사항 - 리그 오브 레전드">
          <a:extLst>
            <a:ext uri="{FF2B5EF4-FFF2-40B4-BE49-F238E27FC236}">
              <a16:creationId xmlns:a16="http://schemas.microsoft.com/office/drawing/2014/main" id="{00000000-0008-0000-0400-0000A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57</xdr:row>
      <xdr:rowOff>0</xdr:rowOff>
    </xdr:from>
    <xdr:to>
      <xdr:col>13</xdr:col>
      <xdr:colOff>1522800</xdr:colOff>
      <xdr:row>57</xdr:row>
      <xdr:rowOff>1522800</xdr:rowOff>
    </xdr:to>
    <xdr:pic>
      <xdr:nvPicPr>
        <xdr:cNvPr id="1966" name="그림 1965" descr="공지사항 - 리그 오브 레전드">
          <a:extLst>
            <a:ext uri="{FF2B5EF4-FFF2-40B4-BE49-F238E27FC236}">
              <a16:creationId xmlns:a16="http://schemas.microsoft.com/office/drawing/2014/main" id="{00000000-0008-0000-0400-0000A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57</xdr:row>
      <xdr:rowOff>0</xdr:rowOff>
    </xdr:from>
    <xdr:to>
      <xdr:col>14</xdr:col>
      <xdr:colOff>1522800</xdr:colOff>
      <xdr:row>57</xdr:row>
      <xdr:rowOff>1522800</xdr:rowOff>
    </xdr:to>
    <xdr:pic>
      <xdr:nvPicPr>
        <xdr:cNvPr id="1967" name="그림 1966" descr="공지사항 - 리그 오브 레전드">
          <a:extLst>
            <a:ext uri="{FF2B5EF4-FFF2-40B4-BE49-F238E27FC236}">
              <a16:creationId xmlns:a16="http://schemas.microsoft.com/office/drawing/2014/main" id="{00000000-0008-0000-0400-0000A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57</xdr:row>
      <xdr:rowOff>0</xdr:rowOff>
    </xdr:from>
    <xdr:to>
      <xdr:col>15</xdr:col>
      <xdr:colOff>1522800</xdr:colOff>
      <xdr:row>57</xdr:row>
      <xdr:rowOff>1522800</xdr:rowOff>
    </xdr:to>
    <xdr:pic>
      <xdr:nvPicPr>
        <xdr:cNvPr id="1968" name="그림 1967" descr="공지사항 - 리그 오브 레전드">
          <a:extLst>
            <a:ext uri="{FF2B5EF4-FFF2-40B4-BE49-F238E27FC236}">
              <a16:creationId xmlns:a16="http://schemas.microsoft.com/office/drawing/2014/main" id="{00000000-0008-0000-0400-0000B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57</xdr:row>
      <xdr:rowOff>0</xdr:rowOff>
    </xdr:from>
    <xdr:to>
      <xdr:col>16</xdr:col>
      <xdr:colOff>1522800</xdr:colOff>
      <xdr:row>57</xdr:row>
      <xdr:rowOff>1522800</xdr:rowOff>
    </xdr:to>
    <xdr:pic>
      <xdr:nvPicPr>
        <xdr:cNvPr id="1969" name="그림 1968" descr="공지사항 - 리그 오브 레전드">
          <a:extLst>
            <a:ext uri="{FF2B5EF4-FFF2-40B4-BE49-F238E27FC236}">
              <a16:creationId xmlns:a16="http://schemas.microsoft.com/office/drawing/2014/main" id="{00000000-0008-0000-0400-0000B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57</xdr:row>
      <xdr:rowOff>0</xdr:rowOff>
    </xdr:from>
    <xdr:to>
      <xdr:col>17</xdr:col>
      <xdr:colOff>1522800</xdr:colOff>
      <xdr:row>57</xdr:row>
      <xdr:rowOff>1522800</xdr:rowOff>
    </xdr:to>
    <xdr:pic>
      <xdr:nvPicPr>
        <xdr:cNvPr id="1970" name="그림 1969" descr="공지사항 - 리그 오브 레전드">
          <a:extLst>
            <a:ext uri="{FF2B5EF4-FFF2-40B4-BE49-F238E27FC236}">
              <a16:creationId xmlns:a16="http://schemas.microsoft.com/office/drawing/2014/main" id="{00000000-0008-0000-0400-0000B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57</xdr:row>
      <xdr:rowOff>0</xdr:rowOff>
    </xdr:from>
    <xdr:to>
      <xdr:col>18</xdr:col>
      <xdr:colOff>1522800</xdr:colOff>
      <xdr:row>57</xdr:row>
      <xdr:rowOff>1522800</xdr:rowOff>
    </xdr:to>
    <xdr:pic>
      <xdr:nvPicPr>
        <xdr:cNvPr id="1971" name="그림 1970" descr="공지사항 - 리그 오브 레전드">
          <a:extLst>
            <a:ext uri="{FF2B5EF4-FFF2-40B4-BE49-F238E27FC236}">
              <a16:creationId xmlns:a16="http://schemas.microsoft.com/office/drawing/2014/main" id="{00000000-0008-0000-0400-0000B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57</xdr:row>
      <xdr:rowOff>0</xdr:rowOff>
    </xdr:from>
    <xdr:to>
      <xdr:col>19</xdr:col>
      <xdr:colOff>1522800</xdr:colOff>
      <xdr:row>57</xdr:row>
      <xdr:rowOff>1522800</xdr:rowOff>
    </xdr:to>
    <xdr:pic>
      <xdr:nvPicPr>
        <xdr:cNvPr id="1972" name="그림 1971" descr="공지사항 - 리그 오브 레전드">
          <a:extLst>
            <a:ext uri="{FF2B5EF4-FFF2-40B4-BE49-F238E27FC236}">
              <a16:creationId xmlns:a16="http://schemas.microsoft.com/office/drawing/2014/main" id="{00000000-0008-0000-0400-0000B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57</xdr:row>
      <xdr:rowOff>0</xdr:rowOff>
    </xdr:from>
    <xdr:to>
      <xdr:col>20</xdr:col>
      <xdr:colOff>1522800</xdr:colOff>
      <xdr:row>57</xdr:row>
      <xdr:rowOff>1522800</xdr:rowOff>
    </xdr:to>
    <xdr:pic>
      <xdr:nvPicPr>
        <xdr:cNvPr id="1973" name="그림 1972" descr="공지사항 - 리그 오브 레전드">
          <a:extLst>
            <a:ext uri="{FF2B5EF4-FFF2-40B4-BE49-F238E27FC236}">
              <a16:creationId xmlns:a16="http://schemas.microsoft.com/office/drawing/2014/main" id="{00000000-0008-0000-0400-0000B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57</xdr:row>
      <xdr:rowOff>0</xdr:rowOff>
    </xdr:from>
    <xdr:to>
      <xdr:col>21</xdr:col>
      <xdr:colOff>1522800</xdr:colOff>
      <xdr:row>57</xdr:row>
      <xdr:rowOff>1522800</xdr:rowOff>
    </xdr:to>
    <xdr:pic>
      <xdr:nvPicPr>
        <xdr:cNvPr id="1974" name="그림 1973" descr="공지사항 - 리그 오브 레전드">
          <a:extLst>
            <a:ext uri="{FF2B5EF4-FFF2-40B4-BE49-F238E27FC236}">
              <a16:creationId xmlns:a16="http://schemas.microsoft.com/office/drawing/2014/main" id="{00000000-0008-0000-0400-0000B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57</xdr:row>
      <xdr:rowOff>0</xdr:rowOff>
    </xdr:from>
    <xdr:to>
      <xdr:col>22</xdr:col>
      <xdr:colOff>1522800</xdr:colOff>
      <xdr:row>57</xdr:row>
      <xdr:rowOff>1522800</xdr:rowOff>
    </xdr:to>
    <xdr:pic>
      <xdr:nvPicPr>
        <xdr:cNvPr id="1975" name="그림 1974" descr="공지사항 - 리그 오브 레전드">
          <a:extLst>
            <a:ext uri="{FF2B5EF4-FFF2-40B4-BE49-F238E27FC236}">
              <a16:creationId xmlns:a16="http://schemas.microsoft.com/office/drawing/2014/main" id="{00000000-0008-0000-0400-0000B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57</xdr:row>
      <xdr:rowOff>0</xdr:rowOff>
    </xdr:from>
    <xdr:to>
      <xdr:col>23</xdr:col>
      <xdr:colOff>1522800</xdr:colOff>
      <xdr:row>57</xdr:row>
      <xdr:rowOff>1522800</xdr:rowOff>
    </xdr:to>
    <xdr:pic>
      <xdr:nvPicPr>
        <xdr:cNvPr id="1976" name="그림 1975" descr="공지사항 - 리그 오브 레전드">
          <a:extLst>
            <a:ext uri="{FF2B5EF4-FFF2-40B4-BE49-F238E27FC236}">
              <a16:creationId xmlns:a16="http://schemas.microsoft.com/office/drawing/2014/main" id="{00000000-0008-0000-0400-0000B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085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58</xdr:row>
      <xdr:rowOff>0</xdr:rowOff>
    </xdr:from>
    <xdr:to>
      <xdr:col>8</xdr:col>
      <xdr:colOff>1522800</xdr:colOff>
      <xdr:row>58</xdr:row>
      <xdr:rowOff>1522800</xdr:rowOff>
    </xdr:to>
    <xdr:pic>
      <xdr:nvPicPr>
        <xdr:cNvPr id="1977" name="그림 1976" descr="공지사항 - 리그 오브 레전드">
          <a:extLst>
            <a:ext uri="{FF2B5EF4-FFF2-40B4-BE49-F238E27FC236}">
              <a16:creationId xmlns:a16="http://schemas.microsoft.com/office/drawing/2014/main" id="{00000000-0008-0000-0400-0000B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58</xdr:row>
      <xdr:rowOff>0</xdr:rowOff>
    </xdr:from>
    <xdr:to>
      <xdr:col>9</xdr:col>
      <xdr:colOff>1522800</xdr:colOff>
      <xdr:row>58</xdr:row>
      <xdr:rowOff>1522800</xdr:rowOff>
    </xdr:to>
    <xdr:pic>
      <xdr:nvPicPr>
        <xdr:cNvPr id="1978" name="그림 1977" descr="공지사항 - 리그 오브 레전드">
          <a:extLst>
            <a:ext uri="{FF2B5EF4-FFF2-40B4-BE49-F238E27FC236}">
              <a16:creationId xmlns:a16="http://schemas.microsoft.com/office/drawing/2014/main" id="{00000000-0008-0000-0400-0000B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58</xdr:row>
      <xdr:rowOff>0</xdr:rowOff>
    </xdr:from>
    <xdr:to>
      <xdr:col>10</xdr:col>
      <xdr:colOff>1522800</xdr:colOff>
      <xdr:row>58</xdr:row>
      <xdr:rowOff>1522800</xdr:rowOff>
    </xdr:to>
    <xdr:pic>
      <xdr:nvPicPr>
        <xdr:cNvPr id="1979" name="그림 1978" descr="공지사항 - 리그 오브 레전드">
          <a:extLst>
            <a:ext uri="{FF2B5EF4-FFF2-40B4-BE49-F238E27FC236}">
              <a16:creationId xmlns:a16="http://schemas.microsoft.com/office/drawing/2014/main" id="{00000000-0008-0000-0400-0000B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58</xdr:row>
      <xdr:rowOff>0</xdr:rowOff>
    </xdr:from>
    <xdr:to>
      <xdr:col>11</xdr:col>
      <xdr:colOff>1522800</xdr:colOff>
      <xdr:row>58</xdr:row>
      <xdr:rowOff>1522800</xdr:rowOff>
    </xdr:to>
    <xdr:pic>
      <xdr:nvPicPr>
        <xdr:cNvPr id="1980" name="그림 1979" descr="공지사항 - 리그 오브 레전드">
          <a:extLst>
            <a:ext uri="{FF2B5EF4-FFF2-40B4-BE49-F238E27FC236}">
              <a16:creationId xmlns:a16="http://schemas.microsoft.com/office/drawing/2014/main" id="{00000000-0008-0000-0400-0000B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58</xdr:row>
      <xdr:rowOff>0</xdr:rowOff>
    </xdr:from>
    <xdr:to>
      <xdr:col>12</xdr:col>
      <xdr:colOff>1522800</xdr:colOff>
      <xdr:row>58</xdr:row>
      <xdr:rowOff>1522800</xdr:rowOff>
    </xdr:to>
    <xdr:pic>
      <xdr:nvPicPr>
        <xdr:cNvPr id="1981" name="그림 1980" descr="공지사항 - 리그 오브 레전드">
          <a:extLst>
            <a:ext uri="{FF2B5EF4-FFF2-40B4-BE49-F238E27FC236}">
              <a16:creationId xmlns:a16="http://schemas.microsoft.com/office/drawing/2014/main" id="{00000000-0008-0000-0400-0000B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58</xdr:row>
      <xdr:rowOff>0</xdr:rowOff>
    </xdr:from>
    <xdr:to>
      <xdr:col>13</xdr:col>
      <xdr:colOff>1522800</xdr:colOff>
      <xdr:row>58</xdr:row>
      <xdr:rowOff>1522800</xdr:rowOff>
    </xdr:to>
    <xdr:pic>
      <xdr:nvPicPr>
        <xdr:cNvPr id="1982" name="그림 1981" descr="공지사항 - 리그 오브 레전드">
          <a:extLst>
            <a:ext uri="{FF2B5EF4-FFF2-40B4-BE49-F238E27FC236}">
              <a16:creationId xmlns:a16="http://schemas.microsoft.com/office/drawing/2014/main" id="{00000000-0008-0000-0400-0000B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58</xdr:row>
      <xdr:rowOff>0</xdr:rowOff>
    </xdr:from>
    <xdr:to>
      <xdr:col>14</xdr:col>
      <xdr:colOff>1522800</xdr:colOff>
      <xdr:row>58</xdr:row>
      <xdr:rowOff>1522800</xdr:rowOff>
    </xdr:to>
    <xdr:pic>
      <xdr:nvPicPr>
        <xdr:cNvPr id="1983" name="그림 1982" descr="공지사항 - 리그 오브 레전드">
          <a:extLst>
            <a:ext uri="{FF2B5EF4-FFF2-40B4-BE49-F238E27FC236}">
              <a16:creationId xmlns:a16="http://schemas.microsoft.com/office/drawing/2014/main" id="{00000000-0008-0000-0400-0000B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58</xdr:row>
      <xdr:rowOff>0</xdr:rowOff>
    </xdr:from>
    <xdr:to>
      <xdr:col>15</xdr:col>
      <xdr:colOff>1522800</xdr:colOff>
      <xdr:row>58</xdr:row>
      <xdr:rowOff>1522800</xdr:rowOff>
    </xdr:to>
    <xdr:pic>
      <xdr:nvPicPr>
        <xdr:cNvPr id="1984" name="그림 1983" descr="공지사항 - 리그 오브 레전드">
          <a:extLst>
            <a:ext uri="{FF2B5EF4-FFF2-40B4-BE49-F238E27FC236}">
              <a16:creationId xmlns:a16="http://schemas.microsoft.com/office/drawing/2014/main" id="{00000000-0008-0000-0400-0000C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58</xdr:row>
      <xdr:rowOff>0</xdr:rowOff>
    </xdr:from>
    <xdr:to>
      <xdr:col>16</xdr:col>
      <xdr:colOff>1522800</xdr:colOff>
      <xdr:row>58</xdr:row>
      <xdr:rowOff>1522800</xdr:rowOff>
    </xdr:to>
    <xdr:pic>
      <xdr:nvPicPr>
        <xdr:cNvPr id="1985" name="그림 1984" descr="공지사항 - 리그 오브 레전드">
          <a:extLst>
            <a:ext uri="{FF2B5EF4-FFF2-40B4-BE49-F238E27FC236}">
              <a16:creationId xmlns:a16="http://schemas.microsoft.com/office/drawing/2014/main" id="{00000000-0008-0000-0400-0000C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58</xdr:row>
      <xdr:rowOff>0</xdr:rowOff>
    </xdr:from>
    <xdr:to>
      <xdr:col>17</xdr:col>
      <xdr:colOff>1522800</xdr:colOff>
      <xdr:row>58</xdr:row>
      <xdr:rowOff>1522800</xdr:rowOff>
    </xdr:to>
    <xdr:pic>
      <xdr:nvPicPr>
        <xdr:cNvPr id="1986" name="그림 1985" descr="공지사항 - 리그 오브 레전드">
          <a:extLst>
            <a:ext uri="{FF2B5EF4-FFF2-40B4-BE49-F238E27FC236}">
              <a16:creationId xmlns:a16="http://schemas.microsoft.com/office/drawing/2014/main" id="{00000000-0008-0000-0400-0000C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58</xdr:row>
      <xdr:rowOff>0</xdr:rowOff>
    </xdr:from>
    <xdr:to>
      <xdr:col>18</xdr:col>
      <xdr:colOff>1522800</xdr:colOff>
      <xdr:row>58</xdr:row>
      <xdr:rowOff>1522800</xdr:rowOff>
    </xdr:to>
    <xdr:pic>
      <xdr:nvPicPr>
        <xdr:cNvPr id="1987" name="그림 1986" descr="공지사항 - 리그 오브 레전드">
          <a:extLst>
            <a:ext uri="{FF2B5EF4-FFF2-40B4-BE49-F238E27FC236}">
              <a16:creationId xmlns:a16="http://schemas.microsoft.com/office/drawing/2014/main" id="{00000000-0008-0000-0400-0000C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58</xdr:row>
      <xdr:rowOff>0</xdr:rowOff>
    </xdr:from>
    <xdr:to>
      <xdr:col>19</xdr:col>
      <xdr:colOff>1522800</xdr:colOff>
      <xdr:row>58</xdr:row>
      <xdr:rowOff>1522800</xdr:rowOff>
    </xdr:to>
    <xdr:pic>
      <xdr:nvPicPr>
        <xdr:cNvPr id="1988" name="그림 1987" descr="공지사항 - 리그 오브 레전드">
          <a:extLst>
            <a:ext uri="{FF2B5EF4-FFF2-40B4-BE49-F238E27FC236}">
              <a16:creationId xmlns:a16="http://schemas.microsoft.com/office/drawing/2014/main" id="{00000000-0008-0000-0400-0000C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58</xdr:row>
      <xdr:rowOff>0</xdr:rowOff>
    </xdr:from>
    <xdr:to>
      <xdr:col>20</xdr:col>
      <xdr:colOff>1522800</xdr:colOff>
      <xdr:row>58</xdr:row>
      <xdr:rowOff>1522800</xdr:rowOff>
    </xdr:to>
    <xdr:pic>
      <xdr:nvPicPr>
        <xdr:cNvPr id="1989" name="그림 1988" descr="공지사항 - 리그 오브 레전드">
          <a:extLst>
            <a:ext uri="{FF2B5EF4-FFF2-40B4-BE49-F238E27FC236}">
              <a16:creationId xmlns:a16="http://schemas.microsoft.com/office/drawing/2014/main" id="{00000000-0008-0000-0400-0000C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58</xdr:row>
      <xdr:rowOff>0</xdr:rowOff>
    </xdr:from>
    <xdr:to>
      <xdr:col>21</xdr:col>
      <xdr:colOff>1522800</xdr:colOff>
      <xdr:row>58</xdr:row>
      <xdr:rowOff>1522800</xdr:rowOff>
    </xdr:to>
    <xdr:pic>
      <xdr:nvPicPr>
        <xdr:cNvPr id="1990" name="그림 1989" descr="공지사항 - 리그 오브 레전드">
          <a:extLst>
            <a:ext uri="{FF2B5EF4-FFF2-40B4-BE49-F238E27FC236}">
              <a16:creationId xmlns:a16="http://schemas.microsoft.com/office/drawing/2014/main" id="{00000000-0008-0000-0400-0000C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58</xdr:row>
      <xdr:rowOff>0</xdr:rowOff>
    </xdr:from>
    <xdr:to>
      <xdr:col>22</xdr:col>
      <xdr:colOff>1522800</xdr:colOff>
      <xdr:row>58</xdr:row>
      <xdr:rowOff>1522800</xdr:rowOff>
    </xdr:to>
    <xdr:pic>
      <xdr:nvPicPr>
        <xdr:cNvPr id="1991" name="그림 1990" descr="공지사항 - 리그 오브 레전드">
          <a:extLst>
            <a:ext uri="{FF2B5EF4-FFF2-40B4-BE49-F238E27FC236}">
              <a16:creationId xmlns:a16="http://schemas.microsoft.com/office/drawing/2014/main" id="{00000000-0008-0000-0400-0000C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58</xdr:row>
      <xdr:rowOff>0</xdr:rowOff>
    </xdr:from>
    <xdr:to>
      <xdr:col>23</xdr:col>
      <xdr:colOff>1522800</xdr:colOff>
      <xdr:row>58</xdr:row>
      <xdr:rowOff>1522800</xdr:rowOff>
    </xdr:to>
    <xdr:pic>
      <xdr:nvPicPr>
        <xdr:cNvPr id="1992" name="그림 1991" descr="공지사항 - 리그 오브 레전드">
          <a:extLst>
            <a:ext uri="{FF2B5EF4-FFF2-40B4-BE49-F238E27FC236}">
              <a16:creationId xmlns:a16="http://schemas.microsoft.com/office/drawing/2014/main" id="{00000000-0008-0000-0400-0000C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104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59</xdr:row>
      <xdr:rowOff>0</xdr:rowOff>
    </xdr:from>
    <xdr:to>
      <xdr:col>8</xdr:col>
      <xdr:colOff>1522800</xdr:colOff>
      <xdr:row>59</xdr:row>
      <xdr:rowOff>1522800</xdr:rowOff>
    </xdr:to>
    <xdr:pic>
      <xdr:nvPicPr>
        <xdr:cNvPr id="1993" name="그림 1992" descr="공지사항 - 리그 오브 레전드">
          <a:extLst>
            <a:ext uri="{FF2B5EF4-FFF2-40B4-BE49-F238E27FC236}">
              <a16:creationId xmlns:a16="http://schemas.microsoft.com/office/drawing/2014/main" id="{00000000-0008-0000-0400-0000C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59</xdr:row>
      <xdr:rowOff>0</xdr:rowOff>
    </xdr:from>
    <xdr:to>
      <xdr:col>9</xdr:col>
      <xdr:colOff>1522800</xdr:colOff>
      <xdr:row>59</xdr:row>
      <xdr:rowOff>1522800</xdr:rowOff>
    </xdr:to>
    <xdr:pic>
      <xdr:nvPicPr>
        <xdr:cNvPr id="1994" name="그림 1993" descr="공지사항 - 리그 오브 레전드">
          <a:extLst>
            <a:ext uri="{FF2B5EF4-FFF2-40B4-BE49-F238E27FC236}">
              <a16:creationId xmlns:a16="http://schemas.microsoft.com/office/drawing/2014/main" id="{00000000-0008-0000-0400-0000C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59</xdr:row>
      <xdr:rowOff>0</xdr:rowOff>
    </xdr:from>
    <xdr:to>
      <xdr:col>10</xdr:col>
      <xdr:colOff>1522800</xdr:colOff>
      <xdr:row>59</xdr:row>
      <xdr:rowOff>1522800</xdr:rowOff>
    </xdr:to>
    <xdr:pic>
      <xdr:nvPicPr>
        <xdr:cNvPr id="1995" name="그림 1994" descr="공지사항 - 리그 오브 레전드">
          <a:extLst>
            <a:ext uri="{FF2B5EF4-FFF2-40B4-BE49-F238E27FC236}">
              <a16:creationId xmlns:a16="http://schemas.microsoft.com/office/drawing/2014/main" id="{00000000-0008-0000-0400-0000C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59</xdr:row>
      <xdr:rowOff>0</xdr:rowOff>
    </xdr:from>
    <xdr:to>
      <xdr:col>11</xdr:col>
      <xdr:colOff>1522800</xdr:colOff>
      <xdr:row>59</xdr:row>
      <xdr:rowOff>1522800</xdr:rowOff>
    </xdr:to>
    <xdr:pic>
      <xdr:nvPicPr>
        <xdr:cNvPr id="1996" name="그림 1995" descr="공지사항 - 리그 오브 레전드">
          <a:extLst>
            <a:ext uri="{FF2B5EF4-FFF2-40B4-BE49-F238E27FC236}">
              <a16:creationId xmlns:a16="http://schemas.microsoft.com/office/drawing/2014/main" id="{00000000-0008-0000-0400-0000C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59</xdr:row>
      <xdr:rowOff>0</xdr:rowOff>
    </xdr:from>
    <xdr:to>
      <xdr:col>12</xdr:col>
      <xdr:colOff>1522800</xdr:colOff>
      <xdr:row>59</xdr:row>
      <xdr:rowOff>1522800</xdr:rowOff>
    </xdr:to>
    <xdr:pic>
      <xdr:nvPicPr>
        <xdr:cNvPr id="1997" name="그림 1996" descr="공지사항 - 리그 오브 레전드">
          <a:extLst>
            <a:ext uri="{FF2B5EF4-FFF2-40B4-BE49-F238E27FC236}">
              <a16:creationId xmlns:a16="http://schemas.microsoft.com/office/drawing/2014/main" id="{00000000-0008-0000-0400-0000C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59</xdr:row>
      <xdr:rowOff>0</xdr:rowOff>
    </xdr:from>
    <xdr:to>
      <xdr:col>13</xdr:col>
      <xdr:colOff>1522800</xdr:colOff>
      <xdr:row>59</xdr:row>
      <xdr:rowOff>1522800</xdr:rowOff>
    </xdr:to>
    <xdr:pic>
      <xdr:nvPicPr>
        <xdr:cNvPr id="1998" name="그림 1997" descr="공지사항 - 리그 오브 레전드">
          <a:extLst>
            <a:ext uri="{FF2B5EF4-FFF2-40B4-BE49-F238E27FC236}">
              <a16:creationId xmlns:a16="http://schemas.microsoft.com/office/drawing/2014/main" id="{00000000-0008-0000-0400-0000C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59</xdr:row>
      <xdr:rowOff>0</xdr:rowOff>
    </xdr:from>
    <xdr:to>
      <xdr:col>14</xdr:col>
      <xdr:colOff>1522800</xdr:colOff>
      <xdr:row>59</xdr:row>
      <xdr:rowOff>1522800</xdr:rowOff>
    </xdr:to>
    <xdr:pic>
      <xdr:nvPicPr>
        <xdr:cNvPr id="1999" name="그림 1998" descr="공지사항 - 리그 오브 레전드">
          <a:extLst>
            <a:ext uri="{FF2B5EF4-FFF2-40B4-BE49-F238E27FC236}">
              <a16:creationId xmlns:a16="http://schemas.microsoft.com/office/drawing/2014/main" id="{00000000-0008-0000-0400-0000C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59</xdr:row>
      <xdr:rowOff>0</xdr:rowOff>
    </xdr:from>
    <xdr:to>
      <xdr:col>15</xdr:col>
      <xdr:colOff>1522800</xdr:colOff>
      <xdr:row>59</xdr:row>
      <xdr:rowOff>1522800</xdr:rowOff>
    </xdr:to>
    <xdr:pic>
      <xdr:nvPicPr>
        <xdr:cNvPr id="2000" name="그림 1999" descr="공지사항 - 리그 오브 레전드">
          <a:extLst>
            <a:ext uri="{FF2B5EF4-FFF2-40B4-BE49-F238E27FC236}">
              <a16:creationId xmlns:a16="http://schemas.microsoft.com/office/drawing/2014/main" id="{00000000-0008-0000-0400-0000D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59</xdr:row>
      <xdr:rowOff>0</xdr:rowOff>
    </xdr:from>
    <xdr:to>
      <xdr:col>16</xdr:col>
      <xdr:colOff>1522800</xdr:colOff>
      <xdr:row>59</xdr:row>
      <xdr:rowOff>1522800</xdr:rowOff>
    </xdr:to>
    <xdr:pic>
      <xdr:nvPicPr>
        <xdr:cNvPr id="2001" name="그림 2000" descr="공지사항 - 리그 오브 레전드">
          <a:extLst>
            <a:ext uri="{FF2B5EF4-FFF2-40B4-BE49-F238E27FC236}">
              <a16:creationId xmlns:a16="http://schemas.microsoft.com/office/drawing/2014/main" id="{00000000-0008-0000-0400-0000D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59</xdr:row>
      <xdr:rowOff>0</xdr:rowOff>
    </xdr:from>
    <xdr:to>
      <xdr:col>17</xdr:col>
      <xdr:colOff>1522800</xdr:colOff>
      <xdr:row>59</xdr:row>
      <xdr:rowOff>1522800</xdr:rowOff>
    </xdr:to>
    <xdr:pic>
      <xdr:nvPicPr>
        <xdr:cNvPr id="2002" name="그림 2001" descr="공지사항 - 리그 오브 레전드">
          <a:extLst>
            <a:ext uri="{FF2B5EF4-FFF2-40B4-BE49-F238E27FC236}">
              <a16:creationId xmlns:a16="http://schemas.microsoft.com/office/drawing/2014/main" id="{00000000-0008-0000-0400-0000D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59</xdr:row>
      <xdr:rowOff>0</xdr:rowOff>
    </xdr:from>
    <xdr:to>
      <xdr:col>18</xdr:col>
      <xdr:colOff>1522800</xdr:colOff>
      <xdr:row>59</xdr:row>
      <xdr:rowOff>1522800</xdr:rowOff>
    </xdr:to>
    <xdr:pic>
      <xdr:nvPicPr>
        <xdr:cNvPr id="2003" name="그림 2002" descr="공지사항 - 리그 오브 레전드">
          <a:extLst>
            <a:ext uri="{FF2B5EF4-FFF2-40B4-BE49-F238E27FC236}">
              <a16:creationId xmlns:a16="http://schemas.microsoft.com/office/drawing/2014/main" id="{00000000-0008-0000-0400-0000D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59</xdr:row>
      <xdr:rowOff>0</xdr:rowOff>
    </xdr:from>
    <xdr:to>
      <xdr:col>19</xdr:col>
      <xdr:colOff>1522800</xdr:colOff>
      <xdr:row>59</xdr:row>
      <xdr:rowOff>1522800</xdr:rowOff>
    </xdr:to>
    <xdr:pic>
      <xdr:nvPicPr>
        <xdr:cNvPr id="2004" name="그림 2003" descr="공지사항 - 리그 오브 레전드">
          <a:extLst>
            <a:ext uri="{FF2B5EF4-FFF2-40B4-BE49-F238E27FC236}">
              <a16:creationId xmlns:a16="http://schemas.microsoft.com/office/drawing/2014/main" id="{00000000-0008-0000-0400-0000D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59</xdr:row>
      <xdr:rowOff>0</xdr:rowOff>
    </xdr:from>
    <xdr:to>
      <xdr:col>20</xdr:col>
      <xdr:colOff>1522800</xdr:colOff>
      <xdr:row>59</xdr:row>
      <xdr:rowOff>1522800</xdr:rowOff>
    </xdr:to>
    <xdr:pic>
      <xdr:nvPicPr>
        <xdr:cNvPr id="2005" name="그림 2004" descr="공지사항 - 리그 오브 레전드">
          <a:extLst>
            <a:ext uri="{FF2B5EF4-FFF2-40B4-BE49-F238E27FC236}">
              <a16:creationId xmlns:a16="http://schemas.microsoft.com/office/drawing/2014/main" id="{00000000-0008-0000-0400-0000D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59</xdr:row>
      <xdr:rowOff>0</xdr:rowOff>
    </xdr:from>
    <xdr:to>
      <xdr:col>21</xdr:col>
      <xdr:colOff>1522800</xdr:colOff>
      <xdr:row>59</xdr:row>
      <xdr:rowOff>1522800</xdr:rowOff>
    </xdr:to>
    <xdr:pic>
      <xdr:nvPicPr>
        <xdr:cNvPr id="2006" name="그림 2005" descr="공지사항 - 리그 오브 레전드">
          <a:extLst>
            <a:ext uri="{FF2B5EF4-FFF2-40B4-BE49-F238E27FC236}">
              <a16:creationId xmlns:a16="http://schemas.microsoft.com/office/drawing/2014/main" id="{00000000-0008-0000-0400-0000D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59</xdr:row>
      <xdr:rowOff>0</xdr:rowOff>
    </xdr:from>
    <xdr:to>
      <xdr:col>22</xdr:col>
      <xdr:colOff>1522800</xdr:colOff>
      <xdr:row>59</xdr:row>
      <xdr:rowOff>1522800</xdr:rowOff>
    </xdr:to>
    <xdr:pic>
      <xdr:nvPicPr>
        <xdr:cNvPr id="2007" name="그림 2006" descr="공지사항 - 리그 오브 레전드">
          <a:extLst>
            <a:ext uri="{FF2B5EF4-FFF2-40B4-BE49-F238E27FC236}">
              <a16:creationId xmlns:a16="http://schemas.microsoft.com/office/drawing/2014/main" id="{00000000-0008-0000-0400-0000D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59</xdr:row>
      <xdr:rowOff>0</xdr:rowOff>
    </xdr:from>
    <xdr:to>
      <xdr:col>23</xdr:col>
      <xdr:colOff>1522800</xdr:colOff>
      <xdr:row>59</xdr:row>
      <xdr:rowOff>1522800</xdr:rowOff>
    </xdr:to>
    <xdr:pic>
      <xdr:nvPicPr>
        <xdr:cNvPr id="2008" name="그림 2007" descr="공지사항 - 리그 오브 레전드">
          <a:extLst>
            <a:ext uri="{FF2B5EF4-FFF2-40B4-BE49-F238E27FC236}">
              <a16:creationId xmlns:a16="http://schemas.microsoft.com/office/drawing/2014/main" id="{00000000-0008-0000-0400-0000D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123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60</xdr:row>
      <xdr:rowOff>0</xdr:rowOff>
    </xdr:from>
    <xdr:to>
      <xdr:col>8</xdr:col>
      <xdr:colOff>1522800</xdr:colOff>
      <xdr:row>60</xdr:row>
      <xdr:rowOff>1522800</xdr:rowOff>
    </xdr:to>
    <xdr:pic>
      <xdr:nvPicPr>
        <xdr:cNvPr id="2009" name="그림 2008" descr="공지사항 - 리그 오브 레전드">
          <a:extLst>
            <a:ext uri="{FF2B5EF4-FFF2-40B4-BE49-F238E27FC236}">
              <a16:creationId xmlns:a16="http://schemas.microsoft.com/office/drawing/2014/main" id="{00000000-0008-0000-0400-0000D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60</xdr:row>
      <xdr:rowOff>0</xdr:rowOff>
    </xdr:from>
    <xdr:to>
      <xdr:col>9</xdr:col>
      <xdr:colOff>1522800</xdr:colOff>
      <xdr:row>60</xdr:row>
      <xdr:rowOff>1522800</xdr:rowOff>
    </xdr:to>
    <xdr:pic>
      <xdr:nvPicPr>
        <xdr:cNvPr id="2010" name="그림 2009" descr="공지사항 - 리그 오브 레전드">
          <a:extLst>
            <a:ext uri="{FF2B5EF4-FFF2-40B4-BE49-F238E27FC236}">
              <a16:creationId xmlns:a16="http://schemas.microsoft.com/office/drawing/2014/main" id="{00000000-0008-0000-0400-0000D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60</xdr:row>
      <xdr:rowOff>0</xdr:rowOff>
    </xdr:from>
    <xdr:to>
      <xdr:col>10</xdr:col>
      <xdr:colOff>1522800</xdr:colOff>
      <xdr:row>60</xdr:row>
      <xdr:rowOff>1522800</xdr:rowOff>
    </xdr:to>
    <xdr:pic>
      <xdr:nvPicPr>
        <xdr:cNvPr id="2011" name="그림 2010" descr="공지사항 - 리그 오브 레전드">
          <a:extLst>
            <a:ext uri="{FF2B5EF4-FFF2-40B4-BE49-F238E27FC236}">
              <a16:creationId xmlns:a16="http://schemas.microsoft.com/office/drawing/2014/main" id="{00000000-0008-0000-0400-0000D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60</xdr:row>
      <xdr:rowOff>0</xdr:rowOff>
    </xdr:from>
    <xdr:to>
      <xdr:col>11</xdr:col>
      <xdr:colOff>1522800</xdr:colOff>
      <xdr:row>60</xdr:row>
      <xdr:rowOff>1522800</xdr:rowOff>
    </xdr:to>
    <xdr:pic>
      <xdr:nvPicPr>
        <xdr:cNvPr id="2012" name="그림 2011" descr="공지사항 - 리그 오브 레전드">
          <a:extLst>
            <a:ext uri="{FF2B5EF4-FFF2-40B4-BE49-F238E27FC236}">
              <a16:creationId xmlns:a16="http://schemas.microsoft.com/office/drawing/2014/main" id="{00000000-0008-0000-0400-0000D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60</xdr:row>
      <xdr:rowOff>0</xdr:rowOff>
    </xdr:from>
    <xdr:to>
      <xdr:col>12</xdr:col>
      <xdr:colOff>1522800</xdr:colOff>
      <xdr:row>60</xdr:row>
      <xdr:rowOff>1522800</xdr:rowOff>
    </xdr:to>
    <xdr:pic>
      <xdr:nvPicPr>
        <xdr:cNvPr id="2013" name="그림 2012" descr="공지사항 - 리그 오브 레전드">
          <a:extLst>
            <a:ext uri="{FF2B5EF4-FFF2-40B4-BE49-F238E27FC236}">
              <a16:creationId xmlns:a16="http://schemas.microsoft.com/office/drawing/2014/main" id="{00000000-0008-0000-0400-0000D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60</xdr:row>
      <xdr:rowOff>0</xdr:rowOff>
    </xdr:from>
    <xdr:to>
      <xdr:col>13</xdr:col>
      <xdr:colOff>1522800</xdr:colOff>
      <xdr:row>60</xdr:row>
      <xdr:rowOff>1522800</xdr:rowOff>
    </xdr:to>
    <xdr:pic>
      <xdr:nvPicPr>
        <xdr:cNvPr id="2014" name="그림 2013" descr="공지사항 - 리그 오브 레전드">
          <a:extLst>
            <a:ext uri="{FF2B5EF4-FFF2-40B4-BE49-F238E27FC236}">
              <a16:creationId xmlns:a16="http://schemas.microsoft.com/office/drawing/2014/main" id="{00000000-0008-0000-0400-0000D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60</xdr:row>
      <xdr:rowOff>0</xdr:rowOff>
    </xdr:from>
    <xdr:to>
      <xdr:col>14</xdr:col>
      <xdr:colOff>1522800</xdr:colOff>
      <xdr:row>60</xdr:row>
      <xdr:rowOff>1522800</xdr:rowOff>
    </xdr:to>
    <xdr:pic>
      <xdr:nvPicPr>
        <xdr:cNvPr id="2015" name="그림 2014" descr="공지사항 - 리그 오브 레전드">
          <a:extLst>
            <a:ext uri="{FF2B5EF4-FFF2-40B4-BE49-F238E27FC236}">
              <a16:creationId xmlns:a16="http://schemas.microsoft.com/office/drawing/2014/main" id="{00000000-0008-0000-0400-0000D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60</xdr:row>
      <xdr:rowOff>0</xdr:rowOff>
    </xdr:from>
    <xdr:to>
      <xdr:col>15</xdr:col>
      <xdr:colOff>1522800</xdr:colOff>
      <xdr:row>60</xdr:row>
      <xdr:rowOff>1522800</xdr:rowOff>
    </xdr:to>
    <xdr:pic>
      <xdr:nvPicPr>
        <xdr:cNvPr id="2016" name="그림 2015" descr="공지사항 - 리그 오브 레전드">
          <a:extLst>
            <a:ext uri="{FF2B5EF4-FFF2-40B4-BE49-F238E27FC236}">
              <a16:creationId xmlns:a16="http://schemas.microsoft.com/office/drawing/2014/main" id="{00000000-0008-0000-0400-0000E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60</xdr:row>
      <xdr:rowOff>0</xdr:rowOff>
    </xdr:from>
    <xdr:to>
      <xdr:col>16</xdr:col>
      <xdr:colOff>1522800</xdr:colOff>
      <xdr:row>60</xdr:row>
      <xdr:rowOff>1522800</xdr:rowOff>
    </xdr:to>
    <xdr:pic>
      <xdr:nvPicPr>
        <xdr:cNvPr id="2017" name="그림 2016" descr="공지사항 - 리그 오브 레전드">
          <a:extLst>
            <a:ext uri="{FF2B5EF4-FFF2-40B4-BE49-F238E27FC236}">
              <a16:creationId xmlns:a16="http://schemas.microsoft.com/office/drawing/2014/main" id="{00000000-0008-0000-0400-0000E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60</xdr:row>
      <xdr:rowOff>0</xdr:rowOff>
    </xdr:from>
    <xdr:to>
      <xdr:col>17</xdr:col>
      <xdr:colOff>1522800</xdr:colOff>
      <xdr:row>60</xdr:row>
      <xdr:rowOff>1522800</xdr:rowOff>
    </xdr:to>
    <xdr:pic>
      <xdr:nvPicPr>
        <xdr:cNvPr id="2018" name="그림 2017" descr="공지사항 - 리그 오브 레전드">
          <a:extLst>
            <a:ext uri="{FF2B5EF4-FFF2-40B4-BE49-F238E27FC236}">
              <a16:creationId xmlns:a16="http://schemas.microsoft.com/office/drawing/2014/main" id="{00000000-0008-0000-0400-0000E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60</xdr:row>
      <xdr:rowOff>0</xdr:rowOff>
    </xdr:from>
    <xdr:to>
      <xdr:col>18</xdr:col>
      <xdr:colOff>1522800</xdr:colOff>
      <xdr:row>60</xdr:row>
      <xdr:rowOff>1522800</xdr:rowOff>
    </xdr:to>
    <xdr:pic>
      <xdr:nvPicPr>
        <xdr:cNvPr id="2019" name="그림 2018" descr="공지사항 - 리그 오브 레전드">
          <a:extLst>
            <a:ext uri="{FF2B5EF4-FFF2-40B4-BE49-F238E27FC236}">
              <a16:creationId xmlns:a16="http://schemas.microsoft.com/office/drawing/2014/main" id="{00000000-0008-0000-0400-0000E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60</xdr:row>
      <xdr:rowOff>0</xdr:rowOff>
    </xdr:from>
    <xdr:to>
      <xdr:col>19</xdr:col>
      <xdr:colOff>1522800</xdr:colOff>
      <xdr:row>60</xdr:row>
      <xdr:rowOff>1522800</xdr:rowOff>
    </xdr:to>
    <xdr:pic>
      <xdr:nvPicPr>
        <xdr:cNvPr id="2020" name="그림 2019" descr="공지사항 - 리그 오브 레전드">
          <a:extLst>
            <a:ext uri="{FF2B5EF4-FFF2-40B4-BE49-F238E27FC236}">
              <a16:creationId xmlns:a16="http://schemas.microsoft.com/office/drawing/2014/main" id="{00000000-0008-0000-0400-0000E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60</xdr:row>
      <xdr:rowOff>0</xdr:rowOff>
    </xdr:from>
    <xdr:to>
      <xdr:col>20</xdr:col>
      <xdr:colOff>1522800</xdr:colOff>
      <xdr:row>60</xdr:row>
      <xdr:rowOff>1522800</xdr:rowOff>
    </xdr:to>
    <xdr:pic>
      <xdr:nvPicPr>
        <xdr:cNvPr id="2021" name="그림 2020" descr="공지사항 - 리그 오브 레전드">
          <a:extLst>
            <a:ext uri="{FF2B5EF4-FFF2-40B4-BE49-F238E27FC236}">
              <a16:creationId xmlns:a16="http://schemas.microsoft.com/office/drawing/2014/main" id="{00000000-0008-0000-0400-0000E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60</xdr:row>
      <xdr:rowOff>0</xdr:rowOff>
    </xdr:from>
    <xdr:to>
      <xdr:col>21</xdr:col>
      <xdr:colOff>1522800</xdr:colOff>
      <xdr:row>60</xdr:row>
      <xdr:rowOff>1522800</xdr:rowOff>
    </xdr:to>
    <xdr:pic>
      <xdr:nvPicPr>
        <xdr:cNvPr id="2022" name="그림 2021" descr="공지사항 - 리그 오브 레전드">
          <a:extLst>
            <a:ext uri="{FF2B5EF4-FFF2-40B4-BE49-F238E27FC236}">
              <a16:creationId xmlns:a16="http://schemas.microsoft.com/office/drawing/2014/main" id="{00000000-0008-0000-0400-0000E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60</xdr:row>
      <xdr:rowOff>0</xdr:rowOff>
    </xdr:from>
    <xdr:to>
      <xdr:col>22</xdr:col>
      <xdr:colOff>1522800</xdr:colOff>
      <xdr:row>60</xdr:row>
      <xdr:rowOff>1522800</xdr:rowOff>
    </xdr:to>
    <xdr:pic>
      <xdr:nvPicPr>
        <xdr:cNvPr id="2023" name="그림 2022" descr="공지사항 - 리그 오브 레전드">
          <a:extLst>
            <a:ext uri="{FF2B5EF4-FFF2-40B4-BE49-F238E27FC236}">
              <a16:creationId xmlns:a16="http://schemas.microsoft.com/office/drawing/2014/main" id="{00000000-0008-0000-0400-0000E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60</xdr:row>
      <xdr:rowOff>0</xdr:rowOff>
    </xdr:from>
    <xdr:to>
      <xdr:col>23</xdr:col>
      <xdr:colOff>1522800</xdr:colOff>
      <xdr:row>60</xdr:row>
      <xdr:rowOff>1522800</xdr:rowOff>
    </xdr:to>
    <xdr:pic>
      <xdr:nvPicPr>
        <xdr:cNvPr id="2024" name="그림 2023" descr="공지사항 - 리그 오브 레전드">
          <a:extLst>
            <a:ext uri="{FF2B5EF4-FFF2-40B4-BE49-F238E27FC236}">
              <a16:creationId xmlns:a16="http://schemas.microsoft.com/office/drawing/2014/main" id="{00000000-0008-0000-0400-0000E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143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61</xdr:row>
      <xdr:rowOff>0</xdr:rowOff>
    </xdr:from>
    <xdr:to>
      <xdr:col>8</xdr:col>
      <xdr:colOff>1522800</xdr:colOff>
      <xdr:row>61</xdr:row>
      <xdr:rowOff>1522800</xdr:rowOff>
    </xdr:to>
    <xdr:pic>
      <xdr:nvPicPr>
        <xdr:cNvPr id="2025" name="그림 2024" descr="공지사항 - 리그 오브 레전드">
          <a:extLst>
            <a:ext uri="{FF2B5EF4-FFF2-40B4-BE49-F238E27FC236}">
              <a16:creationId xmlns:a16="http://schemas.microsoft.com/office/drawing/2014/main" id="{00000000-0008-0000-0400-0000E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61</xdr:row>
      <xdr:rowOff>0</xdr:rowOff>
    </xdr:from>
    <xdr:to>
      <xdr:col>9</xdr:col>
      <xdr:colOff>1522800</xdr:colOff>
      <xdr:row>61</xdr:row>
      <xdr:rowOff>1522800</xdr:rowOff>
    </xdr:to>
    <xdr:pic>
      <xdr:nvPicPr>
        <xdr:cNvPr id="2026" name="그림 2025" descr="공지사항 - 리그 오브 레전드">
          <a:extLst>
            <a:ext uri="{FF2B5EF4-FFF2-40B4-BE49-F238E27FC236}">
              <a16:creationId xmlns:a16="http://schemas.microsoft.com/office/drawing/2014/main" id="{00000000-0008-0000-0400-0000E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61</xdr:row>
      <xdr:rowOff>0</xdr:rowOff>
    </xdr:from>
    <xdr:to>
      <xdr:col>10</xdr:col>
      <xdr:colOff>1522800</xdr:colOff>
      <xdr:row>61</xdr:row>
      <xdr:rowOff>1522800</xdr:rowOff>
    </xdr:to>
    <xdr:pic>
      <xdr:nvPicPr>
        <xdr:cNvPr id="2027" name="그림 2026" descr="공지사항 - 리그 오브 레전드">
          <a:extLst>
            <a:ext uri="{FF2B5EF4-FFF2-40B4-BE49-F238E27FC236}">
              <a16:creationId xmlns:a16="http://schemas.microsoft.com/office/drawing/2014/main" id="{00000000-0008-0000-0400-0000E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61</xdr:row>
      <xdr:rowOff>0</xdr:rowOff>
    </xdr:from>
    <xdr:to>
      <xdr:col>11</xdr:col>
      <xdr:colOff>1522800</xdr:colOff>
      <xdr:row>61</xdr:row>
      <xdr:rowOff>1522800</xdr:rowOff>
    </xdr:to>
    <xdr:pic>
      <xdr:nvPicPr>
        <xdr:cNvPr id="2028" name="그림 2027" descr="공지사항 - 리그 오브 레전드">
          <a:extLst>
            <a:ext uri="{FF2B5EF4-FFF2-40B4-BE49-F238E27FC236}">
              <a16:creationId xmlns:a16="http://schemas.microsoft.com/office/drawing/2014/main" id="{00000000-0008-0000-0400-0000E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61</xdr:row>
      <xdr:rowOff>0</xdr:rowOff>
    </xdr:from>
    <xdr:to>
      <xdr:col>12</xdr:col>
      <xdr:colOff>1522800</xdr:colOff>
      <xdr:row>61</xdr:row>
      <xdr:rowOff>1522800</xdr:rowOff>
    </xdr:to>
    <xdr:pic>
      <xdr:nvPicPr>
        <xdr:cNvPr id="2029" name="그림 2028" descr="공지사항 - 리그 오브 레전드">
          <a:extLst>
            <a:ext uri="{FF2B5EF4-FFF2-40B4-BE49-F238E27FC236}">
              <a16:creationId xmlns:a16="http://schemas.microsoft.com/office/drawing/2014/main" id="{00000000-0008-0000-0400-0000E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61</xdr:row>
      <xdr:rowOff>0</xdr:rowOff>
    </xdr:from>
    <xdr:to>
      <xdr:col>13</xdr:col>
      <xdr:colOff>1522800</xdr:colOff>
      <xdr:row>61</xdr:row>
      <xdr:rowOff>1522800</xdr:rowOff>
    </xdr:to>
    <xdr:pic>
      <xdr:nvPicPr>
        <xdr:cNvPr id="2030" name="그림 2029" descr="공지사항 - 리그 오브 레전드">
          <a:extLst>
            <a:ext uri="{FF2B5EF4-FFF2-40B4-BE49-F238E27FC236}">
              <a16:creationId xmlns:a16="http://schemas.microsoft.com/office/drawing/2014/main" id="{00000000-0008-0000-0400-0000E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61</xdr:row>
      <xdr:rowOff>0</xdr:rowOff>
    </xdr:from>
    <xdr:to>
      <xdr:col>14</xdr:col>
      <xdr:colOff>1522800</xdr:colOff>
      <xdr:row>61</xdr:row>
      <xdr:rowOff>1522800</xdr:rowOff>
    </xdr:to>
    <xdr:pic>
      <xdr:nvPicPr>
        <xdr:cNvPr id="2031" name="그림 2030" descr="공지사항 - 리그 오브 레전드">
          <a:extLst>
            <a:ext uri="{FF2B5EF4-FFF2-40B4-BE49-F238E27FC236}">
              <a16:creationId xmlns:a16="http://schemas.microsoft.com/office/drawing/2014/main" id="{00000000-0008-0000-0400-0000E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61</xdr:row>
      <xdr:rowOff>0</xdr:rowOff>
    </xdr:from>
    <xdr:to>
      <xdr:col>15</xdr:col>
      <xdr:colOff>1522800</xdr:colOff>
      <xdr:row>61</xdr:row>
      <xdr:rowOff>1522800</xdr:rowOff>
    </xdr:to>
    <xdr:pic>
      <xdr:nvPicPr>
        <xdr:cNvPr id="2032" name="그림 2031" descr="공지사항 - 리그 오브 레전드">
          <a:extLst>
            <a:ext uri="{FF2B5EF4-FFF2-40B4-BE49-F238E27FC236}">
              <a16:creationId xmlns:a16="http://schemas.microsoft.com/office/drawing/2014/main" id="{00000000-0008-0000-0400-0000F0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61</xdr:row>
      <xdr:rowOff>0</xdr:rowOff>
    </xdr:from>
    <xdr:to>
      <xdr:col>16</xdr:col>
      <xdr:colOff>1522800</xdr:colOff>
      <xdr:row>61</xdr:row>
      <xdr:rowOff>1522800</xdr:rowOff>
    </xdr:to>
    <xdr:pic>
      <xdr:nvPicPr>
        <xdr:cNvPr id="2033" name="그림 2032" descr="공지사항 - 리그 오브 레전드">
          <a:extLst>
            <a:ext uri="{FF2B5EF4-FFF2-40B4-BE49-F238E27FC236}">
              <a16:creationId xmlns:a16="http://schemas.microsoft.com/office/drawing/2014/main" id="{00000000-0008-0000-0400-0000F1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61</xdr:row>
      <xdr:rowOff>0</xdr:rowOff>
    </xdr:from>
    <xdr:to>
      <xdr:col>17</xdr:col>
      <xdr:colOff>1522800</xdr:colOff>
      <xdr:row>61</xdr:row>
      <xdr:rowOff>1522800</xdr:rowOff>
    </xdr:to>
    <xdr:pic>
      <xdr:nvPicPr>
        <xdr:cNvPr id="2034" name="그림 2033" descr="공지사항 - 리그 오브 레전드">
          <a:extLst>
            <a:ext uri="{FF2B5EF4-FFF2-40B4-BE49-F238E27FC236}">
              <a16:creationId xmlns:a16="http://schemas.microsoft.com/office/drawing/2014/main" id="{00000000-0008-0000-0400-0000F2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61</xdr:row>
      <xdr:rowOff>0</xdr:rowOff>
    </xdr:from>
    <xdr:to>
      <xdr:col>18</xdr:col>
      <xdr:colOff>1522800</xdr:colOff>
      <xdr:row>61</xdr:row>
      <xdr:rowOff>1522800</xdr:rowOff>
    </xdr:to>
    <xdr:pic>
      <xdr:nvPicPr>
        <xdr:cNvPr id="2035" name="그림 2034" descr="공지사항 - 리그 오브 레전드">
          <a:extLst>
            <a:ext uri="{FF2B5EF4-FFF2-40B4-BE49-F238E27FC236}">
              <a16:creationId xmlns:a16="http://schemas.microsoft.com/office/drawing/2014/main" id="{00000000-0008-0000-0400-0000F3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61</xdr:row>
      <xdr:rowOff>0</xdr:rowOff>
    </xdr:from>
    <xdr:to>
      <xdr:col>19</xdr:col>
      <xdr:colOff>1522800</xdr:colOff>
      <xdr:row>61</xdr:row>
      <xdr:rowOff>1522800</xdr:rowOff>
    </xdr:to>
    <xdr:pic>
      <xdr:nvPicPr>
        <xdr:cNvPr id="2036" name="그림 2035" descr="공지사항 - 리그 오브 레전드">
          <a:extLst>
            <a:ext uri="{FF2B5EF4-FFF2-40B4-BE49-F238E27FC236}">
              <a16:creationId xmlns:a16="http://schemas.microsoft.com/office/drawing/2014/main" id="{00000000-0008-0000-0400-0000F4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61</xdr:row>
      <xdr:rowOff>0</xdr:rowOff>
    </xdr:from>
    <xdr:to>
      <xdr:col>20</xdr:col>
      <xdr:colOff>1522800</xdr:colOff>
      <xdr:row>61</xdr:row>
      <xdr:rowOff>1522800</xdr:rowOff>
    </xdr:to>
    <xdr:pic>
      <xdr:nvPicPr>
        <xdr:cNvPr id="2037" name="그림 2036" descr="공지사항 - 리그 오브 레전드">
          <a:extLst>
            <a:ext uri="{FF2B5EF4-FFF2-40B4-BE49-F238E27FC236}">
              <a16:creationId xmlns:a16="http://schemas.microsoft.com/office/drawing/2014/main" id="{00000000-0008-0000-0400-0000F5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61</xdr:row>
      <xdr:rowOff>0</xdr:rowOff>
    </xdr:from>
    <xdr:to>
      <xdr:col>21</xdr:col>
      <xdr:colOff>1522800</xdr:colOff>
      <xdr:row>61</xdr:row>
      <xdr:rowOff>1522800</xdr:rowOff>
    </xdr:to>
    <xdr:pic>
      <xdr:nvPicPr>
        <xdr:cNvPr id="2038" name="그림 2037" descr="공지사항 - 리그 오브 레전드">
          <a:extLst>
            <a:ext uri="{FF2B5EF4-FFF2-40B4-BE49-F238E27FC236}">
              <a16:creationId xmlns:a16="http://schemas.microsoft.com/office/drawing/2014/main" id="{00000000-0008-0000-0400-0000F6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61</xdr:row>
      <xdr:rowOff>0</xdr:rowOff>
    </xdr:from>
    <xdr:to>
      <xdr:col>22</xdr:col>
      <xdr:colOff>1522800</xdr:colOff>
      <xdr:row>61</xdr:row>
      <xdr:rowOff>1522800</xdr:rowOff>
    </xdr:to>
    <xdr:pic>
      <xdr:nvPicPr>
        <xdr:cNvPr id="2039" name="그림 2038" descr="공지사항 - 리그 오브 레전드">
          <a:extLst>
            <a:ext uri="{FF2B5EF4-FFF2-40B4-BE49-F238E27FC236}">
              <a16:creationId xmlns:a16="http://schemas.microsoft.com/office/drawing/2014/main" id="{00000000-0008-0000-0400-0000F7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61</xdr:row>
      <xdr:rowOff>0</xdr:rowOff>
    </xdr:from>
    <xdr:to>
      <xdr:col>23</xdr:col>
      <xdr:colOff>1522800</xdr:colOff>
      <xdr:row>61</xdr:row>
      <xdr:rowOff>1522800</xdr:rowOff>
    </xdr:to>
    <xdr:pic>
      <xdr:nvPicPr>
        <xdr:cNvPr id="2040" name="그림 2039" descr="공지사항 - 리그 오브 레전드">
          <a:extLst>
            <a:ext uri="{FF2B5EF4-FFF2-40B4-BE49-F238E27FC236}">
              <a16:creationId xmlns:a16="http://schemas.microsoft.com/office/drawing/2014/main" id="{00000000-0008-0000-0400-0000F8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162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62</xdr:row>
      <xdr:rowOff>0</xdr:rowOff>
    </xdr:from>
    <xdr:to>
      <xdr:col>8</xdr:col>
      <xdr:colOff>1522800</xdr:colOff>
      <xdr:row>62</xdr:row>
      <xdr:rowOff>1522800</xdr:rowOff>
    </xdr:to>
    <xdr:pic>
      <xdr:nvPicPr>
        <xdr:cNvPr id="2041" name="그림 2040" descr="공지사항 - 리그 오브 레전드">
          <a:extLst>
            <a:ext uri="{FF2B5EF4-FFF2-40B4-BE49-F238E27FC236}">
              <a16:creationId xmlns:a16="http://schemas.microsoft.com/office/drawing/2014/main" id="{00000000-0008-0000-0400-0000F9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62</xdr:row>
      <xdr:rowOff>0</xdr:rowOff>
    </xdr:from>
    <xdr:to>
      <xdr:col>9</xdr:col>
      <xdr:colOff>1522800</xdr:colOff>
      <xdr:row>62</xdr:row>
      <xdr:rowOff>1522800</xdr:rowOff>
    </xdr:to>
    <xdr:pic>
      <xdr:nvPicPr>
        <xdr:cNvPr id="2042" name="그림 2041" descr="공지사항 - 리그 오브 레전드">
          <a:extLst>
            <a:ext uri="{FF2B5EF4-FFF2-40B4-BE49-F238E27FC236}">
              <a16:creationId xmlns:a16="http://schemas.microsoft.com/office/drawing/2014/main" id="{00000000-0008-0000-0400-0000FA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62</xdr:row>
      <xdr:rowOff>0</xdr:rowOff>
    </xdr:from>
    <xdr:to>
      <xdr:col>10</xdr:col>
      <xdr:colOff>1522800</xdr:colOff>
      <xdr:row>62</xdr:row>
      <xdr:rowOff>1522800</xdr:rowOff>
    </xdr:to>
    <xdr:pic>
      <xdr:nvPicPr>
        <xdr:cNvPr id="2043" name="그림 2042" descr="공지사항 - 리그 오브 레전드">
          <a:extLst>
            <a:ext uri="{FF2B5EF4-FFF2-40B4-BE49-F238E27FC236}">
              <a16:creationId xmlns:a16="http://schemas.microsoft.com/office/drawing/2014/main" id="{00000000-0008-0000-0400-0000FB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62</xdr:row>
      <xdr:rowOff>0</xdr:rowOff>
    </xdr:from>
    <xdr:to>
      <xdr:col>11</xdr:col>
      <xdr:colOff>1522800</xdr:colOff>
      <xdr:row>62</xdr:row>
      <xdr:rowOff>1522800</xdr:rowOff>
    </xdr:to>
    <xdr:pic>
      <xdr:nvPicPr>
        <xdr:cNvPr id="2044" name="그림 2043" descr="공지사항 - 리그 오브 레전드">
          <a:extLst>
            <a:ext uri="{FF2B5EF4-FFF2-40B4-BE49-F238E27FC236}">
              <a16:creationId xmlns:a16="http://schemas.microsoft.com/office/drawing/2014/main" id="{00000000-0008-0000-0400-0000FC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62</xdr:row>
      <xdr:rowOff>0</xdr:rowOff>
    </xdr:from>
    <xdr:to>
      <xdr:col>12</xdr:col>
      <xdr:colOff>1522800</xdr:colOff>
      <xdr:row>62</xdr:row>
      <xdr:rowOff>1522800</xdr:rowOff>
    </xdr:to>
    <xdr:pic>
      <xdr:nvPicPr>
        <xdr:cNvPr id="2045" name="그림 2044" descr="공지사항 - 리그 오브 레전드">
          <a:extLst>
            <a:ext uri="{FF2B5EF4-FFF2-40B4-BE49-F238E27FC236}">
              <a16:creationId xmlns:a16="http://schemas.microsoft.com/office/drawing/2014/main" id="{00000000-0008-0000-0400-0000FD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62</xdr:row>
      <xdr:rowOff>0</xdr:rowOff>
    </xdr:from>
    <xdr:to>
      <xdr:col>13</xdr:col>
      <xdr:colOff>1522800</xdr:colOff>
      <xdr:row>62</xdr:row>
      <xdr:rowOff>1522800</xdr:rowOff>
    </xdr:to>
    <xdr:pic>
      <xdr:nvPicPr>
        <xdr:cNvPr id="2046" name="그림 2045" descr="공지사항 - 리그 오브 레전드">
          <a:extLst>
            <a:ext uri="{FF2B5EF4-FFF2-40B4-BE49-F238E27FC236}">
              <a16:creationId xmlns:a16="http://schemas.microsoft.com/office/drawing/2014/main" id="{00000000-0008-0000-0400-0000FE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62</xdr:row>
      <xdr:rowOff>0</xdr:rowOff>
    </xdr:from>
    <xdr:to>
      <xdr:col>14</xdr:col>
      <xdr:colOff>1522800</xdr:colOff>
      <xdr:row>62</xdr:row>
      <xdr:rowOff>1522800</xdr:rowOff>
    </xdr:to>
    <xdr:pic>
      <xdr:nvPicPr>
        <xdr:cNvPr id="2047" name="그림 2046" descr="공지사항 - 리그 오브 레전드">
          <a:extLst>
            <a:ext uri="{FF2B5EF4-FFF2-40B4-BE49-F238E27FC236}">
              <a16:creationId xmlns:a16="http://schemas.microsoft.com/office/drawing/2014/main" id="{00000000-0008-0000-0400-0000FF07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62</xdr:row>
      <xdr:rowOff>0</xdr:rowOff>
    </xdr:from>
    <xdr:to>
      <xdr:col>15</xdr:col>
      <xdr:colOff>1522800</xdr:colOff>
      <xdr:row>62</xdr:row>
      <xdr:rowOff>1522800</xdr:rowOff>
    </xdr:to>
    <xdr:pic>
      <xdr:nvPicPr>
        <xdr:cNvPr id="2048" name="그림 2047" descr="공지사항 - 리그 오브 레전드">
          <a:extLst>
            <a:ext uri="{FF2B5EF4-FFF2-40B4-BE49-F238E27FC236}">
              <a16:creationId xmlns:a16="http://schemas.microsoft.com/office/drawing/2014/main" id="{00000000-0008-0000-0400-00000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62</xdr:row>
      <xdr:rowOff>0</xdr:rowOff>
    </xdr:from>
    <xdr:to>
      <xdr:col>16</xdr:col>
      <xdr:colOff>1522800</xdr:colOff>
      <xdr:row>62</xdr:row>
      <xdr:rowOff>1522800</xdr:rowOff>
    </xdr:to>
    <xdr:pic>
      <xdr:nvPicPr>
        <xdr:cNvPr id="2049" name="그림 2048" descr="공지사항 - 리그 오브 레전드">
          <a:extLst>
            <a:ext uri="{FF2B5EF4-FFF2-40B4-BE49-F238E27FC236}">
              <a16:creationId xmlns:a16="http://schemas.microsoft.com/office/drawing/2014/main" id="{00000000-0008-0000-0400-00000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62</xdr:row>
      <xdr:rowOff>0</xdr:rowOff>
    </xdr:from>
    <xdr:to>
      <xdr:col>17</xdr:col>
      <xdr:colOff>1522800</xdr:colOff>
      <xdr:row>62</xdr:row>
      <xdr:rowOff>1522800</xdr:rowOff>
    </xdr:to>
    <xdr:pic>
      <xdr:nvPicPr>
        <xdr:cNvPr id="2050" name="그림 2049" descr="공지사항 - 리그 오브 레전드">
          <a:extLst>
            <a:ext uri="{FF2B5EF4-FFF2-40B4-BE49-F238E27FC236}">
              <a16:creationId xmlns:a16="http://schemas.microsoft.com/office/drawing/2014/main" id="{00000000-0008-0000-0400-00000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62</xdr:row>
      <xdr:rowOff>0</xdr:rowOff>
    </xdr:from>
    <xdr:to>
      <xdr:col>18</xdr:col>
      <xdr:colOff>1522800</xdr:colOff>
      <xdr:row>62</xdr:row>
      <xdr:rowOff>1522800</xdr:rowOff>
    </xdr:to>
    <xdr:pic>
      <xdr:nvPicPr>
        <xdr:cNvPr id="2051" name="그림 2050" descr="공지사항 - 리그 오브 레전드">
          <a:extLst>
            <a:ext uri="{FF2B5EF4-FFF2-40B4-BE49-F238E27FC236}">
              <a16:creationId xmlns:a16="http://schemas.microsoft.com/office/drawing/2014/main" id="{00000000-0008-0000-0400-00000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62</xdr:row>
      <xdr:rowOff>0</xdr:rowOff>
    </xdr:from>
    <xdr:to>
      <xdr:col>19</xdr:col>
      <xdr:colOff>1522800</xdr:colOff>
      <xdr:row>62</xdr:row>
      <xdr:rowOff>1522800</xdr:rowOff>
    </xdr:to>
    <xdr:pic>
      <xdr:nvPicPr>
        <xdr:cNvPr id="2052" name="그림 2051" descr="공지사항 - 리그 오브 레전드">
          <a:extLst>
            <a:ext uri="{FF2B5EF4-FFF2-40B4-BE49-F238E27FC236}">
              <a16:creationId xmlns:a16="http://schemas.microsoft.com/office/drawing/2014/main" id="{00000000-0008-0000-0400-00000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62</xdr:row>
      <xdr:rowOff>0</xdr:rowOff>
    </xdr:from>
    <xdr:to>
      <xdr:col>20</xdr:col>
      <xdr:colOff>1522800</xdr:colOff>
      <xdr:row>62</xdr:row>
      <xdr:rowOff>1522800</xdr:rowOff>
    </xdr:to>
    <xdr:pic>
      <xdr:nvPicPr>
        <xdr:cNvPr id="2053" name="그림 2052" descr="공지사항 - 리그 오브 레전드">
          <a:extLst>
            <a:ext uri="{FF2B5EF4-FFF2-40B4-BE49-F238E27FC236}">
              <a16:creationId xmlns:a16="http://schemas.microsoft.com/office/drawing/2014/main" id="{00000000-0008-0000-0400-00000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62</xdr:row>
      <xdr:rowOff>0</xdr:rowOff>
    </xdr:from>
    <xdr:to>
      <xdr:col>21</xdr:col>
      <xdr:colOff>1522800</xdr:colOff>
      <xdr:row>62</xdr:row>
      <xdr:rowOff>1522800</xdr:rowOff>
    </xdr:to>
    <xdr:pic>
      <xdr:nvPicPr>
        <xdr:cNvPr id="2054" name="그림 2053" descr="공지사항 - 리그 오브 레전드">
          <a:extLst>
            <a:ext uri="{FF2B5EF4-FFF2-40B4-BE49-F238E27FC236}">
              <a16:creationId xmlns:a16="http://schemas.microsoft.com/office/drawing/2014/main" id="{00000000-0008-0000-0400-00000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62</xdr:row>
      <xdr:rowOff>0</xdr:rowOff>
    </xdr:from>
    <xdr:to>
      <xdr:col>22</xdr:col>
      <xdr:colOff>1522800</xdr:colOff>
      <xdr:row>62</xdr:row>
      <xdr:rowOff>1522800</xdr:rowOff>
    </xdr:to>
    <xdr:pic>
      <xdr:nvPicPr>
        <xdr:cNvPr id="2055" name="그림 2054" descr="공지사항 - 리그 오브 레전드">
          <a:extLst>
            <a:ext uri="{FF2B5EF4-FFF2-40B4-BE49-F238E27FC236}">
              <a16:creationId xmlns:a16="http://schemas.microsoft.com/office/drawing/2014/main" id="{00000000-0008-0000-0400-00000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62</xdr:row>
      <xdr:rowOff>0</xdr:rowOff>
    </xdr:from>
    <xdr:to>
      <xdr:col>23</xdr:col>
      <xdr:colOff>1522800</xdr:colOff>
      <xdr:row>62</xdr:row>
      <xdr:rowOff>1522800</xdr:rowOff>
    </xdr:to>
    <xdr:pic>
      <xdr:nvPicPr>
        <xdr:cNvPr id="2056" name="그림 2055" descr="공지사항 - 리그 오브 레전드">
          <a:extLst>
            <a:ext uri="{FF2B5EF4-FFF2-40B4-BE49-F238E27FC236}">
              <a16:creationId xmlns:a16="http://schemas.microsoft.com/office/drawing/2014/main" id="{00000000-0008-0000-0400-00000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181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63</xdr:row>
      <xdr:rowOff>0</xdr:rowOff>
    </xdr:from>
    <xdr:to>
      <xdr:col>8</xdr:col>
      <xdr:colOff>1522800</xdr:colOff>
      <xdr:row>63</xdr:row>
      <xdr:rowOff>1522800</xdr:rowOff>
    </xdr:to>
    <xdr:pic>
      <xdr:nvPicPr>
        <xdr:cNvPr id="2057" name="그림 2056" descr="공지사항 - 리그 오브 레전드">
          <a:extLst>
            <a:ext uri="{FF2B5EF4-FFF2-40B4-BE49-F238E27FC236}">
              <a16:creationId xmlns:a16="http://schemas.microsoft.com/office/drawing/2014/main" id="{00000000-0008-0000-0400-00000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63</xdr:row>
      <xdr:rowOff>0</xdr:rowOff>
    </xdr:from>
    <xdr:to>
      <xdr:col>9</xdr:col>
      <xdr:colOff>1522800</xdr:colOff>
      <xdr:row>63</xdr:row>
      <xdr:rowOff>1522800</xdr:rowOff>
    </xdr:to>
    <xdr:pic>
      <xdr:nvPicPr>
        <xdr:cNvPr id="2058" name="그림 2057" descr="공지사항 - 리그 오브 레전드">
          <a:extLst>
            <a:ext uri="{FF2B5EF4-FFF2-40B4-BE49-F238E27FC236}">
              <a16:creationId xmlns:a16="http://schemas.microsoft.com/office/drawing/2014/main" id="{00000000-0008-0000-0400-00000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63</xdr:row>
      <xdr:rowOff>0</xdr:rowOff>
    </xdr:from>
    <xdr:to>
      <xdr:col>10</xdr:col>
      <xdr:colOff>1522800</xdr:colOff>
      <xdr:row>63</xdr:row>
      <xdr:rowOff>1522800</xdr:rowOff>
    </xdr:to>
    <xdr:pic>
      <xdr:nvPicPr>
        <xdr:cNvPr id="2059" name="그림 2058" descr="공지사항 - 리그 오브 레전드">
          <a:extLst>
            <a:ext uri="{FF2B5EF4-FFF2-40B4-BE49-F238E27FC236}">
              <a16:creationId xmlns:a16="http://schemas.microsoft.com/office/drawing/2014/main" id="{00000000-0008-0000-0400-00000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63</xdr:row>
      <xdr:rowOff>0</xdr:rowOff>
    </xdr:from>
    <xdr:to>
      <xdr:col>11</xdr:col>
      <xdr:colOff>1522800</xdr:colOff>
      <xdr:row>63</xdr:row>
      <xdr:rowOff>1522800</xdr:rowOff>
    </xdr:to>
    <xdr:pic>
      <xdr:nvPicPr>
        <xdr:cNvPr id="2060" name="그림 2059" descr="공지사항 - 리그 오브 레전드">
          <a:extLst>
            <a:ext uri="{FF2B5EF4-FFF2-40B4-BE49-F238E27FC236}">
              <a16:creationId xmlns:a16="http://schemas.microsoft.com/office/drawing/2014/main" id="{00000000-0008-0000-0400-00000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63</xdr:row>
      <xdr:rowOff>0</xdr:rowOff>
    </xdr:from>
    <xdr:to>
      <xdr:col>12</xdr:col>
      <xdr:colOff>1522800</xdr:colOff>
      <xdr:row>63</xdr:row>
      <xdr:rowOff>1522800</xdr:rowOff>
    </xdr:to>
    <xdr:pic>
      <xdr:nvPicPr>
        <xdr:cNvPr id="2061" name="그림 2060" descr="공지사항 - 리그 오브 레전드">
          <a:extLst>
            <a:ext uri="{FF2B5EF4-FFF2-40B4-BE49-F238E27FC236}">
              <a16:creationId xmlns:a16="http://schemas.microsoft.com/office/drawing/2014/main" id="{00000000-0008-0000-0400-00000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63</xdr:row>
      <xdr:rowOff>0</xdr:rowOff>
    </xdr:from>
    <xdr:to>
      <xdr:col>13</xdr:col>
      <xdr:colOff>1522800</xdr:colOff>
      <xdr:row>63</xdr:row>
      <xdr:rowOff>1522800</xdr:rowOff>
    </xdr:to>
    <xdr:pic>
      <xdr:nvPicPr>
        <xdr:cNvPr id="2062" name="그림 2061" descr="공지사항 - 리그 오브 레전드">
          <a:extLst>
            <a:ext uri="{FF2B5EF4-FFF2-40B4-BE49-F238E27FC236}">
              <a16:creationId xmlns:a16="http://schemas.microsoft.com/office/drawing/2014/main" id="{00000000-0008-0000-0400-00000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63</xdr:row>
      <xdr:rowOff>0</xdr:rowOff>
    </xdr:from>
    <xdr:to>
      <xdr:col>14</xdr:col>
      <xdr:colOff>1522800</xdr:colOff>
      <xdr:row>63</xdr:row>
      <xdr:rowOff>1522800</xdr:rowOff>
    </xdr:to>
    <xdr:pic>
      <xdr:nvPicPr>
        <xdr:cNvPr id="2063" name="그림 2062" descr="공지사항 - 리그 오브 레전드">
          <a:extLst>
            <a:ext uri="{FF2B5EF4-FFF2-40B4-BE49-F238E27FC236}">
              <a16:creationId xmlns:a16="http://schemas.microsoft.com/office/drawing/2014/main" id="{00000000-0008-0000-0400-00000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63</xdr:row>
      <xdr:rowOff>0</xdr:rowOff>
    </xdr:from>
    <xdr:to>
      <xdr:col>15</xdr:col>
      <xdr:colOff>1522800</xdr:colOff>
      <xdr:row>63</xdr:row>
      <xdr:rowOff>1522800</xdr:rowOff>
    </xdr:to>
    <xdr:pic>
      <xdr:nvPicPr>
        <xdr:cNvPr id="2064" name="그림 2063" descr="공지사항 - 리그 오브 레전드">
          <a:extLst>
            <a:ext uri="{FF2B5EF4-FFF2-40B4-BE49-F238E27FC236}">
              <a16:creationId xmlns:a16="http://schemas.microsoft.com/office/drawing/2014/main" id="{00000000-0008-0000-0400-00001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63</xdr:row>
      <xdr:rowOff>0</xdr:rowOff>
    </xdr:from>
    <xdr:to>
      <xdr:col>16</xdr:col>
      <xdr:colOff>1522800</xdr:colOff>
      <xdr:row>63</xdr:row>
      <xdr:rowOff>1522800</xdr:rowOff>
    </xdr:to>
    <xdr:pic>
      <xdr:nvPicPr>
        <xdr:cNvPr id="2065" name="그림 2064" descr="공지사항 - 리그 오브 레전드">
          <a:extLst>
            <a:ext uri="{FF2B5EF4-FFF2-40B4-BE49-F238E27FC236}">
              <a16:creationId xmlns:a16="http://schemas.microsoft.com/office/drawing/2014/main" id="{00000000-0008-0000-0400-00001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63</xdr:row>
      <xdr:rowOff>0</xdr:rowOff>
    </xdr:from>
    <xdr:to>
      <xdr:col>17</xdr:col>
      <xdr:colOff>1522800</xdr:colOff>
      <xdr:row>63</xdr:row>
      <xdr:rowOff>1522800</xdr:rowOff>
    </xdr:to>
    <xdr:pic>
      <xdr:nvPicPr>
        <xdr:cNvPr id="2066" name="그림 2065" descr="공지사항 - 리그 오브 레전드">
          <a:extLst>
            <a:ext uri="{FF2B5EF4-FFF2-40B4-BE49-F238E27FC236}">
              <a16:creationId xmlns:a16="http://schemas.microsoft.com/office/drawing/2014/main" id="{00000000-0008-0000-0400-00001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63</xdr:row>
      <xdr:rowOff>0</xdr:rowOff>
    </xdr:from>
    <xdr:to>
      <xdr:col>18</xdr:col>
      <xdr:colOff>1522800</xdr:colOff>
      <xdr:row>63</xdr:row>
      <xdr:rowOff>1522800</xdr:rowOff>
    </xdr:to>
    <xdr:pic>
      <xdr:nvPicPr>
        <xdr:cNvPr id="2067" name="그림 2066" descr="공지사항 - 리그 오브 레전드">
          <a:extLst>
            <a:ext uri="{FF2B5EF4-FFF2-40B4-BE49-F238E27FC236}">
              <a16:creationId xmlns:a16="http://schemas.microsoft.com/office/drawing/2014/main" id="{00000000-0008-0000-0400-00001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63</xdr:row>
      <xdr:rowOff>0</xdr:rowOff>
    </xdr:from>
    <xdr:to>
      <xdr:col>19</xdr:col>
      <xdr:colOff>1522800</xdr:colOff>
      <xdr:row>63</xdr:row>
      <xdr:rowOff>1522800</xdr:rowOff>
    </xdr:to>
    <xdr:pic>
      <xdr:nvPicPr>
        <xdr:cNvPr id="2068" name="그림 2067" descr="공지사항 - 리그 오브 레전드">
          <a:extLst>
            <a:ext uri="{FF2B5EF4-FFF2-40B4-BE49-F238E27FC236}">
              <a16:creationId xmlns:a16="http://schemas.microsoft.com/office/drawing/2014/main" id="{00000000-0008-0000-0400-00001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63</xdr:row>
      <xdr:rowOff>0</xdr:rowOff>
    </xdr:from>
    <xdr:to>
      <xdr:col>20</xdr:col>
      <xdr:colOff>1522800</xdr:colOff>
      <xdr:row>63</xdr:row>
      <xdr:rowOff>1522800</xdr:rowOff>
    </xdr:to>
    <xdr:pic>
      <xdr:nvPicPr>
        <xdr:cNvPr id="2069" name="그림 2068" descr="공지사항 - 리그 오브 레전드">
          <a:extLst>
            <a:ext uri="{FF2B5EF4-FFF2-40B4-BE49-F238E27FC236}">
              <a16:creationId xmlns:a16="http://schemas.microsoft.com/office/drawing/2014/main" id="{00000000-0008-0000-0400-00001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63</xdr:row>
      <xdr:rowOff>0</xdr:rowOff>
    </xdr:from>
    <xdr:to>
      <xdr:col>21</xdr:col>
      <xdr:colOff>1522800</xdr:colOff>
      <xdr:row>63</xdr:row>
      <xdr:rowOff>1522800</xdr:rowOff>
    </xdr:to>
    <xdr:pic>
      <xdr:nvPicPr>
        <xdr:cNvPr id="2070" name="그림 2069" descr="공지사항 - 리그 오브 레전드">
          <a:extLst>
            <a:ext uri="{FF2B5EF4-FFF2-40B4-BE49-F238E27FC236}">
              <a16:creationId xmlns:a16="http://schemas.microsoft.com/office/drawing/2014/main" id="{00000000-0008-0000-0400-00001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63</xdr:row>
      <xdr:rowOff>0</xdr:rowOff>
    </xdr:from>
    <xdr:to>
      <xdr:col>22</xdr:col>
      <xdr:colOff>1522800</xdr:colOff>
      <xdr:row>63</xdr:row>
      <xdr:rowOff>1522800</xdr:rowOff>
    </xdr:to>
    <xdr:pic>
      <xdr:nvPicPr>
        <xdr:cNvPr id="2071" name="그림 2070" descr="공지사항 - 리그 오브 레전드">
          <a:extLst>
            <a:ext uri="{FF2B5EF4-FFF2-40B4-BE49-F238E27FC236}">
              <a16:creationId xmlns:a16="http://schemas.microsoft.com/office/drawing/2014/main" id="{00000000-0008-0000-0400-00001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63</xdr:row>
      <xdr:rowOff>0</xdr:rowOff>
    </xdr:from>
    <xdr:to>
      <xdr:col>23</xdr:col>
      <xdr:colOff>1522800</xdr:colOff>
      <xdr:row>63</xdr:row>
      <xdr:rowOff>1522800</xdr:rowOff>
    </xdr:to>
    <xdr:pic>
      <xdr:nvPicPr>
        <xdr:cNvPr id="2072" name="그림 2071" descr="공지사항 - 리그 오브 레전드">
          <a:extLst>
            <a:ext uri="{FF2B5EF4-FFF2-40B4-BE49-F238E27FC236}">
              <a16:creationId xmlns:a16="http://schemas.microsoft.com/office/drawing/2014/main" id="{00000000-0008-0000-0400-00001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200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64</xdr:row>
      <xdr:rowOff>0</xdr:rowOff>
    </xdr:from>
    <xdr:to>
      <xdr:col>8</xdr:col>
      <xdr:colOff>1522800</xdr:colOff>
      <xdr:row>64</xdr:row>
      <xdr:rowOff>1522800</xdr:rowOff>
    </xdr:to>
    <xdr:pic>
      <xdr:nvPicPr>
        <xdr:cNvPr id="2073" name="그림 2072" descr="공지사항 - 리그 오브 레전드">
          <a:extLst>
            <a:ext uri="{FF2B5EF4-FFF2-40B4-BE49-F238E27FC236}">
              <a16:creationId xmlns:a16="http://schemas.microsoft.com/office/drawing/2014/main" id="{00000000-0008-0000-0400-00001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64</xdr:row>
      <xdr:rowOff>0</xdr:rowOff>
    </xdr:from>
    <xdr:to>
      <xdr:col>9</xdr:col>
      <xdr:colOff>1522800</xdr:colOff>
      <xdr:row>64</xdr:row>
      <xdr:rowOff>1522800</xdr:rowOff>
    </xdr:to>
    <xdr:pic>
      <xdr:nvPicPr>
        <xdr:cNvPr id="2074" name="그림 2073" descr="공지사항 - 리그 오브 레전드">
          <a:extLst>
            <a:ext uri="{FF2B5EF4-FFF2-40B4-BE49-F238E27FC236}">
              <a16:creationId xmlns:a16="http://schemas.microsoft.com/office/drawing/2014/main" id="{00000000-0008-0000-0400-00001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64</xdr:row>
      <xdr:rowOff>0</xdr:rowOff>
    </xdr:from>
    <xdr:to>
      <xdr:col>10</xdr:col>
      <xdr:colOff>1522800</xdr:colOff>
      <xdr:row>64</xdr:row>
      <xdr:rowOff>1522800</xdr:rowOff>
    </xdr:to>
    <xdr:pic>
      <xdr:nvPicPr>
        <xdr:cNvPr id="2075" name="그림 2074" descr="공지사항 - 리그 오브 레전드">
          <a:extLst>
            <a:ext uri="{FF2B5EF4-FFF2-40B4-BE49-F238E27FC236}">
              <a16:creationId xmlns:a16="http://schemas.microsoft.com/office/drawing/2014/main" id="{00000000-0008-0000-0400-00001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64</xdr:row>
      <xdr:rowOff>0</xdr:rowOff>
    </xdr:from>
    <xdr:to>
      <xdr:col>11</xdr:col>
      <xdr:colOff>1522800</xdr:colOff>
      <xdr:row>64</xdr:row>
      <xdr:rowOff>1522800</xdr:rowOff>
    </xdr:to>
    <xdr:pic>
      <xdr:nvPicPr>
        <xdr:cNvPr id="2076" name="그림 2075" descr="공지사항 - 리그 오브 레전드">
          <a:extLst>
            <a:ext uri="{FF2B5EF4-FFF2-40B4-BE49-F238E27FC236}">
              <a16:creationId xmlns:a16="http://schemas.microsoft.com/office/drawing/2014/main" id="{00000000-0008-0000-0400-00001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64</xdr:row>
      <xdr:rowOff>0</xdr:rowOff>
    </xdr:from>
    <xdr:to>
      <xdr:col>12</xdr:col>
      <xdr:colOff>1522800</xdr:colOff>
      <xdr:row>64</xdr:row>
      <xdr:rowOff>1522800</xdr:rowOff>
    </xdr:to>
    <xdr:pic>
      <xdr:nvPicPr>
        <xdr:cNvPr id="2077" name="그림 2076" descr="공지사항 - 리그 오브 레전드">
          <a:extLst>
            <a:ext uri="{FF2B5EF4-FFF2-40B4-BE49-F238E27FC236}">
              <a16:creationId xmlns:a16="http://schemas.microsoft.com/office/drawing/2014/main" id="{00000000-0008-0000-0400-00001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64</xdr:row>
      <xdr:rowOff>0</xdr:rowOff>
    </xdr:from>
    <xdr:to>
      <xdr:col>13</xdr:col>
      <xdr:colOff>1522800</xdr:colOff>
      <xdr:row>64</xdr:row>
      <xdr:rowOff>1522800</xdr:rowOff>
    </xdr:to>
    <xdr:pic>
      <xdr:nvPicPr>
        <xdr:cNvPr id="2078" name="그림 2077" descr="공지사항 - 리그 오브 레전드">
          <a:extLst>
            <a:ext uri="{FF2B5EF4-FFF2-40B4-BE49-F238E27FC236}">
              <a16:creationId xmlns:a16="http://schemas.microsoft.com/office/drawing/2014/main" id="{00000000-0008-0000-0400-00001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64</xdr:row>
      <xdr:rowOff>0</xdr:rowOff>
    </xdr:from>
    <xdr:to>
      <xdr:col>14</xdr:col>
      <xdr:colOff>1522800</xdr:colOff>
      <xdr:row>64</xdr:row>
      <xdr:rowOff>1522800</xdr:rowOff>
    </xdr:to>
    <xdr:pic>
      <xdr:nvPicPr>
        <xdr:cNvPr id="2079" name="그림 2078" descr="공지사항 - 리그 오브 레전드">
          <a:extLst>
            <a:ext uri="{FF2B5EF4-FFF2-40B4-BE49-F238E27FC236}">
              <a16:creationId xmlns:a16="http://schemas.microsoft.com/office/drawing/2014/main" id="{00000000-0008-0000-0400-00001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64</xdr:row>
      <xdr:rowOff>0</xdr:rowOff>
    </xdr:from>
    <xdr:to>
      <xdr:col>15</xdr:col>
      <xdr:colOff>1522800</xdr:colOff>
      <xdr:row>64</xdr:row>
      <xdr:rowOff>1522800</xdr:rowOff>
    </xdr:to>
    <xdr:pic>
      <xdr:nvPicPr>
        <xdr:cNvPr id="2080" name="그림 2079" descr="공지사항 - 리그 오브 레전드">
          <a:extLst>
            <a:ext uri="{FF2B5EF4-FFF2-40B4-BE49-F238E27FC236}">
              <a16:creationId xmlns:a16="http://schemas.microsoft.com/office/drawing/2014/main" id="{00000000-0008-0000-0400-00002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64</xdr:row>
      <xdr:rowOff>0</xdr:rowOff>
    </xdr:from>
    <xdr:to>
      <xdr:col>16</xdr:col>
      <xdr:colOff>1522800</xdr:colOff>
      <xdr:row>64</xdr:row>
      <xdr:rowOff>1522800</xdr:rowOff>
    </xdr:to>
    <xdr:pic>
      <xdr:nvPicPr>
        <xdr:cNvPr id="2081" name="그림 2080" descr="공지사항 - 리그 오브 레전드">
          <a:extLst>
            <a:ext uri="{FF2B5EF4-FFF2-40B4-BE49-F238E27FC236}">
              <a16:creationId xmlns:a16="http://schemas.microsoft.com/office/drawing/2014/main" id="{00000000-0008-0000-0400-00002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64</xdr:row>
      <xdr:rowOff>0</xdr:rowOff>
    </xdr:from>
    <xdr:to>
      <xdr:col>17</xdr:col>
      <xdr:colOff>1522800</xdr:colOff>
      <xdr:row>64</xdr:row>
      <xdr:rowOff>1522800</xdr:rowOff>
    </xdr:to>
    <xdr:pic>
      <xdr:nvPicPr>
        <xdr:cNvPr id="2082" name="그림 2081" descr="공지사항 - 리그 오브 레전드">
          <a:extLst>
            <a:ext uri="{FF2B5EF4-FFF2-40B4-BE49-F238E27FC236}">
              <a16:creationId xmlns:a16="http://schemas.microsoft.com/office/drawing/2014/main" id="{00000000-0008-0000-0400-00002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64</xdr:row>
      <xdr:rowOff>0</xdr:rowOff>
    </xdr:from>
    <xdr:to>
      <xdr:col>18</xdr:col>
      <xdr:colOff>1522800</xdr:colOff>
      <xdr:row>64</xdr:row>
      <xdr:rowOff>1522800</xdr:rowOff>
    </xdr:to>
    <xdr:pic>
      <xdr:nvPicPr>
        <xdr:cNvPr id="2083" name="그림 2082" descr="공지사항 - 리그 오브 레전드">
          <a:extLst>
            <a:ext uri="{FF2B5EF4-FFF2-40B4-BE49-F238E27FC236}">
              <a16:creationId xmlns:a16="http://schemas.microsoft.com/office/drawing/2014/main" id="{00000000-0008-0000-0400-00002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64</xdr:row>
      <xdr:rowOff>0</xdr:rowOff>
    </xdr:from>
    <xdr:to>
      <xdr:col>19</xdr:col>
      <xdr:colOff>1522800</xdr:colOff>
      <xdr:row>64</xdr:row>
      <xdr:rowOff>1522800</xdr:rowOff>
    </xdr:to>
    <xdr:pic>
      <xdr:nvPicPr>
        <xdr:cNvPr id="2084" name="그림 2083" descr="공지사항 - 리그 오브 레전드">
          <a:extLst>
            <a:ext uri="{FF2B5EF4-FFF2-40B4-BE49-F238E27FC236}">
              <a16:creationId xmlns:a16="http://schemas.microsoft.com/office/drawing/2014/main" id="{00000000-0008-0000-0400-00002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64</xdr:row>
      <xdr:rowOff>0</xdr:rowOff>
    </xdr:from>
    <xdr:to>
      <xdr:col>20</xdr:col>
      <xdr:colOff>1522800</xdr:colOff>
      <xdr:row>64</xdr:row>
      <xdr:rowOff>1522800</xdr:rowOff>
    </xdr:to>
    <xdr:pic>
      <xdr:nvPicPr>
        <xdr:cNvPr id="2085" name="그림 2084" descr="공지사항 - 리그 오브 레전드">
          <a:extLst>
            <a:ext uri="{FF2B5EF4-FFF2-40B4-BE49-F238E27FC236}">
              <a16:creationId xmlns:a16="http://schemas.microsoft.com/office/drawing/2014/main" id="{00000000-0008-0000-0400-00002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64</xdr:row>
      <xdr:rowOff>0</xdr:rowOff>
    </xdr:from>
    <xdr:to>
      <xdr:col>21</xdr:col>
      <xdr:colOff>1522800</xdr:colOff>
      <xdr:row>64</xdr:row>
      <xdr:rowOff>1522800</xdr:rowOff>
    </xdr:to>
    <xdr:pic>
      <xdr:nvPicPr>
        <xdr:cNvPr id="2086" name="그림 2085" descr="공지사항 - 리그 오브 레전드">
          <a:extLst>
            <a:ext uri="{FF2B5EF4-FFF2-40B4-BE49-F238E27FC236}">
              <a16:creationId xmlns:a16="http://schemas.microsoft.com/office/drawing/2014/main" id="{00000000-0008-0000-0400-00002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64</xdr:row>
      <xdr:rowOff>0</xdr:rowOff>
    </xdr:from>
    <xdr:to>
      <xdr:col>22</xdr:col>
      <xdr:colOff>1522800</xdr:colOff>
      <xdr:row>64</xdr:row>
      <xdr:rowOff>1522800</xdr:rowOff>
    </xdr:to>
    <xdr:pic>
      <xdr:nvPicPr>
        <xdr:cNvPr id="2087" name="그림 2086" descr="공지사항 - 리그 오브 레전드">
          <a:extLst>
            <a:ext uri="{FF2B5EF4-FFF2-40B4-BE49-F238E27FC236}">
              <a16:creationId xmlns:a16="http://schemas.microsoft.com/office/drawing/2014/main" id="{00000000-0008-0000-0400-00002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64</xdr:row>
      <xdr:rowOff>0</xdr:rowOff>
    </xdr:from>
    <xdr:to>
      <xdr:col>23</xdr:col>
      <xdr:colOff>1522800</xdr:colOff>
      <xdr:row>64</xdr:row>
      <xdr:rowOff>1522800</xdr:rowOff>
    </xdr:to>
    <xdr:pic>
      <xdr:nvPicPr>
        <xdr:cNvPr id="2088" name="그림 2087" descr="공지사항 - 리그 오브 레전드">
          <a:extLst>
            <a:ext uri="{FF2B5EF4-FFF2-40B4-BE49-F238E27FC236}">
              <a16:creationId xmlns:a16="http://schemas.microsoft.com/office/drawing/2014/main" id="{00000000-0008-0000-0400-00002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219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65</xdr:row>
      <xdr:rowOff>0</xdr:rowOff>
    </xdr:from>
    <xdr:to>
      <xdr:col>8</xdr:col>
      <xdr:colOff>1522800</xdr:colOff>
      <xdr:row>65</xdr:row>
      <xdr:rowOff>1522800</xdr:rowOff>
    </xdr:to>
    <xdr:pic>
      <xdr:nvPicPr>
        <xdr:cNvPr id="2089" name="그림 2088" descr="공지사항 - 리그 오브 레전드">
          <a:extLst>
            <a:ext uri="{FF2B5EF4-FFF2-40B4-BE49-F238E27FC236}">
              <a16:creationId xmlns:a16="http://schemas.microsoft.com/office/drawing/2014/main" id="{00000000-0008-0000-0400-00002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65</xdr:row>
      <xdr:rowOff>0</xdr:rowOff>
    </xdr:from>
    <xdr:to>
      <xdr:col>9</xdr:col>
      <xdr:colOff>1522800</xdr:colOff>
      <xdr:row>65</xdr:row>
      <xdr:rowOff>1522800</xdr:rowOff>
    </xdr:to>
    <xdr:pic>
      <xdr:nvPicPr>
        <xdr:cNvPr id="2090" name="그림 2089" descr="공지사항 - 리그 오브 레전드">
          <a:extLst>
            <a:ext uri="{FF2B5EF4-FFF2-40B4-BE49-F238E27FC236}">
              <a16:creationId xmlns:a16="http://schemas.microsoft.com/office/drawing/2014/main" id="{00000000-0008-0000-0400-00002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65</xdr:row>
      <xdr:rowOff>0</xdr:rowOff>
    </xdr:from>
    <xdr:to>
      <xdr:col>10</xdr:col>
      <xdr:colOff>1522800</xdr:colOff>
      <xdr:row>65</xdr:row>
      <xdr:rowOff>1522800</xdr:rowOff>
    </xdr:to>
    <xdr:pic>
      <xdr:nvPicPr>
        <xdr:cNvPr id="2091" name="그림 2090" descr="공지사항 - 리그 오브 레전드">
          <a:extLst>
            <a:ext uri="{FF2B5EF4-FFF2-40B4-BE49-F238E27FC236}">
              <a16:creationId xmlns:a16="http://schemas.microsoft.com/office/drawing/2014/main" id="{00000000-0008-0000-0400-00002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65</xdr:row>
      <xdr:rowOff>0</xdr:rowOff>
    </xdr:from>
    <xdr:to>
      <xdr:col>11</xdr:col>
      <xdr:colOff>1522800</xdr:colOff>
      <xdr:row>65</xdr:row>
      <xdr:rowOff>1522800</xdr:rowOff>
    </xdr:to>
    <xdr:pic>
      <xdr:nvPicPr>
        <xdr:cNvPr id="2092" name="그림 2091" descr="공지사항 - 리그 오브 레전드">
          <a:extLst>
            <a:ext uri="{FF2B5EF4-FFF2-40B4-BE49-F238E27FC236}">
              <a16:creationId xmlns:a16="http://schemas.microsoft.com/office/drawing/2014/main" id="{00000000-0008-0000-0400-00002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65</xdr:row>
      <xdr:rowOff>0</xdr:rowOff>
    </xdr:from>
    <xdr:to>
      <xdr:col>12</xdr:col>
      <xdr:colOff>1522800</xdr:colOff>
      <xdr:row>65</xdr:row>
      <xdr:rowOff>1522800</xdr:rowOff>
    </xdr:to>
    <xdr:pic>
      <xdr:nvPicPr>
        <xdr:cNvPr id="2093" name="그림 2092" descr="공지사항 - 리그 오브 레전드">
          <a:extLst>
            <a:ext uri="{FF2B5EF4-FFF2-40B4-BE49-F238E27FC236}">
              <a16:creationId xmlns:a16="http://schemas.microsoft.com/office/drawing/2014/main" id="{00000000-0008-0000-0400-00002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65</xdr:row>
      <xdr:rowOff>0</xdr:rowOff>
    </xdr:from>
    <xdr:to>
      <xdr:col>13</xdr:col>
      <xdr:colOff>1522800</xdr:colOff>
      <xdr:row>65</xdr:row>
      <xdr:rowOff>1522800</xdr:rowOff>
    </xdr:to>
    <xdr:pic>
      <xdr:nvPicPr>
        <xdr:cNvPr id="2094" name="그림 2093" descr="공지사항 - 리그 오브 레전드">
          <a:extLst>
            <a:ext uri="{FF2B5EF4-FFF2-40B4-BE49-F238E27FC236}">
              <a16:creationId xmlns:a16="http://schemas.microsoft.com/office/drawing/2014/main" id="{00000000-0008-0000-0400-00002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65</xdr:row>
      <xdr:rowOff>0</xdr:rowOff>
    </xdr:from>
    <xdr:to>
      <xdr:col>14</xdr:col>
      <xdr:colOff>1522800</xdr:colOff>
      <xdr:row>65</xdr:row>
      <xdr:rowOff>1522800</xdr:rowOff>
    </xdr:to>
    <xdr:pic>
      <xdr:nvPicPr>
        <xdr:cNvPr id="2095" name="그림 2094" descr="공지사항 - 리그 오브 레전드">
          <a:extLst>
            <a:ext uri="{FF2B5EF4-FFF2-40B4-BE49-F238E27FC236}">
              <a16:creationId xmlns:a16="http://schemas.microsoft.com/office/drawing/2014/main" id="{00000000-0008-0000-0400-00002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65</xdr:row>
      <xdr:rowOff>0</xdr:rowOff>
    </xdr:from>
    <xdr:to>
      <xdr:col>15</xdr:col>
      <xdr:colOff>1522800</xdr:colOff>
      <xdr:row>65</xdr:row>
      <xdr:rowOff>1522800</xdr:rowOff>
    </xdr:to>
    <xdr:pic>
      <xdr:nvPicPr>
        <xdr:cNvPr id="2096" name="그림 2095" descr="공지사항 - 리그 오브 레전드">
          <a:extLst>
            <a:ext uri="{FF2B5EF4-FFF2-40B4-BE49-F238E27FC236}">
              <a16:creationId xmlns:a16="http://schemas.microsoft.com/office/drawing/2014/main" id="{00000000-0008-0000-0400-00003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65</xdr:row>
      <xdr:rowOff>0</xdr:rowOff>
    </xdr:from>
    <xdr:to>
      <xdr:col>16</xdr:col>
      <xdr:colOff>1522800</xdr:colOff>
      <xdr:row>65</xdr:row>
      <xdr:rowOff>1522800</xdr:rowOff>
    </xdr:to>
    <xdr:pic>
      <xdr:nvPicPr>
        <xdr:cNvPr id="2097" name="그림 2096" descr="공지사항 - 리그 오브 레전드">
          <a:extLst>
            <a:ext uri="{FF2B5EF4-FFF2-40B4-BE49-F238E27FC236}">
              <a16:creationId xmlns:a16="http://schemas.microsoft.com/office/drawing/2014/main" id="{00000000-0008-0000-0400-00003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65</xdr:row>
      <xdr:rowOff>0</xdr:rowOff>
    </xdr:from>
    <xdr:to>
      <xdr:col>17</xdr:col>
      <xdr:colOff>1522800</xdr:colOff>
      <xdr:row>65</xdr:row>
      <xdr:rowOff>1522800</xdr:rowOff>
    </xdr:to>
    <xdr:pic>
      <xdr:nvPicPr>
        <xdr:cNvPr id="2098" name="그림 2097" descr="공지사항 - 리그 오브 레전드">
          <a:extLst>
            <a:ext uri="{FF2B5EF4-FFF2-40B4-BE49-F238E27FC236}">
              <a16:creationId xmlns:a16="http://schemas.microsoft.com/office/drawing/2014/main" id="{00000000-0008-0000-0400-00003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65</xdr:row>
      <xdr:rowOff>0</xdr:rowOff>
    </xdr:from>
    <xdr:to>
      <xdr:col>18</xdr:col>
      <xdr:colOff>1522800</xdr:colOff>
      <xdr:row>65</xdr:row>
      <xdr:rowOff>1522800</xdr:rowOff>
    </xdr:to>
    <xdr:pic>
      <xdr:nvPicPr>
        <xdr:cNvPr id="2099" name="그림 2098" descr="공지사항 - 리그 오브 레전드">
          <a:extLst>
            <a:ext uri="{FF2B5EF4-FFF2-40B4-BE49-F238E27FC236}">
              <a16:creationId xmlns:a16="http://schemas.microsoft.com/office/drawing/2014/main" id="{00000000-0008-0000-0400-00003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65</xdr:row>
      <xdr:rowOff>0</xdr:rowOff>
    </xdr:from>
    <xdr:to>
      <xdr:col>19</xdr:col>
      <xdr:colOff>1522800</xdr:colOff>
      <xdr:row>65</xdr:row>
      <xdr:rowOff>1522800</xdr:rowOff>
    </xdr:to>
    <xdr:pic>
      <xdr:nvPicPr>
        <xdr:cNvPr id="2100" name="그림 2099" descr="공지사항 - 리그 오브 레전드">
          <a:extLst>
            <a:ext uri="{FF2B5EF4-FFF2-40B4-BE49-F238E27FC236}">
              <a16:creationId xmlns:a16="http://schemas.microsoft.com/office/drawing/2014/main" id="{00000000-0008-0000-0400-00003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65</xdr:row>
      <xdr:rowOff>0</xdr:rowOff>
    </xdr:from>
    <xdr:to>
      <xdr:col>20</xdr:col>
      <xdr:colOff>1522800</xdr:colOff>
      <xdr:row>65</xdr:row>
      <xdr:rowOff>1522800</xdr:rowOff>
    </xdr:to>
    <xdr:pic>
      <xdr:nvPicPr>
        <xdr:cNvPr id="2101" name="그림 2100" descr="공지사항 - 리그 오브 레전드">
          <a:extLst>
            <a:ext uri="{FF2B5EF4-FFF2-40B4-BE49-F238E27FC236}">
              <a16:creationId xmlns:a16="http://schemas.microsoft.com/office/drawing/2014/main" id="{00000000-0008-0000-0400-00003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65</xdr:row>
      <xdr:rowOff>0</xdr:rowOff>
    </xdr:from>
    <xdr:to>
      <xdr:col>21</xdr:col>
      <xdr:colOff>1522800</xdr:colOff>
      <xdr:row>65</xdr:row>
      <xdr:rowOff>1522800</xdr:rowOff>
    </xdr:to>
    <xdr:pic>
      <xdr:nvPicPr>
        <xdr:cNvPr id="2102" name="그림 2101" descr="공지사항 - 리그 오브 레전드">
          <a:extLst>
            <a:ext uri="{FF2B5EF4-FFF2-40B4-BE49-F238E27FC236}">
              <a16:creationId xmlns:a16="http://schemas.microsoft.com/office/drawing/2014/main" id="{00000000-0008-0000-0400-00003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65</xdr:row>
      <xdr:rowOff>0</xdr:rowOff>
    </xdr:from>
    <xdr:to>
      <xdr:col>22</xdr:col>
      <xdr:colOff>1522800</xdr:colOff>
      <xdr:row>65</xdr:row>
      <xdr:rowOff>1522800</xdr:rowOff>
    </xdr:to>
    <xdr:pic>
      <xdr:nvPicPr>
        <xdr:cNvPr id="2103" name="그림 2102" descr="공지사항 - 리그 오브 레전드">
          <a:extLst>
            <a:ext uri="{FF2B5EF4-FFF2-40B4-BE49-F238E27FC236}">
              <a16:creationId xmlns:a16="http://schemas.microsoft.com/office/drawing/2014/main" id="{00000000-0008-0000-0400-00003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65</xdr:row>
      <xdr:rowOff>0</xdr:rowOff>
    </xdr:from>
    <xdr:to>
      <xdr:col>23</xdr:col>
      <xdr:colOff>1522800</xdr:colOff>
      <xdr:row>65</xdr:row>
      <xdr:rowOff>1522800</xdr:rowOff>
    </xdr:to>
    <xdr:pic>
      <xdr:nvPicPr>
        <xdr:cNvPr id="2104" name="그림 2103" descr="공지사항 - 리그 오브 레전드">
          <a:extLst>
            <a:ext uri="{FF2B5EF4-FFF2-40B4-BE49-F238E27FC236}">
              <a16:creationId xmlns:a16="http://schemas.microsoft.com/office/drawing/2014/main" id="{00000000-0008-0000-0400-00003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238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66</xdr:row>
      <xdr:rowOff>0</xdr:rowOff>
    </xdr:from>
    <xdr:to>
      <xdr:col>8</xdr:col>
      <xdr:colOff>1522800</xdr:colOff>
      <xdr:row>66</xdr:row>
      <xdr:rowOff>1522800</xdr:rowOff>
    </xdr:to>
    <xdr:pic>
      <xdr:nvPicPr>
        <xdr:cNvPr id="2105" name="그림 2104" descr="공지사항 - 리그 오브 레전드">
          <a:extLst>
            <a:ext uri="{FF2B5EF4-FFF2-40B4-BE49-F238E27FC236}">
              <a16:creationId xmlns:a16="http://schemas.microsoft.com/office/drawing/2014/main" id="{00000000-0008-0000-0400-00003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66</xdr:row>
      <xdr:rowOff>0</xdr:rowOff>
    </xdr:from>
    <xdr:to>
      <xdr:col>9</xdr:col>
      <xdr:colOff>1522800</xdr:colOff>
      <xdr:row>66</xdr:row>
      <xdr:rowOff>1522800</xdr:rowOff>
    </xdr:to>
    <xdr:pic>
      <xdr:nvPicPr>
        <xdr:cNvPr id="2106" name="그림 2105" descr="공지사항 - 리그 오브 레전드">
          <a:extLst>
            <a:ext uri="{FF2B5EF4-FFF2-40B4-BE49-F238E27FC236}">
              <a16:creationId xmlns:a16="http://schemas.microsoft.com/office/drawing/2014/main" id="{00000000-0008-0000-0400-00003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66</xdr:row>
      <xdr:rowOff>0</xdr:rowOff>
    </xdr:from>
    <xdr:to>
      <xdr:col>10</xdr:col>
      <xdr:colOff>1522800</xdr:colOff>
      <xdr:row>66</xdr:row>
      <xdr:rowOff>1522800</xdr:rowOff>
    </xdr:to>
    <xdr:pic>
      <xdr:nvPicPr>
        <xdr:cNvPr id="2107" name="그림 2106" descr="공지사항 - 리그 오브 레전드">
          <a:extLst>
            <a:ext uri="{FF2B5EF4-FFF2-40B4-BE49-F238E27FC236}">
              <a16:creationId xmlns:a16="http://schemas.microsoft.com/office/drawing/2014/main" id="{00000000-0008-0000-0400-00003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66</xdr:row>
      <xdr:rowOff>0</xdr:rowOff>
    </xdr:from>
    <xdr:to>
      <xdr:col>11</xdr:col>
      <xdr:colOff>1522800</xdr:colOff>
      <xdr:row>66</xdr:row>
      <xdr:rowOff>1522800</xdr:rowOff>
    </xdr:to>
    <xdr:pic>
      <xdr:nvPicPr>
        <xdr:cNvPr id="2108" name="그림 2107" descr="공지사항 - 리그 오브 레전드">
          <a:extLst>
            <a:ext uri="{FF2B5EF4-FFF2-40B4-BE49-F238E27FC236}">
              <a16:creationId xmlns:a16="http://schemas.microsoft.com/office/drawing/2014/main" id="{00000000-0008-0000-0400-00003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66</xdr:row>
      <xdr:rowOff>0</xdr:rowOff>
    </xdr:from>
    <xdr:to>
      <xdr:col>12</xdr:col>
      <xdr:colOff>1522800</xdr:colOff>
      <xdr:row>66</xdr:row>
      <xdr:rowOff>1522800</xdr:rowOff>
    </xdr:to>
    <xdr:pic>
      <xdr:nvPicPr>
        <xdr:cNvPr id="2109" name="그림 2108" descr="공지사항 - 리그 오브 레전드">
          <a:extLst>
            <a:ext uri="{FF2B5EF4-FFF2-40B4-BE49-F238E27FC236}">
              <a16:creationId xmlns:a16="http://schemas.microsoft.com/office/drawing/2014/main" id="{00000000-0008-0000-0400-00003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66</xdr:row>
      <xdr:rowOff>0</xdr:rowOff>
    </xdr:from>
    <xdr:to>
      <xdr:col>13</xdr:col>
      <xdr:colOff>1522800</xdr:colOff>
      <xdr:row>66</xdr:row>
      <xdr:rowOff>1522800</xdr:rowOff>
    </xdr:to>
    <xdr:pic>
      <xdr:nvPicPr>
        <xdr:cNvPr id="2110" name="그림 2109" descr="공지사항 - 리그 오브 레전드">
          <a:extLst>
            <a:ext uri="{FF2B5EF4-FFF2-40B4-BE49-F238E27FC236}">
              <a16:creationId xmlns:a16="http://schemas.microsoft.com/office/drawing/2014/main" id="{00000000-0008-0000-0400-00003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66</xdr:row>
      <xdr:rowOff>0</xdr:rowOff>
    </xdr:from>
    <xdr:to>
      <xdr:col>14</xdr:col>
      <xdr:colOff>1522800</xdr:colOff>
      <xdr:row>66</xdr:row>
      <xdr:rowOff>1522800</xdr:rowOff>
    </xdr:to>
    <xdr:pic>
      <xdr:nvPicPr>
        <xdr:cNvPr id="2111" name="그림 2110" descr="공지사항 - 리그 오브 레전드">
          <a:extLst>
            <a:ext uri="{FF2B5EF4-FFF2-40B4-BE49-F238E27FC236}">
              <a16:creationId xmlns:a16="http://schemas.microsoft.com/office/drawing/2014/main" id="{00000000-0008-0000-0400-00003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66</xdr:row>
      <xdr:rowOff>0</xdr:rowOff>
    </xdr:from>
    <xdr:to>
      <xdr:col>15</xdr:col>
      <xdr:colOff>1522800</xdr:colOff>
      <xdr:row>66</xdr:row>
      <xdr:rowOff>1522800</xdr:rowOff>
    </xdr:to>
    <xdr:pic>
      <xdr:nvPicPr>
        <xdr:cNvPr id="2112" name="그림 2111" descr="공지사항 - 리그 오브 레전드">
          <a:extLst>
            <a:ext uri="{FF2B5EF4-FFF2-40B4-BE49-F238E27FC236}">
              <a16:creationId xmlns:a16="http://schemas.microsoft.com/office/drawing/2014/main" id="{00000000-0008-0000-0400-00004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66</xdr:row>
      <xdr:rowOff>0</xdr:rowOff>
    </xdr:from>
    <xdr:to>
      <xdr:col>16</xdr:col>
      <xdr:colOff>1522800</xdr:colOff>
      <xdr:row>66</xdr:row>
      <xdr:rowOff>1522800</xdr:rowOff>
    </xdr:to>
    <xdr:pic>
      <xdr:nvPicPr>
        <xdr:cNvPr id="2113" name="그림 2112" descr="공지사항 - 리그 오브 레전드">
          <a:extLst>
            <a:ext uri="{FF2B5EF4-FFF2-40B4-BE49-F238E27FC236}">
              <a16:creationId xmlns:a16="http://schemas.microsoft.com/office/drawing/2014/main" id="{00000000-0008-0000-0400-00004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66</xdr:row>
      <xdr:rowOff>0</xdr:rowOff>
    </xdr:from>
    <xdr:to>
      <xdr:col>17</xdr:col>
      <xdr:colOff>1522800</xdr:colOff>
      <xdr:row>66</xdr:row>
      <xdr:rowOff>1522800</xdr:rowOff>
    </xdr:to>
    <xdr:pic>
      <xdr:nvPicPr>
        <xdr:cNvPr id="2114" name="그림 2113" descr="공지사항 - 리그 오브 레전드">
          <a:extLst>
            <a:ext uri="{FF2B5EF4-FFF2-40B4-BE49-F238E27FC236}">
              <a16:creationId xmlns:a16="http://schemas.microsoft.com/office/drawing/2014/main" id="{00000000-0008-0000-0400-00004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66</xdr:row>
      <xdr:rowOff>0</xdr:rowOff>
    </xdr:from>
    <xdr:to>
      <xdr:col>18</xdr:col>
      <xdr:colOff>1522800</xdr:colOff>
      <xdr:row>66</xdr:row>
      <xdr:rowOff>1522800</xdr:rowOff>
    </xdr:to>
    <xdr:pic>
      <xdr:nvPicPr>
        <xdr:cNvPr id="2115" name="그림 2114" descr="공지사항 - 리그 오브 레전드">
          <a:extLst>
            <a:ext uri="{FF2B5EF4-FFF2-40B4-BE49-F238E27FC236}">
              <a16:creationId xmlns:a16="http://schemas.microsoft.com/office/drawing/2014/main" id="{00000000-0008-0000-0400-00004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66</xdr:row>
      <xdr:rowOff>0</xdr:rowOff>
    </xdr:from>
    <xdr:to>
      <xdr:col>19</xdr:col>
      <xdr:colOff>1522800</xdr:colOff>
      <xdr:row>66</xdr:row>
      <xdr:rowOff>1522800</xdr:rowOff>
    </xdr:to>
    <xdr:pic>
      <xdr:nvPicPr>
        <xdr:cNvPr id="2116" name="그림 2115" descr="공지사항 - 리그 오브 레전드">
          <a:extLst>
            <a:ext uri="{FF2B5EF4-FFF2-40B4-BE49-F238E27FC236}">
              <a16:creationId xmlns:a16="http://schemas.microsoft.com/office/drawing/2014/main" id="{00000000-0008-0000-0400-00004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66</xdr:row>
      <xdr:rowOff>0</xdr:rowOff>
    </xdr:from>
    <xdr:to>
      <xdr:col>20</xdr:col>
      <xdr:colOff>1522800</xdr:colOff>
      <xdr:row>66</xdr:row>
      <xdr:rowOff>1522800</xdr:rowOff>
    </xdr:to>
    <xdr:pic>
      <xdr:nvPicPr>
        <xdr:cNvPr id="2117" name="그림 2116" descr="공지사항 - 리그 오브 레전드">
          <a:extLst>
            <a:ext uri="{FF2B5EF4-FFF2-40B4-BE49-F238E27FC236}">
              <a16:creationId xmlns:a16="http://schemas.microsoft.com/office/drawing/2014/main" id="{00000000-0008-0000-0400-00004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66</xdr:row>
      <xdr:rowOff>0</xdr:rowOff>
    </xdr:from>
    <xdr:to>
      <xdr:col>21</xdr:col>
      <xdr:colOff>1522800</xdr:colOff>
      <xdr:row>66</xdr:row>
      <xdr:rowOff>1522800</xdr:rowOff>
    </xdr:to>
    <xdr:pic>
      <xdr:nvPicPr>
        <xdr:cNvPr id="2118" name="그림 2117" descr="공지사항 - 리그 오브 레전드">
          <a:extLst>
            <a:ext uri="{FF2B5EF4-FFF2-40B4-BE49-F238E27FC236}">
              <a16:creationId xmlns:a16="http://schemas.microsoft.com/office/drawing/2014/main" id="{00000000-0008-0000-0400-00004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66</xdr:row>
      <xdr:rowOff>0</xdr:rowOff>
    </xdr:from>
    <xdr:to>
      <xdr:col>22</xdr:col>
      <xdr:colOff>1522800</xdr:colOff>
      <xdr:row>66</xdr:row>
      <xdr:rowOff>1522800</xdr:rowOff>
    </xdr:to>
    <xdr:pic>
      <xdr:nvPicPr>
        <xdr:cNvPr id="2119" name="그림 2118" descr="공지사항 - 리그 오브 레전드">
          <a:extLst>
            <a:ext uri="{FF2B5EF4-FFF2-40B4-BE49-F238E27FC236}">
              <a16:creationId xmlns:a16="http://schemas.microsoft.com/office/drawing/2014/main" id="{00000000-0008-0000-0400-00004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66</xdr:row>
      <xdr:rowOff>0</xdr:rowOff>
    </xdr:from>
    <xdr:to>
      <xdr:col>23</xdr:col>
      <xdr:colOff>1522800</xdr:colOff>
      <xdr:row>66</xdr:row>
      <xdr:rowOff>1522800</xdr:rowOff>
    </xdr:to>
    <xdr:pic>
      <xdr:nvPicPr>
        <xdr:cNvPr id="2120" name="그림 2119" descr="공지사항 - 리그 오브 레전드">
          <a:extLst>
            <a:ext uri="{FF2B5EF4-FFF2-40B4-BE49-F238E27FC236}">
              <a16:creationId xmlns:a16="http://schemas.microsoft.com/office/drawing/2014/main" id="{00000000-0008-0000-0400-00004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257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67</xdr:row>
      <xdr:rowOff>0</xdr:rowOff>
    </xdr:from>
    <xdr:to>
      <xdr:col>8</xdr:col>
      <xdr:colOff>1522800</xdr:colOff>
      <xdr:row>67</xdr:row>
      <xdr:rowOff>1522800</xdr:rowOff>
    </xdr:to>
    <xdr:pic>
      <xdr:nvPicPr>
        <xdr:cNvPr id="2121" name="그림 2120" descr="공지사항 - 리그 오브 레전드">
          <a:extLst>
            <a:ext uri="{FF2B5EF4-FFF2-40B4-BE49-F238E27FC236}">
              <a16:creationId xmlns:a16="http://schemas.microsoft.com/office/drawing/2014/main" id="{00000000-0008-0000-0400-00004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67</xdr:row>
      <xdr:rowOff>0</xdr:rowOff>
    </xdr:from>
    <xdr:to>
      <xdr:col>9</xdr:col>
      <xdr:colOff>1522800</xdr:colOff>
      <xdr:row>67</xdr:row>
      <xdr:rowOff>1522800</xdr:rowOff>
    </xdr:to>
    <xdr:pic>
      <xdr:nvPicPr>
        <xdr:cNvPr id="2122" name="그림 2121" descr="공지사항 - 리그 오브 레전드">
          <a:extLst>
            <a:ext uri="{FF2B5EF4-FFF2-40B4-BE49-F238E27FC236}">
              <a16:creationId xmlns:a16="http://schemas.microsoft.com/office/drawing/2014/main" id="{00000000-0008-0000-0400-00004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67</xdr:row>
      <xdr:rowOff>0</xdr:rowOff>
    </xdr:from>
    <xdr:to>
      <xdr:col>10</xdr:col>
      <xdr:colOff>1522800</xdr:colOff>
      <xdr:row>67</xdr:row>
      <xdr:rowOff>1522800</xdr:rowOff>
    </xdr:to>
    <xdr:pic>
      <xdr:nvPicPr>
        <xdr:cNvPr id="2123" name="그림 2122" descr="공지사항 - 리그 오브 레전드">
          <a:extLst>
            <a:ext uri="{FF2B5EF4-FFF2-40B4-BE49-F238E27FC236}">
              <a16:creationId xmlns:a16="http://schemas.microsoft.com/office/drawing/2014/main" id="{00000000-0008-0000-0400-00004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67</xdr:row>
      <xdr:rowOff>0</xdr:rowOff>
    </xdr:from>
    <xdr:to>
      <xdr:col>11</xdr:col>
      <xdr:colOff>1522800</xdr:colOff>
      <xdr:row>67</xdr:row>
      <xdr:rowOff>1522800</xdr:rowOff>
    </xdr:to>
    <xdr:pic>
      <xdr:nvPicPr>
        <xdr:cNvPr id="2124" name="그림 2123" descr="공지사항 - 리그 오브 레전드">
          <a:extLst>
            <a:ext uri="{FF2B5EF4-FFF2-40B4-BE49-F238E27FC236}">
              <a16:creationId xmlns:a16="http://schemas.microsoft.com/office/drawing/2014/main" id="{00000000-0008-0000-0400-00004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67</xdr:row>
      <xdr:rowOff>0</xdr:rowOff>
    </xdr:from>
    <xdr:to>
      <xdr:col>12</xdr:col>
      <xdr:colOff>1522800</xdr:colOff>
      <xdr:row>67</xdr:row>
      <xdr:rowOff>1522800</xdr:rowOff>
    </xdr:to>
    <xdr:pic>
      <xdr:nvPicPr>
        <xdr:cNvPr id="2125" name="그림 2124" descr="공지사항 - 리그 오브 레전드">
          <a:extLst>
            <a:ext uri="{FF2B5EF4-FFF2-40B4-BE49-F238E27FC236}">
              <a16:creationId xmlns:a16="http://schemas.microsoft.com/office/drawing/2014/main" id="{00000000-0008-0000-0400-00004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67</xdr:row>
      <xdr:rowOff>0</xdr:rowOff>
    </xdr:from>
    <xdr:to>
      <xdr:col>13</xdr:col>
      <xdr:colOff>1522800</xdr:colOff>
      <xdr:row>67</xdr:row>
      <xdr:rowOff>1522800</xdr:rowOff>
    </xdr:to>
    <xdr:pic>
      <xdr:nvPicPr>
        <xdr:cNvPr id="2126" name="그림 2125" descr="공지사항 - 리그 오브 레전드">
          <a:extLst>
            <a:ext uri="{FF2B5EF4-FFF2-40B4-BE49-F238E27FC236}">
              <a16:creationId xmlns:a16="http://schemas.microsoft.com/office/drawing/2014/main" id="{00000000-0008-0000-0400-00004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67</xdr:row>
      <xdr:rowOff>0</xdr:rowOff>
    </xdr:from>
    <xdr:to>
      <xdr:col>14</xdr:col>
      <xdr:colOff>1522800</xdr:colOff>
      <xdr:row>67</xdr:row>
      <xdr:rowOff>1522800</xdr:rowOff>
    </xdr:to>
    <xdr:pic>
      <xdr:nvPicPr>
        <xdr:cNvPr id="2127" name="그림 2126" descr="공지사항 - 리그 오브 레전드">
          <a:extLst>
            <a:ext uri="{FF2B5EF4-FFF2-40B4-BE49-F238E27FC236}">
              <a16:creationId xmlns:a16="http://schemas.microsoft.com/office/drawing/2014/main" id="{00000000-0008-0000-0400-00004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67</xdr:row>
      <xdr:rowOff>0</xdr:rowOff>
    </xdr:from>
    <xdr:to>
      <xdr:col>15</xdr:col>
      <xdr:colOff>1522800</xdr:colOff>
      <xdr:row>67</xdr:row>
      <xdr:rowOff>1522800</xdr:rowOff>
    </xdr:to>
    <xdr:pic>
      <xdr:nvPicPr>
        <xdr:cNvPr id="2128" name="그림 2127" descr="공지사항 - 리그 오브 레전드">
          <a:extLst>
            <a:ext uri="{FF2B5EF4-FFF2-40B4-BE49-F238E27FC236}">
              <a16:creationId xmlns:a16="http://schemas.microsoft.com/office/drawing/2014/main" id="{00000000-0008-0000-0400-00005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67</xdr:row>
      <xdr:rowOff>0</xdr:rowOff>
    </xdr:from>
    <xdr:to>
      <xdr:col>16</xdr:col>
      <xdr:colOff>1522800</xdr:colOff>
      <xdr:row>67</xdr:row>
      <xdr:rowOff>1522800</xdr:rowOff>
    </xdr:to>
    <xdr:pic>
      <xdr:nvPicPr>
        <xdr:cNvPr id="2129" name="그림 2128" descr="공지사항 - 리그 오브 레전드">
          <a:extLst>
            <a:ext uri="{FF2B5EF4-FFF2-40B4-BE49-F238E27FC236}">
              <a16:creationId xmlns:a16="http://schemas.microsoft.com/office/drawing/2014/main" id="{00000000-0008-0000-0400-00005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67</xdr:row>
      <xdr:rowOff>0</xdr:rowOff>
    </xdr:from>
    <xdr:to>
      <xdr:col>17</xdr:col>
      <xdr:colOff>1522800</xdr:colOff>
      <xdr:row>67</xdr:row>
      <xdr:rowOff>1522800</xdr:rowOff>
    </xdr:to>
    <xdr:pic>
      <xdr:nvPicPr>
        <xdr:cNvPr id="2130" name="그림 2129" descr="공지사항 - 리그 오브 레전드">
          <a:extLst>
            <a:ext uri="{FF2B5EF4-FFF2-40B4-BE49-F238E27FC236}">
              <a16:creationId xmlns:a16="http://schemas.microsoft.com/office/drawing/2014/main" id="{00000000-0008-0000-0400-00005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67</xdr:row>
      <xdr:rowOff>0</xdr:rowOff>
    </xdr:from>
    <xdr:to>
      <xdr:col>18</xdr:col>
      <xdr:colOff>1522800</xdr:colOff>
      <xdr:row>67</xdr:row>
      <xdr:rowOff>1522800</xdr:rowOff>
    </xdr:to>
    <xdr:pic>
      <xdr:nvPicPr>
        <xdr:cNvPr id="2131" name="그림 2130" descr="공지사항 - 리그 오브 레전드">
          <a:extLst>
            <a:ext uri="{FF2B5EF4-FFF2-40B4-BE49-F238E27FC236}">
              <a16:creationId xmlns:a16="http://schemas.microsoft.com/office/drawing/2014/main" id="{00000000-0008-0000-0400-00005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67</xdr:row>
      <xdr:rowOff>0</xdr:rowOff>
    </xdr:from>
    <xdr:to>
      <xdr:col>19</xdr:col>
      <xdr:colOff>1522800</xdr:colOff>
      <xdr:row>67</xdr:row>
      <xdr:rowOff>1522800</xdr:rowOff>
    </xdr:to>
    <xdr:pic>
      <xdr:nvPicPr>
        <xdr:cNvPr id="2132" name="그림 2131" descr="공지사항 - 리그 오브 레전드">
          <a:extLst>
            <a:ext uri="{FF2B5EF4-FFF2-40B4-BE49-F238E27FC236}">
              <a16:creationId xmlns:a16="http://schemas.microsoft.com/office/drawing/2014/main" id="{00000000-0008-0000-0400-00005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67</xdr:row>
      <xdr:rowOff>0</xdr:rowOff>
    </xdr:from>
    <xdr:to>
      <xdr:col>20</xdr:col>
      <xdr:colOff>1522800</xdr:colOff>
      <xdr:row>67</xdr:row>
      <xdr:rowOff>1522800</xdr:rowOff>
    </xdr:to>
    <xdr:pic>
      <xdr:nvPicPr>
        <xdr:cNvPr id="2133" name="그림 2132" descr="공지사항 - 리그 오브 레전드">
          <a:extLst>
            <a:ext uri="{FF2B5EF4-FFF2-40B4-BE49-F238E27FC236}">
              <a16:creationId xmlns:a16="http://schemas.microsoft.com/office/drawing/2014/main" id="{00000000-0008-0000-0400-00005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67</xdr:row>
      <xdr:rowOff>0</xdr:rowOff>
    </xdr:from>
    <xdr:to>
      <xdr:col>21</xdr:col>
      <xdr:colOff>1522800</xdr:colOff>
      <xdr:row>67</xdr:row>
      <xdr:rowOff>1522800</xdr:rowOff>
    </xdr:to>
    <xdr:pic>
      <xdr:nvPicPr>
        <xdr:cNvPr id="2134" name="그림 2133" descr="공지사항 - 리그 오브 레전드">
          <a:extLst>
            <a:ext uri="{FF2B5EF4-FFF2-40B4-BE49-F238E27FC236}">
              <a16:creationId xmlns:a16="http://schemas.microsoft.com/office/drawing/2014/main" id="{00000000-0008-0000-0400-00005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67</xdr:row>
      <xdr:rowOff>0</xdr:rowOff>
    </xdr:from>
    <xdr:to>
      <xdr:col>22</xdr:col>
      <xdr:colOff>1522800</xdr:colOff>
      <xdr:row>67</xdr:row>
      <xdr:rowOff>1522800</xdr:rowOff>
    </xdr:to>
    <xdr:pic>
      <xdr:nvPicPr>
        <xdr:cNvPr id="2135" name="그림 2134" descr="공지사항 - 리그 오브 레전드">
          <a:extLst>
            <a:ext uri="{FF2B5EF4-FFF2-40B4-BE49-F238E27FC236}">
              <a16:creationId xmlns:a16="http://schemas.microsoft.com/office/drawing/2014/main" id="{00000000-0008-0000-0400-00005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67</xdr:row>
      <xdr:rowOff>0</xdr:rowOff>
    </xdr:from>
    <xdr:to>
      <xdr:col>23</xdr:col>
      <xdr:colOff>1522800</xdr:colOff>
      <xdr:row>67</xdr:row>
      <xdr:rowOff>1522800</xdr:rowOff>
    </xdr:to>
    <xdr:pic>
      <xdr:nvPicPr>
        <xdr:cNvPr id="2136" name="그림 2135" descr="공지사항 - 리그 오브 레전드">
          <a:extLst>
            <a:ext uri="{FF2B5EF4-FFF2-40B4-BE49-F238E27FC236}">
              <a16:creationId xmlns:a16="http://schemas.microsoft.com/office/drawing/2014/main" id="{00000000-0008-0000-0400-00005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276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68</xdr:row>
      <xdr:rowOff>0</xdr:rowOff>
    </xdr:from>
    <xdr:to>
      <xdr:col>8</xdr:col>
      <xdr:colOff>1522800</xdr:colOff>
      <xdr:row>68</xdr:row>
      <xdr:rowOff>1522800</xdr:rowOff>
    </xdr:to>
    <xdr:pic>
      <xdr:nvPicPr>
        <xdr:cNvPr id="2137" name="그림 2136" descr="공지사항 - 리그 오브 레전드">
          <a:extLst>
            <a:ext uri="{FF2B5EF4-FFF2-40B4-BE49-F238E27FC236}">
              <a16:creationId xmlns:a16="http://schemas.microsoft.com/office/drawing/2014/main" id="{00000000-0008-0000-0400-00005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68</xdr:row>
      <xdr:rowOff>0</xdr:rowOff>
    </xdr:from>
    <xdr:to>
      <xdr:col>9</xdr:col>
      <xdr:colOff>1522800</xdr:colOff>
      <xdr:row>68</xdr:row>
      <xdr:rowOff>1522800</xdr:rowOff>
    </xdr:to>
    <xdr:pic>
      <xdr:nvPicPr>
        <xdr:cNvPr id="2138" name="그림 2137" descr="공지사항 - 리그 오브 레전드">
          <a:extLst>
            <a:ext uri="{FF2B5EF4-FFF2-40B4-BE49-F238E27FC236}">
              <a16:creationId xmlns:a16="http://schemas.microsoft.com/office/drawing/2014/main" id="{00000000-0008-0000-0400-00005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68</xdr:row>
      <xdr:rowOff>0</xdr:rowOff>
    </xdr:from>
    <xdr:to>
      <xdr:col>10</xdr:col>
      <xdr:colOff>1522800</xdr:colOff>
      <xdr:row>68</xdr:row>
      <xdr:rowOff>1522800</xdr:rowOff>
    </xdr:to>
    <xdr:pic>
      <xdr:nvPicPr>
        <xdr:cNvPr id="2139" name="그림 2138" descr="공지사항 - 리그 오브 레전드">
          <a:extLst>
            <a:ext uri="{FF2B5EF4-FFF2-40B4-BE49-F238E27FC236}">
              <a16:creationId xmlns:a16="http://schemas.microsoft.com/office/drawing/2014/main" id="{00000000-0008-0000-0400-00005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68</xdr:row>
      <xdr:rowOff>0</xdr:rowOff>
    </xdr:from>
    <xdr:to>
      <xdr:col>11</xdr:col>
      <xdr:colOff>1522800</xdr:colOff>
      <xdr:row>68</xdr:row>
      <xdr:rowOff>1522800</xdr:rowOff>
    </xdr:to>
    <xdr:pic>
      <xdr:nvPicPr>
        <xdr:cNvPr id="2140" name="그림 2139" descr="공지사항 - 리그 오브 레전드">
          <a:extLst>
            <a:ext uri="{FF2B5EF4-FFF2-40B4-BE49-F238E27FC236}">
              <a16:creationId xmlns:a16="http://schemas.microsoft.com/office/drawing/2014/main" id="{00000000-0008-0000-0400-00005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68</xdr:row>
      <xdr:rowOff>0</xdr:rowOff>
    </xdr:from>
    <xdr:to>
      <xdr:col>12</xdr:col>
      <xdr:colOff>1522800</xdr:colOff>
      <xdr:row>68</xdr:row>
      <xdr:rowOff>1522800</xdr:rowOff>
    </xdr:to>
    <xdr:pic>
      <xdr:nvPicPr>
        <xdr:cNvPr id="2141" name="그림 2140" descr="공지사항 - 리그 오브 레전드">
          <a:extLst>
            <a:ext uri="{FF2B5EF4-FFF2-40B4-BE49-F238E27FC236}">
              <a16:creationId xmlns:a16="http://schemas.microsoft.com/office/drawing/2014/main" id="{00000000-0008-0000-0400-00005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68</xdr:row>
      <xdr:rowOff>0</xdr:rowOff>
    </xdr:from>
    <xdr:to>
      <xdr:col>13</xdr:col>
      <xdr:colOff>1522800</xdr:colOff>
      <xdr:row>68</xdr:row>
      <xdr:rowOff>1522800</xdr:rowOff>
    </xdr:to>
    <xdr:pic>
      <xdr:nvPicPr>
        <xdr:cNvPr id="2142" name="그림 2141" descr="공지사항 - 리그 오브 레전드">
          <a:extLst>
            <a:ext uri="{FF2B5EF4-FFF2-40B4-BE49-F238E27FC236}">
              <a16:creationId xmlns:a16="http://schemas.microsoft.com/office/drawing/2014/main" id="{00000000-0008-0000-0400-00005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68</xdr:row>
      <xdr:rowOff>0</xdr:rowOff>
    </xdr:from>
    <xdr:to>
      <xdr:col>14</xdr:col>
      <xdr:colOff>1522800</xdr:colOff>
      <xdr:row>68</xdr:row>
      <xdr:rowOff>1522800</xdr:rowOff>
    </xdr:to>
    <xdr:pic>
      <xdr:nvPicPr>
        <xdr:cNvPr id="2143" name="그림 2142" descr="공지사항 - 리그 오브 레전드">
          <a:extLst>
            <a:ext uri="{FF2B5EF4-FFF2-40B4-BE49-F238E27FC236}">
              <a16:creationId xmlns:a16="http://schemas.microsoft.com/office/drawing/2014/main" id="{00000000-0008-0000-0400-00005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68</xdr:row>
      <xdr:rowOff>0</xdr:rowOff>
    </xdr:from>
    <xdr:to>
      <xdr:col>15</xdr:col>
      <xdr:colOff>1522800</xdr:colOff>
      <xdr:row>68</xdr:row>
      <xdr:rowOff>1522800</xdr:rowOff>
    </xdr:to>
    <xdr:pic>
      <xdr:nvPicPr>
        <xdr:cNvPr id="2144" name="그림 2143" descr="공지사항 - 리그 오브 레전드">
          <a:extLst>
            <a:ext uri="{FF2B5EF4-FFF2-40B4-BE49-F238E27FC236}">
              <a16:creationId xmlns:a16="http://schemas.microsoft.com/office/drawing/2014/main" id="{00000000-0008-0000-0400-00006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68</xdr:row>
      <xdr:rowOff>0</xdr:rowOff>
    </xdr:from>
    <xdr:to>
      <xdr:col>16</xdr:col>
      <xdr:colOff>1522800</xdr:colOff>
      <xdr:row>68</xdr:row>
      <xdr:rowOff>1522800</xdr:rowOff>
    </xdr:to>
    <xdr:pic>
      <xdr:nvPicPr>
        <xdr:cNvPr id="2145" name="그림 2144" descr="공지사항 - 리그 오브 레전드">
          <a:extLst>
            <a:ext uri="{FF2B5EF4-FFF2-40B4-BE49-F238E27FC236}">
              <a16:creationId xmlns:a16="http://schemas.microsoft.com/office/drawing/2014/main" id="{00000000-0008-0000-0400-00006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68</xdr:row>
      <xdr:rowOff>0</xdr:rowOff>
    </xdr:from>
    <xdr:to>
      <xdr:col>17</xdr:col>
      <xdr:colOff>1522800</xdr:colOff>
      <xdr:row>68</xdr:row>
      <xdr:rowOff>1522800</xdr:rowOff>
    </xdr:to>
    <xdr:pic>
      <xdr:nvPicPr>
        <xdr:cNvPr id="2146" name="그림 2145" descr="공지사항 - 리그 오브 레전드">
          <a:extLst>
            <a:ext uri="{FF2B5EF4-FFF2-40B4-BE49-F238E27FC236}">
              <a16:creationId xmlns:a16="http://schemas.microsoft.com/office/drawing/2014/main" id="{00000000-0008-0000-0400-00006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68</xdr:row>
      <xdr:rowOff>0</xdr:rowOff>
    </xdr:from>
    <xdr:to>
      <xdr:col>18</xdr:col>
      <xdr:colOff>1522800</xdr:colOff>
      <xdr:row>68</xdr:row>
      <xdr:rowOff>1522800</xdr:rowOff>
    </xdr:to>
    <xdr:pic>
      <xdr:nvPicPr>
        <xdr:cNvPr id="2147" name="그림 2146" descr="공지사항 - 리그 오브 레전드">
          <a:extLst>
            <a:ext uri="{FF2B5EF4-FFF2-40B4-BE49-F238E27FC236}">
              <a16:creationId xmlns:a16="http://schemas.microsoft.com/office/drawing/2014/main" id="{00000000-0008-0000-0400-00006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68</xdr:row>
      <xdr:rowOff>0</xdr:rowOff>
    </xdr:from>
    <xdr:to>
      <xdr:col>19</xdr:col>
      <xdr:colOff>1522800</xdr:colOff>
      <xdr:row>68</xdr:row>
      <xdr:rowOff>1522800</xdr:rowOff>
    </xdr:to>
    <xdr:pic>
      <xdr:nvPicPr>
        <xdr:cNvPr id="2148" name="그림 2147" descr="공지사항 - 리그 오브 레전드">
          <a:extLst>
            <a:ext uri="{FF2B5EF4-FFF2-40B4-BE49-F238E27FC236}">
              <a16:creationId xmlns:a16="http://schemas.microsoft.com/office/drawing/2014/main" id="{00000000-0008-0000-0400-00006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68</xdr:row>
      <xdr:rowOff>0</xdr:rowOff>
    </xdr:from>
    <xdr:to>
      <xdr:col>20</xdr:col>
      <xdr:colOff>1522800</xdr:colOff>
      <xdr:row>68</xdr:row>
      <xdr:rowOff>1522800</xdr:rowOff>
    </xdr:to>
    <xdr:pic>
      <xdr:nvPicPr>
        <xdr:cNvPr id="2149" name="그림 2148" descr="공지사항 - 리그 오브 레전드">
          <a:extLst>
            <a:ext uri="{FF2B5EF4-FFF2-40B4-BE49-F238E27FC236}">
              <a16:creationId xmlns:a16="http://schemas.microsoft.com/office/drawing/2014/main" id="{00000000-0008-0000-0400-00006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68</xdr:row>
      <xdr:rowOff>0</xdr:rowOff>
    </xdr:from>
    <xdr:to>
      <xdr:col>21</xdr:col>
      <xdr:colOff>1522800</xdr:colOff>
      <xdr:row>68</xdr:row>
      <xdr:rowOff>1522800</xdr:rowOff>
    </xdr:to>
    <xdr:pic>
      <xdr:nvPicPr>
        <xdr:cNvPr id="2150" name="그림 2149" descr="공지사항 - 리그 오브 레전드">
          <a:extLst>
            <a:ext uri="{FF2B5EF4-FFF2-40B4-BE49-F238E27FC236}">
              <a16:creationId xmlns:a16="http://schemas.microsoft.com/office/drawing/2014/main" id="{00000000-0008-0000-0400-00006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68</xdr:row>
      <xdr:rowOff>0</xdr:rowOff>
    </xdr:from>
    <xdr:to>
      <xdr:col>22</xdr:col>
      <xdr:colOff>1522800</xdr:colOff>
      <xdr:row>68</xdr:row>
      <xdr:rowOff>1522800</xdr:rowOff>
    </xdr:to>
    <xdr:pic>
      <xdr:nvPicPr>
        <xdr:cNvPr id="2151" name="그림 2150" descr="공지사항 - 리그 오브 레전드">
          <a:extLst>
            <a:ext uri="{FF2B5EF4-FFF2-40B4-BE49-F238E27FC236}">
              <a16:creationId xmlns:a16="http://schemas.microsoft.com/office/drawing/2014/main" id="{00000000-0008-0000-0400-00006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68</xdr:row>
      <xdr:rowOff>0</xdr:rowOff>
    </xdr:from>
    <xdr:to>
      <xdr:col>23</xdr:col>
      <xdr:colOff>1522800</xdr:colOff>
      <xdr:row>68</xdr:row>
      <xdr:rowOff>1522800</xdr:rowOff>
    </xdr:to>
    <xdr:pic>
      <xdr:nvPicPr>
        <xdr:cNvPr id="2152" name="그림 2151" descr="공지사항 - 리그 오브 레전드">
          <a:extLst>
            <a:ext uri="{FF2B5EF4-FFF2-40B4-BE49-F238E27FC236}">
              <a16:creationId xmlns:a16="http://schemas.microsoft.com/office/drawing/2014/main" id="{00000000-0008-0000-0400-00006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295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69</xdr:row>
      <xdr:rowOff>0</xdr:rowOff>
    </xdr:from>
    <xdr:to>
      <xdr:col>8</xdr:col>
      <xdr:colOff>1522800</xdr:colOff>
      <xdr:row>69</xdr:row>
      <xdr:rowOff>1522800</xdr:rowOff>
    </xdr:to>
    <xdr:pic>
      <xdr:nvPicPr>
        <xdr:cNvPr id="2153" name="그림 2152" descr="공지사항 - 리그 오브 레전드">
          <a:extLst>
            <a:ext uri="{FF2B5EF4-FFF2-40B4-BE49-F238E27FC236}">
              <a16:creationId xmlns:a16="http://schemas.microsoft.com/office/drawing/2014/main" id="{00000000-0008-0000-0400-00006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69</xdr:row>
      <xdr:rowOff>0</xdr:rowOff>
    </xdr:from>
    <xdr:to>
      <xdr:col>9</xdr:col>
      <xdr:colOff>1522800</xdr:colOff>
      <xdr:row>69</xdr:row>
      <xdr:rowOff>1522800</xdr:rowOff>
    </xdr:to>
    <xdr:pic>
      <xdr:nvPicPr>
        <xdr:cNvPr id="2154" name="그림 2153" descr="공지사항 - 리그 오브 레전드">
          <a:extLst>
            <a:ext uri="{FF2B5EF4-FFF2-40B4-BE49-F238E27FC236}">
              <a16:creationId xmlns:a16="http://schemas.microsoft.com/office/drawing/2014/main" id="{00000000-0008-0000-0400-00006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69</xdr:row>
      <xdr:rowOff>0</xdr:rowOff>
    </xdr:from>
    <xdr:to>
      <xdr:col>10</xdr:col>
      <xdr:colOff>1522800</xdr:colOff>
      <xdr:row>69</xdr:row>
      <xdr:rowOff>1522800</xdr:rowOff>
    </xdr:to>
    <xdr:pic>
      <xdr:nvPicPr>
        <xdr:cNvPr id="2155" name="그림 2154" descr="공지사항 - 리그 오브 레전드">
          <a:extLst>
            <a:ext uri="{FF2B5EF4-FFF2-40B4-BE49-F238E27FC236}">
              <a16:creationId xmlns:a16="http://schemas.microsoft.com/office/drawing/2014/main" id="{00000000-0008-0000-0400-00006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69</xdr:row>
      <xdr:rowOff>0</xdr:rowOff>
    </xdr:from>
    <xdr:to>
      <xdr:col>11</xdr:col>
      <xdr:colOff>1522800</xdr:colOff>
      <xdr:row>69</xdr:row>
      <xdr:rowOff>1522800</xdr:rowOff>
    </xdr:to>
    <xdr:pic>
      <xdr:nvPicPr>
        <xdr:cNvPr id="2156" name="그림 2155" descr="공지사항 - 리그 오브 레전드">
          <a:extLst>
            <a:ext uri="{FF2B5EF4-FFF2-40B4-BE49-F238E27FC236}">
              <a16:creationId xmlns:a16="http://schemas.microsoft.com/office/drawing/2014/main" id="{00000000-0008-0000-0400-00006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69</xdr:row>
      <xdr:rowOff>0</xdr:rowOff>
    </xdr:from>
    <xdr:to>
      <xdr:col>12</xdr:col>
      <xdr:colOff>1522800</xdr:colOff>
      <xdr:row>69</xdr:row>
      <xdr:rowOff>1522800</xdr:rowOff>
    </xdr:to>
    <xdr:pic>
      <xdr:nvPicPr>
        <xdr:cNvPr id="2157" name="그림 2156" descr="공지사항 - 리그 오브 레전드">
          <a:extLst>
            <a:ext uri="{FF2B5EF4-FFF2-40B4-BE49-F238E27FC236}">
              <a16:creationId xmlns:a16="http://schemas.microsoft.com/office/drawing/2014/main" id="{00000000-0008-0000-0400-00006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69</xdr:row>
      <xdr:rowOff>0</xdr:rowOff>
    </xdr:from>
    <xdr:to>
      <xdr:col>13</xdr:col>
      <xdr:colOff>1522800</xdr:colOff>
      <xdr:row>69</xdr:row>
      <xdr:rowOff>1522800</xdr:rowOff>
    </xdr:to>
    <xdr:pic>
      <xdr:nvPicPr>
        <xdr:cNvPr id="2158" name="그림 2157" descr="공지사항 - 리그 오브 레전드">
          <a:extLst>
            <a:ext uri="{FF2B5EF4-FFF2-40B4-BE49-F238E27FC236}">
              <a16:creationId xmlns:a16="http://schemas.microsoft.com/office/drawing/2014/main" id="{00000000-0008-0000-0400-00006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69</xdr:row>
      <xdr:rowOff>0</xdr:rowOff>
    </xdr:from>
    <xdr:to>
      <xdr:col>14</xdr:col>
      <xdr:colOff>1522800</xdr:colOff>
      <xdr:row>69</xdr:row>
      <xdr:rowOff>1522800</xdr:rowOff>
    </xdr:to>
    <xdr:pic>
      <xdr:nvPicPr>
        <xdr:cNvPr id="2159" name="그림 2158" descr="공지사항 - 리그 오브 레전드">
          <a:extLst>
            <a:ext uri="{FF2B5EF4-FFF2-40B4-BE49-F238E27FC236}">
              <a16:creationId xmlns:a16="http://schemas.microsoft.com/office/drawing/2014/main" id="{00000000-0008-0000-0400-00006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69</xdr:row>
      <xdr:rowOff>0</xdr:rowOff>
    </xdr:from>
    <xdr:to>
      <xdr:col>15</xdr:col>
      <xdr:colOff>1522800</xdr:colOff>
      <xdr:row>69</xdr:row>
      <xdr:rowOff>1522800</xdr:rowOff>
    </xdr:to>
    <xdr:pic>
      <xdr:nvPicPr>
        <xdr:cNvPr id="2160" name="그림 2159" descr="공지사항 - 리그 오브 레전드">
          <a:extLst>
            <a:ext uri="{FF2B5EF4-FFF2-40B4-BE49-F238E27FC236}">
              <a16:creationId xmlns:a16="http://schemas.microsoft.com/office/drawing/2014/main" id="{00000000-0008-0000-0400-00007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69</xdr:row>
      <xdr:rowOff>0</xdr:rowOff>
    </xdr:from>
    <xdr:to>
      <xdr:col>16</xdr:col>
      <xdr:colOff>1522800</xdr:colOff>
      <xdr:row>69</xdr:row>
      <xdr:rowOff>1522800</xdr:rowOff>
    </xdr:to>
    <xdr:pic>
      <xdr:nvPicPr>
        <xdr:cNvPr id="2161" name="그림 2160" descr="공지사항 - 리그 오브 레전드">
          <a:extLst>
            <a:ext uri="{FF2B5EF4-FFF2-40B4-BE49-F238E27FC236}">
              <a16:creationId xmlns:a16="http://schemas.microsoft.com/office/drawing/2014/main" id="{00000000-0008-0000-0400-00007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69</xdr:row>
      <xdr:rowOff>0</xdr:rowOff>
    </xdr:from>
    <xdr:to>
      <xdr:col>17</xdr:col>
      <xdr:colOff>1522800</xdr:colOff>
      <xdr:row>69</xdr:row>
      <xdr:rowOff>1522800</xdr:rowOff>
    </xdr:to>
    <xdr:pic>
      <xdr:nvPicPr>
        <xdr:cNvPr id="2162" name="그림 2161" descr="공지사항 - 리그 오브 레전드">
          <a:extLst>
            <a:ext uri="{FF2B5EF4-FFF2-40B4-BE49-F238E27FC236}">
              <a16:creationId xmlns:a16="http://schemas.microsoft.com/office/drawing/2014/main" id="{00000000-0008-0000-0400-00007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69</xdr:row>
      <xdr:rowOff>0</xdr:rowOff>
    </xdr:from>
    <xdr:to>
      <xdr:col>18</xdr:col>
      <xdr:colOff>1522800</xdr:colOff>
      <xdr:row>69</xdr:row>
      <xdr:rowOff>1522800</xdr:rowOff>
    </xdr:to>
    <xdr:pic>
      <xdr:nvPicPr>
        <xdr:cNvPr id="2163" name="그림 2162" descr="공지사항 - 리그 오브 레전드">
          <a:extLst>
            <a:ext uri="{FF2B5EF4-FFF2-40B4-BE49-F238E27FC236}">
              <a16:creationId xmlns:a16="http://schemas.microsoft.com/office/drawing/2014/main" id="{00000000-0008-0000-0400-00007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69</xdr:row>
      <xdr:rowOff>0</xdr:rowOff>
    </xdr:from>
    <xdr:to>
      <xdr:col>19</xdr:col>
      <xdr:colOff>1522800</xdr:colOff>
      <xdr:row>69</xdr:row>
      <xdr:rowOff>1522800</xdr:rowOff>
    </xdr:to>
    <xdr:pic>
      <xdr:nvPicPr>
        <xdr:cNvPr id="2164" name="그림 2163" descr="공지사항 - 리그 오브 레전드">
          <a:extLst>
            <a:ext uri="{FF2B5EF4-FFF2-40B4-BE49-F238E27FC236}">
              <a16:creationId xmlns:a16="http://schemas.microsoft.com/office/drawing/2014/main" id="{00000000-0008-0000-0400-00007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69</xdr:row>
      <xdr:rowOff>0</xdr:rowOff>
    </xdr:from>
    <xdr:to>
      <xdr:col>20</xdr:col>
      <xdr:colOff>1522800</xdr:colOff>
      <xdr:row>69</xdr:row>
      <xdr:rowOff>1522800</xdr:rowOff>
    </xdr:to>
    <xdr:pic>
      <xdr:nvPicPr>
        <xdr:cNvPr id="2165" name="그림 2164" descr="공지사항 - 리그 오브 레전드">
          <a:extLst>
            <a:ext uri="{FF2B5EF4-FFF2-40B4-BE49-F238E27FC236}">
              <a16:creationId xmlns:a16="http://schemas.microsoft.com/office/drawing/2014/main" id="{00000000-0008-0000-0400-00007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69</xdr:row>
      <xdr:rowOff>0</xdr:rowOff>
    </xdr:from>
    <xdr:to>
      <xdr:col>21</xdr:col>
      <xdr:colOff>1522800</xdr:colOff>
      <xdr:row>69</xdr:row>
      <xdr:rowOff>1522800</xdr:rowOff>
    </xdr:to>
    <xdr:pic>
      <xdr:nvPicPr>
        <xdr:cNvPr id="2166" name="그림 2165" descr="공지사항 - 리그 오브 레전드">
          <a:extLst>
            <a:ext uri="{FF2B5EF4-FFF2-40B4-BE49-F238E27FC236}">
              <a16:creationId xmlns:a16="http://schemas.microsoft.com/office/drawing/2014/main" id="{00000000-0008-0000-0400-00007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69</xdr:row>
      <xdr:rowOff>0</xdr:rowOff>
    </xdr:from>
    <xdr:to>
      <xdr:col>22</xdr:col>
      <xdr:colOff>1522800</xdr:colOff>
      <xdr:row>69</xdr:row>
      <xdr:rowOff>1522800</xdr:rowOff>
    </xdr:to>
    <xdr:pic>
      <xdr:nvPicPr>
        <xdr:cNvPr id="2167" name="그림 2166" descr="공지사항 - 리그 오브 레전드">
          <a:extLst>
            <a:ext uri="{FF2B5EF4-FFF2-40B4-BE49-F238E27FC236}">
              <a16:creationId xmlns:a16="http://schemas.microsoft.com/office/drawing/2014/main" id="{00000000-0008-0000-0400-00007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69</xdr:row>
      <xdr:rowOff>0</xdr:rowOff>
    </xdr:from>
    <xdr:to>
      <xdr:col>23</xdr:col>
      <xdr:colOff>1522800</xdr:colOff>
      <xdr:row>69</xdr:row>
      <xdr:rowOff>1522800</xdr:rowOff>
    </xdr:to>
    <xdr:pic>
      <xdr:nvPicPr>
        <xdr:cNvPr id="2168" name="그림 2167" descr="공지사항 - 리그 오브 레전드">
          <a:extLst>
            <a:ext uri="{FF2B5EF4-FFF2-40B4-BE49-F238E27FC236}">
              <a16:creationId xmlns:a16="http://schemas.microsoft.com/office/drawing/2014/main" id="{00000000-0008-0000-0400-00007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314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70</xdr:row>
      <xdr:rowOff>0</xdr:rowOff>
    </xdr:from>
    <xdr:to>
      <xdr:col>8</xdr:col>
      <xdr:colOff>1522800</xdr:colOff>
      <xdr:row>70</xdr:row>
      <xdr:rowOff>1522800</xdr:rowOff>
    </xdr:to>
    <xdr:pic>
      <xdr:nvPicPr>
        <xdr:cNvPr id="2169" name="그림 2168" descr="공지사항 - 리그 오브 레전드">
          <a:extLst>
            <a:ext uri="{FF2B5EF4-FFF2-40B4-BE49-F238E27FC236}">
              <a16:creationId xmlns:a16="http://schemas.microsoft.com/office/drawing/2014/main" id="{00000000-0008-0000-0400-00007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70</xdr:row>
      <xdr:rowOff>0</xdr:rowOff>
    </xdr:from>
    <xdr:to>
      <xdr:col>9</xdr:col>
      <xdr:colOff>1522800</xdr:colOff>
      <xdr:row>70</xdr:row>
      <xdr:rowOff>1522800</xdr:rowOff>
    </xdr:to>
    <xdr:pic>
      <xdr:nvPicPr>
        <xdr:cNvPr id="2170" name="그림 2169" descr="공지사항 - 리그 오브 레전드">
          <a:extLst>
            <a:ext uri="{FF2B5EF4-FFF2-40B4-BE49-F238E27FC236}">
              <a16:creationId xmlns:a16="http://schemas.microsoft.com/office/drawing/2014/main" id="{00000000-0008-0000-0400-00007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70</xdr:row>
      <xdr:rowOff>0</xdr:rowOff>
    </xdr:from>
    <xdr:to>
      <xdr:col>10</xdr:col>
      <xdr:colOff>1522800</xdr:colOff>
      <xdr:row>70</xdr:row>
      <xdr:rowOff>1522800</xdr:rowOff>
    </xdr:to>
    <xdr:pic>
      <xdr:nvPicPr>
        <xdr:cNvPr id="2171" name="그림 2170" descr="공지사항 - 리그 오브 레전드">
          <a:extLst>
            <a:ext uri="{FF2B5EF4-FFF2-40B4-BE49-F238E27FC236}">
              <a16:creationId xmlns:a16="http://schemas.microsoft.com/office/drawing/2014/main" id="{00000000-0008-0000-0400-00007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70</xdr:row>
      <xdr:rowOff>0</xdr:rowOff>
    </xdr:from>
    <xdr:to>
      <xdr:col>11</xdr:col>
      <xdr:colOff>1522800</xdr:colOff>
      <xdr:row>70</xdr:row>
      <xdr:rowOff>1522800</xdr:rowOff>
    </xdr:to>
    <xdr:pic>
      <xdr:nvPicPr>
        <xdr:cNvPr id="2172" name="그림 2171" descr="공지사항 - 리그 오브 레전드">
          <a:extLst>
            <a:ext uri="{FF2B5EF4-FFF2-40B4-BE49-F238E27FC236}">
              <a16:creationId xmlns:a16="http://schemas.microsoft.com/office/drawing/2014/main" id="{00000000-0008-0000-0400-00007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70</xdr:row>
      <xdr:rowOff>0</xdr:rowOff>
    </xdr:from>
    <xdr:to>
      <xdr:col>12</xdr:col>
      <xdr:colOff>1522800</xdr:colOff>
      <xdr:row>70</xdr:row>
      <xdr:rowOff>1522800</xdr:rowOff>
    </xdr:to>
    <xdr:pic>
      <xdr:nvPicPr>
        <xdr:cNvPr id="2173" name="그림 2172" descr="공지사항 - 리그 오브 레전드">
          <a:extLst>
            <a:ext uri="{FF2B5EF4-FFF2-40B4-BE49-F238E27FC236}">
              <a16:creationId xmlns:a16="http://schemas.microsoft.com/office/drawing/2014/main" id="{00000000-0008-0000-0400-00007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70</xdr:row>
      <xdr:rowOff>0</xdr:rowOff>
    </xdr:from>
    <xdr:to>
      <xdr:col>13</xdr:col>
      <xdr:colOff>1522800</xdr:colOff>
      <xdr:row>70</xdr:row>
      <xdr:rowOff>1522800</xdr:rowOff>
    </xdr:to>
    <xdr:pic>
      <xdr:nvPicPr>
        <xdr:cNvPr id="2174" name="그림 2173" descr="공지사항 - 리그 오브 레전드">
          <a:extLst>
            <a:ext uri="{FF2B5EF4-FFF2-40B4-BE49-F238E27FC236}">
              <a16:creationId xmlns:a16="http://schemas.microsoft.com/office/drawing/2014/main" id="{00000000-0008-0000-0400-00007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14</xdr:col>
      <xdr:colOff>1522800</xdr:colOff>
      <xdr:row>70</xdr:row>
      <xdr:rowOff>1522800</xdr:rowOff>
    </xdr:to>
    <xdr:pic>
      <xdr:nvPicPr>
        <xdr:cNvPr id="2175" name="그림 2174" descr="공지사항 - 리그 오브 레전드">
          <a:extLst>
            <a:ext uri="{FF2B5EF4-FFF2-40B4-BE49-F238E27FC236}">
              <a16:creationId xmlns:a16="http://schemas.microsoft.com/office/drawing/2014/main" id="{00000000-0008-0000-0400-00007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70</xdr:row>
      <xdr:rowOff>0</xdr:rowOff>
    </xdr:from>
    <xdr:to>
      <xdr:col>15</xdr:col>
      <xdr:colOff>1522800</xdr:colOff>
      <xdr:row>70</xdr:row>
      <xdr:rowOff>1522800</xdr:rowOff>
    </xdr:to>
    <xdr:pic>
      <xdr:nvPicPr>
        <xdr:cNvPr id="2176" name="그림 2175" descr="공지사항 - 리그 오브 레전드">
          <a:extLst>
            <a:ext uri="{FF2B5EF4-FFF2-40B4-BE49-F238E27FC236}">
              <a16:creationId xmlns:a16="http://schemas.microsoft.com/office/drawing/2014/main" id="{00000000-0008-0000-0400-00008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70</xdr:row>
      <xdr:rowOff>0</xdr:rowOff>
    </xdr:from>
    <xdr:to>
      <xdr:col>16</xdr:col>
      <xdr:colOff>1522800</xdr:colOff>
      <xdr:row>70</xdr:row>
      <xdr:rowOff>1522800</xdr:rowOff>
    </xdr:to>
    <xdr:pic>
      <xdr:nvPicPr>
        <xdr:cNvPr id="2177" name="그림 2176" descr="공지사항 - 리그 오브 레전드">
          <a:extLst>
            <a:ext uri="{FF2B5EF4-FFF2-40B4-BE49-F238E27FC236}">
              <a16:creationId xmlns:a16="http://schemas.microsoft.com/office/drawing/2014/main" id="{00000000-0008-0000-0400-00008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70</xdr:row>
      <xdr:rowOff>0</xdr:rowOff>
    </xdr:from>
    <xdr:to>
      <xdr:col>17</xdr:col>
      <xdr:colOff>1522800</xdr:colOff>
      <xdr:row>70</xdr:row>
      <xdr:rowOff>1522800</xdr:rowOff>
    </xdr:to>
    <xdr:pic>
      <xdr:nvPicPr>
        <xdr:cNvPr id="2178" name="그림 2177" descr="공지사항 - 리그 오브 레전드">
          <a:extLst>
            <a:ext uri="{FF2B5EF4-FFF2-40B4-BE49-F238E27FC236}">
              <a16:creationId xmlns:a16="http://schemas.microsoft.com/office/drawing/2014/main" id="{00000000-0008-0000-0400-00008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70</xdr:row>
      <xdr:rowOff>0</xdr:rowOff>
    </xdr:from>
    <xdr:to>
      <xdr:col>18</xdr:col>
      <xdr:colOff>1522800</xdr:colOff>
      <xdr:row>70</xdr:row>
      <xdr:rowOff>1522800</xdr:rowOff>
    </xdr:to>
    <xdr:pic>
      <xdr:nvPicPr>
        <xdr:cNvPr id="2179" name="그림 2178" descr="공지사항 - 리그 오브 레전드">
          <a:extLst>
            <a:ext uri="{FF2B5EF4-FFF2-40B4-BE49-F238E27FC236}">
              <a16:creationId xmlns:a16="http://schemas.microsoft.com/office/drawing/2014/main" id="{00000000-0008-0000-0400-00008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70</xdr:row>
      <xdr:rowOff>0</xdr:rowOff>
    </xdr:from>
    <xdr:to>
      <xdr:col>19</xdr:col>
      <xdr:colOff>1522800</xdr:colOff>
      <xdr:row>70</xdr:row>
      <xdr:rowOff>1522800</xdr:rowOff>
    </xdr:to>
    <xdr:pic>
      <xdr:nvPicPr>
        <xdr:cNvPr id="2180" name="그림 2179" descr="공지사항 - 리그 오브 레전드">
          <a:extLst>
            <a:ext uri="{FF2B5EF4-FFF2-40B4-BE49-F238E27FC236}">
              <a16:creationId xmlns:a16="http://schemas.microsoft.com/office/drawing/2014/main" id="{00000000-0008-0000-0400-00008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70</xdr:row>
      <xdr:rowOff>0</xdr:rowOff>
    </xdr:from>
    <xdr:to>
      <xdr:col>20</xdr:col>
      <xdr:colOff>1522800</xdr:colOff>
      <xdr:row>70</xdr:row>
      <xdr:rowOff>1522800</xdr:rowOff>
    </xdr:to>
    <xdr:pic>
      <xdr:nvPicPr>
        <xdr:cNvPr id="2181" name="그림 2180" descr="공지사항 - 리그 오브 레전드">
          <a:extLst>
            <a:ext uri="{FF2B5EF4-FFF2-40B4-BE49-F238E27FC236}">
              <a16:creationId xmlns:a16="http://schemas.microsoft.com/office/drawing/2014/main" id="{00000000-0008-0000-0400-00008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70</xdr:row>
      <xdr:rowOff>0</xdr:rowOff>
    </xdr:from>
    <xdr:to>
      <xdr:col>21</xdr:col>
      <xdr:colOff>1522800</xdr:colOff>
      <xdr:row>70</xdr:row>
      <xdr:rowOff>1522800</xdr:rowOff>
    </xdr:to>
    <xdr:pic>
      <xdr:nvPicPr>
        <xdr:cNvPr id="2182" name="그림 2181" descr="공지사항 - 리그 오브 레전드">
          <a:extLst>
            <a:ext uri="{FF2B5EF4-FFF2-40B4-BE49-F238E27FC236}">
              <a16:creationId xmlns:a16="http://schemas.microsoft.com/office/drawing/2014/main" id="{00000000-0008-0000-0400-00008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70</xdr:row>
      <xdr:rowOff>0</xdr:rowOff>
    </xdr:from>
    <xdr:to>
      <xdr:col>22</xdr:col>
      <xdr:colOff>1522800</xdr:colOff>
      <xdr:row>70</xdr:row>
      <xdr:rowOff>1522800</xdr:rowOff>
    </xdr:to>
    <xdr:pic>
      <xdr:nvPicPr>
        <xdr:cNvPr id="2183" name="그림 2182" descr="공지사항 - 리그 오브 레전드">
          <a:extLst>
            <a:ext uri="{FF2B5EF4-FFF2-40B4-BE49-F238E27FC236}">
              <a16:creationId xmlns:a16="http://schemas.microsoft.com/office/drawing/2014/main" id="{00000000-0008-0000-0400-00008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70</xdr:row>
      <xdr:rowOff>0</xdr:rowOff>
    </xdr:from>
    <xdr:to>
      <xdr:col>23</xdr:col>
      <xdr:colOff>1522800</xdr:colOff>
      <xdr:row>70</xdr:row>
      <xdr:rowOff>1522800</xdr:rowOff>
    </xdr:to>
    <xdr:pic>
      <xdr:nvPicPr>
        <xdr:cNvPr id="2184" name="그림 2183" descr="공지사항 - 리그 오브 레전드">
          <a:extLst>
            <a:ext uri="{FF2B5EF4-FFF2-40B4-BE49-F238E27FC236}">
              <a16:creationId xmlns:a16="http://schemas.microsoft.com/office/drawing/2014/main" id="{00000000-0008-0000-0400-00008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333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71</xdr:row>
      <xdr:rowOff>0</xdr:rowOff>
    </xdr:from>
    <xdr:to>
      <xdr:col>8</xdr:col>
      <xdr:colOff>1522800</xdr:colOff>
      <xdr:row>71</xdr:row>
      <xdr:rowOff>1522800</xdr:rowOff>
    </xdr:to>
    <xdr:pic>
      <xdr:nvPicPr>
        <xdr:cNvPr id="2185" name="그림 2184" descr="공지사항 - 리그 오브 레전드">
          <a:extLst>
            <a:ext uri="{FF2B5EF4-FFF2-40B4-BE49-F238E27FC236}">
              <a16:creationId xmlns:a16="http://schemas.microsoft.com/office/drawing/2014/main" id="{00000000-0008-0000-0400-00008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71</xdr:row>
      <xdr:rowOff>0</xdr:rowOff>
    </xdr:from>
    <xdr:to>
      <xdr:col>9</xdr:col>
      <xdr:colOff>1522800</xdr:colOff>
      <xdr:row>71</xdr:row>
      <xdr:rowOff>1522800</xdr:rowOff>
    </xdr:to>
    <xdr:pic>
      <xdr:nvPicPr>
        <xdr:cNvPr id="2186" name="그림 2185" descr="공지사항 - 리그 오브 레전드">
          <a:extLst>
            <a:ext uri="{FF2B5EF4-FFF2-40B4-BE49-F238E27FC236}">
              <a16:creationId xmlns:a16="http://schemas.microsoft.com/office/drawing/2014/main" id="{00000000-0008-0000-0400-00008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71</xdr:row>
      <xdr:rowOff>0</xdr:rowOff>
    </xdr:from>
    <xdr:to>
      <xdr:col>10</xdr:col>
      <xdr:colOff>1522800</xdr:colOff>
      <xdr:row>71</xdr:row>
      <xdr:rowOff>1522800</xdr:rowOff>
    </xdr:to>
    <xdr:pic>
      <xdr:nvPicPr>
        <xdr:cNvPr id="2187" name="그림 2186" descr="공지사항 - 리그 오브 레전드">
          <a:extLst>
            <a:ext uri="{FF2B5EF4-FFF2-40B4-BE49-F238E27FC236}">
              <a16:creationId xmlns:a16="http://schemas.microsoft.com/office/drawing/2014/main" id="{00000000-0008-0000-0400-00008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71</xdr:row>
      <xdr:rowOff>0</xdr:rowOff>
    </xdr:from>
    <xdr:to>
      <xdr:col>11</xdr:col>
      <xdr:colOff>1522800</xdr:colOff>
      <xdr:row>71</xdr:row>
      <xdr:rowOff>1522800</xdr:rowOff>
    </xdr:to>
    <xdr:pic>
      <xdr:nvPicPr>
        <xdr:cNvPr id="2188" name="그림 2187" descr="공지사항 - 리그 오브 레전드">
          <a:extLst>
            <a:ext uri="{FF2B5EF4-FFF2-40B4-BE49-F238E27FC236}">
              <a16:creationId xmlns:a16="http://schemas.microsoft.com/office/drawing/2014/main" id="{00000000-0008-0000-0400-00008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71</xdr:row>
      <xdr:rowOff>0</xdr:rowOff>
    </xdr:from>
    <xdr:to>
      <xdr:col>12</xdr:col>
      <xdr:colOff>1522800</xdr:colOff>
      <xdr:row>71</xdr:row>
      <xdr:rowOff>1522800</xdr:rowOff>
    </xdr:to>
    <xdr:pic>
      <xdr:nvPicPr>
        <xdr:cNvPr id="2189" name="그림 2188" descr="공지사항 - 리그 오브 레전드">
          <a:extLst>
            <a:ext uri="{FF2B5EF4-FFF2-40B4-BE49-F238E27FC236}">
              <a16:creationId xmlns:a16="http://schemas.microsoft.com/office/drawing/2014/main" id="{00000000-0008-0000-0400-00008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71</xdr:row>
      <xdr:rowOff>0</xdr:rowOff>
    </xdr:from>
    <xdr:to>
      <xdr:col>13</xdr:col>
      <xdr:colOff>1522800</xdr:colOff>
      <xdr:row>71</xdr:row>
      <xdr:rowOff>1522800</xdr:rowOff>
    </xdr:to>
    <xdr:pic>
      <xdr:nvPicPr>
        <xdr:cNvPr id="2190" name="그림 2189" descr="공지사항 - 리그 오브 레전드">
          <a:extLst>
            <a:ext uri="{FF2B5EF4-FFF2-40B4-BE49-F238E27FC236}">
              <a16:creationId xmlns:a16="http://schemas.microsoft.com/office/drawing/2014/main" id="{00000000-0008-0000-0400-00008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71</xdr:row>
      <xdr:rowOff>0</xdr:rowOff>
    </xdr:from>
    <xdr:to>
      <xdr:col>14</xdr:col>
      <xdr:colOff>1522800</xdr:colOff>
      <xdr:row>71</xdr:row>
      <xdr:rowOff>1522800</xdr:rowOff>
    </xdr:to>
    <xdr:pic>
      <xdr:nvPicPr>
        <xdr:cNvPr id="2191" name="그림 2190" descr="공지사항 - 리그 오브 레전드">
          <a:extLst>
            <a:ext uri="{FF2B5EF4-FFF2-40B4-BE49-F238E27FC236}">
              <a16:creationId xmlns:a16="http://schemas.microsoft.com/office/drawing/2014/main" id="{00000000-0008-0000-0400-00008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71</xdr:row>
      <xdr:rowOff>0</xdr:rowOff>
    </xdr:from>
    <xdr:to>
      <xdr:col>15</xdr:col>
      <xdr:colOff>1522800</xdr:colOff>
      <xdr:row>71</xdr:row>
      <xdr:rowOff>1522800</xdr:rowOff>
    </xdr:to>
    <xdr:pic>
      <xdr:nvPicPr>
        <xdr:cNvPr id="2192" name="그림 2191" descr="공지사항 - 리그 오브 레전드">
          <a:extLst>
            <a:ext uri="{FF2B5EF4-FFF2-40B4-BE49-F238E27FC236}">
              <a16:creationId xmlns:a16="http://schemas.microsoft.com/office/drawing/2014/main" id="{00000000-0008-0000-0400-00009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71</xdr:row>
      <xdr:rowOff>0</xdr:rowOff>
    </xdr:from>
    <xdr:to>
      <xdr:col>16</xdr:col>
      <xdr:colOff>1522800</xdr:colOff>
      <xdr:row>71</xdr:row>
      <xdr:rowOff>1522800</xdr:rowOff>
    </xdr:to>
    <xdr:pic>
      <xdr:nvPicPr>
        <xdr:cNvPr id="2193" name="그림 2192" descr="공지사항 - 리그 오브 레전드">
          <a:extLst>
            <a:ext uri="{FF2B5EF4-FFF2-40B4-BE49-F238E27FC236}">
              <a16:creationId xmlns:a16="http://schemas.microsoft.com/office/drawing/2014/main" id="{00000000-0008-0000-0400-00009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71</xdr:row>
      <xdr:rowOff>0</xdr:rowOff>
    </xdr:from>
    <xdr:to>
      <xdr:col>17</xdr:col>
      <xdr:colOff>1522800</xdr:colOff>
      <xdr:row>71</xdr:row>
      <xdr:rowOff>1522800</xdr:rowOff>
    </xdr:to>
    <xdr:pic>
      <xdr:nvPicPr>
        <xdr:cNvPr id="2194" name="그림 2193" descr="공지사항 - 리그 오브 레전드">
          <a:extLst>
            <a:ext uri="{FF2B5EF4-FFF2-40B4-BE49-F238E27FC236}">
              <a16:creationId xmlns:a16="http://schemas.microsoft.com/office/drawing/2014/main" id="{00000000-0008-0000-0400-00009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71</xdr:row>
      <xdr:rowOff>0</xdr:rowOff>
    </xdr:from>
    <xdr:to>
      <xdr:col>18</xdr:col>
      <xdr:colOff>1522800</xdr:colOff>
      <xdr:row>71</xdr:row>
      <xdr:rowOff>1522800</xdr:rowOff>
    </xdr:to>
    <xdr:pic>
      <xdr:nvPicPr>
        <xdr:cNvPr id="2195" name="그림 2194" descr="공지사항 - 리그 오브 레전드">
          <a:extLst>
            <a:ext uri="{FF2B5EF4-FFF2-40B4-BE49-F238E27FC236}">
              <a16:creationId xmlns:a16="http://schemas.microsoft.com/office/drawing/2014/main" id="{00000000-0008-0000-0400-00009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71</xdr:row>
      <xdr:rowOff>0</xdr:rowOff>
    </xdr:from>
    <xdr:to>
      <xdr:col>19</xdr:col>
      <xdr:colOff>1522800</xdr:colOff>
      <xdr:row>71</xdr:row>
      <xdr:rowOff>1522800</xdr:rowOff>
    </xdr:to>
    <xdr:pic>
      <xdr:nvPicPr>
        <xdr:cNvPr id="2196" name="그림 2195" descr="공지사항 - 리그 오브 레전드">
          <a:extLst>
            <a:ext uri="{FF2B5EF4-FFF2-40B4-BE49-F238E27FC236}">
              <a16:creationId xmlns:a16="http://schemas.microsoft.com/office/drawing/2014/main" id="{00000000-0008-0000-0400-00009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71</xdr:row>
      <xdr:rowOff>0</xdr:rowOff>
    </xdr:from>
    <xdr:to>
      <xdr:col>20</xdr:col>
      <xdr:colOff>1522800</xdr:colOff>
      <xdr:row>71</xdr:row>
      <xdr:rowOff>1522800</xdr:rowOff>
    </xdr:to>
    <xdr:pic>
      <xdr:nvPicPr>
        <xdr:cNvPr id="2197" name="그림 2196" descr="공지사항 - 리그 오브 레전드">
          <a:extLst>
            <a:ext uri="{FF2B5EF4-FFF2-40B4-BE49-F238E27FC236}">
              <a16:creationId xmlns:a16="http://schemas.microsoft.com/office/drawing/2014/main" id="{00000000-0008-0000-0400-00009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71</xdr:row>
      <xdr:rowOff>0</xdr:rowOff>
    </xdr:from>
    <xdr:to>
      <xdr:col>21</xdr:col>
      <xdr:colOff>1522800</xdr:colOff>
      <xdr:row>71</xdr:row>
      <xdr:rowOff>1522800</xdr:rowOff>
    </xdr:to>
    <xdr:pic>
      <xdr:nvPicPr>
        <xdr:cNvPr id="2198" name="그림 2197" descr="공지사항 - 리그 오브 레전드">
          <a:extLst>
            <a:ext uri="{FF2B5EF4-FFF2-40B4-BE49-F238E27FC236}">
              <a16:creationId xmlns:a16="http://schemas.microsoft.com/office/drawing/2014/main" id="{00000000-0008-0000-0400-00009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71</xdr:row>
      <xdr:rowOff>0</xdr:rowOff>
    </xdr:from>
    <xdr:to>
      <xdr:col>22</xdr:col>
      <xdr:colOff>1522800</xdr:colOff>
      <xdr:row>71</xdr:row>
      <xdr:rowOff>1522800</xdr:rowOff>
    </xdr:to>
    <xdr:pic>
      <xdr:nvPicPr>
        <xdr:cNvPr id="2199" name="그림 2198" descr="공지사항 - 리그 오브 레전드">
          <a:extLst>
            <a:ext uri="{FF2B5EF4-FFF2-40B4-BE49-F238E27FC236}">
              <a16:creationId xmlns:a16="http://schemas.microsoft.com/office/drawing/2014/main" id="{00000000-0008-0000-0400-00009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71</xdr:row>
      <xdr:rowOff>0</xdr:rowOff>
    </xdr:from>
    <xdr:to>
      <xdr:col>23</xdr:col>
      <xdr:colOff>1522800</xdr:colOff>
      <xdr:row>71</xdr:row>
      <xdr:rowOff>1522800</xdr:rowOff>
    </xdr:to>
    <xdr:pic>
      <xdr:nvPicPr>
        <xdr:cNvPr id="2200" name="그림 2199" descr="공지사항 - 리그 오브 레전드">
          <a:extLst>
            <a:ext uri="{FF2B5EF4-FFF2-40B4-BE49-F238E27FC236}">
              <a16:creationId xmlns:a16="http://schemas.microsoft.com/office/drawing/2014/main" id="{00000000-0008-0000-0400-00009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352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72</xdr:row>
      <xdr:rowOff>0</xdr:rowOff>
    </xdr:from>
    <xdr:to>
      <xdr:col>8</xdr:col>
      <xdr:colOff>1522800</xdr:colOff>
      <xdr:row>72</xdr:row>
      <xdr:rowOff>1522800</xdr:rowOff>
    </xdr:to>
    <xdr:pic>
      <xdr:nvPicPr>
        <xdr:cNvPr id="2201" name="그림 2200" descr="공지사항 - 리그 오브 레전드">
          <a:extLst>
            <a:ext uri="{FF2B5EF4-FFF2-40B4-BE49-F238E27FC236}">
              <a16:creationId xmlns:a16="http://schemas.microsoft.com/office/drawing/2014/main" id="{00000000-0008-0000-0400-00009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72</xdr:row>
      <xdr:rowOff>0</xdr:rowOff>
    </xdr:from>
    <xdr:to>
      <xdr:col>9</xdr:col>
      <xdr:colOff>1522800</xdr:colOff>
      <xdr:row>72</xdr:row>
      <xdr:rowOff>1522800</xdr:rowOff>
    </xdr:to>
    <xdr:pic>
      <xdr:nvPicPr>
        <xdr:cNvPr id="2202" name="그림 2201" descr="공지사항 - 리그 오브 레전드">
          <a:extLst>
            <a:ext uri="{FF2B5EF4-FFF2-40B4-BE49-F238E27FC236}">
              <a16:creationId xmlns:a16="http://schemas.microsoft.com/office/drawing/2014/main" id="{00000000-0008-0000-0400-00009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72</xdr:row>
      <xdr:rowOff>0</xdr:rowOff>
    </xdr:from>
    <xdr:to>
      <xdr:col>10</xdr:col>
      <xdr:colOff>1522800</xdr:colOff>
      <xdr:row>72</xdr:row>
      <xdr:rowOff>1522800</xdr:rowOff>
    </xdr:to>
    <xdr:pic>
      <xdr:nvPicPr>
        <xdr:cNvPr id="2203" name="그림 2202" descr="공지사항 - 리그 오브 레전드">
          <a:extLst>
            <a:ext uri="{FF2B5EF4-FFF2-40B4-BE49-F238E27FC236}">
              <a16:creationId xmlns:a16="http://schemas.microsoft.com/office/drawing/2014/main" id="{00000000-0008-0000-0400-00009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72</xdr:row>
      <xdr:rowOff>0</xdr:rowOff>
    </xdr:from>
    <xdr:to>
      <xdr:col>11</xdr:col>
      <xdr:colOff>1522800</xdr:colOff>
      <xdr:row>72</xdr:row>
      <xdr:rowOff>1522800</xdr:rowOff>
    </xdr:to>
    <xdr:pic>
      <xdr:nvPicPr>
        <xdr:cNvPr id="2204" name="그림 2203" descr="공지사항 - 리그 오브 레전드">
          <a:extLst>
            <a:ext uri="{FF2B5EF4-FFF2-40B4-BE49-F238E27FC236}">
              <a16:creationId xmlns:a16="http://schemas.microsoft.com/office/drawing/2014/main" id="{00000000-0008-0000-0400-00009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72</xdr:row>
      <xdr:rowOff>0</xdr:rowOff>
    </xdr:from>
    <xdr:to>
      <xdr:col>12</xdr:col>
      <xdr:colOff>1522800</xdr:colOff>
      <xdr:row>72</xdr:row>
      <xdr:rowOff>1522800</xdr:rowOff>
    </xdr:to>
    <xdr:pic>
      <xdr:nvPicPr>
        <xdr:cNvPr id="2205" name="그림 2204" descr="공지사항 - 리그 오브 레전드">
          <a:extLst>
            <a:ext uri="{FF2B5EF4-FFF2-40B4-BE49-F238E27FC236}">
              <a16:creationId xmlns:a16="http://schemas.microsoft.com/office/drawing/2014/main" id="{00000000-0008-0000-0400-00009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72</xdr:row>
      <xdr:rowOff>0</xdr:rowOff>
    </xdr:from>
    <xdr:to>
      <xdr:col>13</xdr:col>
      <xdr:colOff>1522800</xdr:colOff>
      <xdr:row>72</xdr:row>
      <xdr:rowOff>1522800</xdr:rowOff>
    </xdr:to>
    <xdr:pic>
      <xdr:nvPicPr>
        <xdr:cNvPr id="2206" name="그림 2205" descr="공지사항 - 리그 오브 레전드">
          <a:extLst>
            <a:ext uri="{FF2B5EF4-FFF2-40B4-BE49-F238E27FC236}">
              <a16:creationId xmlns:a16="http://schemas.microsoft.com/office/drawing/2014/main" id="{00000000-0008-0000-0400-00009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72</xdr:row>
      <xdr:rowOff>0</xdr:rowOff>
    </xdr:from>
    <xdr:to>
      <xdr:col>14</xdr:col>
      <xdr:colOff>1522800</xdr:colOff>
      <xdr:row>72</xdr:row>
      <xdr:rowOff>1522800</xdr:rowOff>
    </xdr:to>
    <xdr:pic>
      <xdr:nvPicPr>
        <xdr:cNvPr id="2207" name="그림 2206" descr="공지사항 - 리그 오브 레전드">
          <a:extLst>
            <a:ext uri="{FF2B5EF4-FFF2-40B4-BE49-F238E27FC236}">
              <a16:creationId xmlns:a16="http://schemas.microsoft.com/office/drawing/2014/main" id="{00000000-0008-0000-0400-00009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72</xdr:row>
      <xdr:rowOff>0</xdr:rowOff>
    </xdr:from>
    <xdr:to>
      <xdr:col>15</xdr:col>
      <xdr:colOff>1522800</xdr:colOff>
      <xdr:row>72</xdr:row>
      <xdr:rowOff>1522800</xdr:rowOff>
    </xdr:to>
    <xdr:pic>
      <xdr:nvPicPr>
        <xdr:cNvPr id="2208" name="그림 2207" descr="공지사항 - 리그 오브 레전드">
          <a:extLst>
            <a:ext uri="{FF2B5EF4-FFF2-40B4-BE49-F238E27FC236}">
              <a16:creationId xmlns:a16="http://schemas.microsoft.com/office/drawing/2014/main" id="{00000000-0008-0000-0400-0000A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72</xdr:row>
      <xdr:rowOff>0</xdr:rowOff>
    </xdr:from>
    <xdr:to>
      <xdr:col>16</xdr:col>
      <xdr:colOff>1522800</xdr:colOff>
      <xdr:row>72</xdr:row>
      <xdr:rowOff>1522800</xdr:rowOff>
    </xdr:to>
    <xdr:pic>
      <xdr:nvPicPr>
        <xdr:cNvPr id="2209" name="그림 2208" descr="공지사항 - 리그 오브 레전드">
          <a:extLst>
            <a:ext uri="{FF2B5EF4-FFF2-40B4-BE49-F238E27FC236}">
              <a16:creationId xmlns:a16="http://schemas.microsoft.com/office/drawing/2014/main" id="{00000000-0008-0000-0400-0000A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72</xdr:row>
      <xdr:rowOff>0</xdr:rowOff>
    </xdr:from>
    <xdr:to>
      <xdr:col>17</xdr:col>
      <xdr:colOff>1522800</xdr:colOff>
      <xdr:row>72</xdr:row>
      <xdr:rowOff>1522800</xdr:rowOff>
    </xdr:to>
    <xdr:pic>
      <xdr:nvPicPr>
        <xdr:cNvPr id="2210" name="그림 2209" descr="공지사항 - 리그 오브 레전드">
          <a:extLst>
            <a:ext uri="{FF2B5EF4-FFF2-40B4-BE49-F238E27FC236}">
              <a16:creationId xmlns:a16="http://schemas.microsoft.com/office/drawing/2014/main" id="{00000000-0008-0000-0400-0000A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72</xdr:row>
      <xdr:rowOff>0</xdr:rowOff>
    </xdr:from>
    <xdr:to>
      <xdr:col>18</xdr:col>
      <xdr:colOff>1522800</xdr:colOff>
      <xdr:row>72</xdr:row>
      <xdr:rowOff>1522800</xdr:rowOff>
    </xdr:to>
    <xdr:pic>
      <xdr:nvPicPr>
        <xdr:cNvPr id="2211" name="그림 2210" descr="공지사항 - 리그 오브 레전드">
          <a:extLst>
            <a:ext uri="{FF2B5EF4-FFF2-40B4-BE49-F238E27FC236}">
              <a16:creationId xmlns:a16="http://schemas.microsoft.com/office/drawing/2014/main" id="{00000000-0008-0000-0400-0000A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72</xdr:row>
      <xdr:rowOff>0</xdr:rowOff>
    </xdr:from>
    <xdr:to>
      <xdr:col>19</xdr:col>
      <xdr:colOff>1522800</xdr:colOff>
      <xdr:row>72</xdr:row>
      <xdr:rowOff>1522800</xdr:rowOff>
    </xdr:to>
    <xdr:pic>
      <xdr:nvPicPr>
        <xdr:cNvPr id="2212" name="그림 2211" descr="공지사항 - 리그 오브 레전드">
          <a:extLst>
            <a:ext uri="{FF2B5EF4-FFF2-40B4-BE49-F238E27FC236}">
              <a16:creationId xmlns:a16="http://schemas.microsoft.com/office/drawing/2014/main" id="{00000000-0008-0000-0400-0000A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72</xdr:row>
      <xdr:rowOff>0</xdr:rowOff>
    </xdr:from>
    <xdr:to>
      <xdr:col>20</xdr:col>
      <xdr:colOff>1522800</xdr:colOff>
      <xdr:row>72</xdr:row>
      <xdr:rowOff>1522800</xdr:rowOff>
    </xdr:to>
    <xdr:pic>
      <xdr:nvPicPr>
        <xdr:cNvPr id="2213" name="그림 2212" descr="공지사항 - 리그 오브 레전드">
          <a:extLst>
            <a:ext uri="{FF2B5EF4-FFF2-40B4-BE49-F238E27FC236}">
              <a16:creationId xmlns:a16="http://schemas.microsoft.com/office/drawing/2014/main" id="{00000000-0008-0000-0400-0000A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72</xdr:row>
      <xdr:rowOff>0</xdr:rowOff>
    </xdr:from>
    <xdr:to>
      <xdr:col>21</xdr:col>
      <xdr:colOff>1522800</xdr:colOff>
      <xdr:row>72</xdr:row>
      <xdr:rowOff>1522800</xdr:rowOff>
    </xdr:to>
    <xdr:pic>
      <xdr:nvPicPr>
        <xdr:cNvPr id="2214" name="그림 2213" descr="공지사항 - 리그 오브 레전드">
          <a:extLst>
            <a:ext uri="{FF2B5EF4-FFF2-40B4-BE49-F238E27FC236}">
              <a16:creationId xmlns:a16="http://schemas.microsoft.com/office/drawing/2014/main" id="{00000000-0008-0000-0400-0000A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72</xdr:row>
      <xdr:rowOff>0</xdr:rowOff>
    </xdr:from>
    <xdr:to>
      <xdr:col>22</xdr:col>
      <xdr:colOff>1522800</xdr:colOff>
      <xdr:row>72</xdr:row>
      <xdr:rowOff>1522800</xdr:rowOff>
    </xdr:to>
    <xdr:pic>
      <xdr:nvPicPr>
        <xdr:cNvPr id="2215" name="그림 2214" descr="공지사항 - 리그 오브 레전드">
          <a:extLst>
            <a:ext uri="{FF2B5EF4-FFF2-40B4-BE49-F238E27FC236}">
              <a16:creationId xmlns:a16="http://schemas.microsoft.com/office/drawing/2014/main" id="{00000000-0008-0000-0400-0000A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72</xdr:row>
      <xdr:rowOff>0</xdr:rowOff>
    </xdr:from>
    <xdr:to>
      <xdr:col>23</xdr:col>
      <xdr:colOff>1522800</xdr:colOff>
      <xdr:row>72</xdr:row>
      <xdr:rowOff>1522800</xdr:rowOff>
    </xdr:to>
    <xdr:pic>
      <xdr:nvPicPr>
        <xdr:cNvPr id="2216" name="그림 2215" descr="공지사항 - 리그 오브 레전드">
          <a:extLst>
            <a:ext uri="{FF2B5EF4-FFF2-40B4-BE49-F238E27FC236}">
              <a16:creationId xmlns:a16="http://schemas.microsoft.com/office/drawing/2014/main" id="{00000000-0008-0000-0400-0000A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371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73</xdr:row>
      <xdr:rowOff>0</xdr:rowOff>
    </xdr:from>
    <xdr:to>
      <xdr:col>8</xdr:col>
      <xdr:colOff>1522800</xdr:colOff>
      <xdr:row>73</xdr:row>
      <xdr:rowOff>1522800</xdr:rowOff>
    </xdr:to>
    <xdr:pic>
      <xdr:nvPicPr>
        <xdr:cNvPr id="2217" name="그림 2216" descr="공지사항 - 리그 오브 레전드">
          <a:extLst>
            <a:ext uri="{FF2B5EF4-FFF2-40B4-BE49-F238E27FC236}">
              <a16:creationId xmlns:a16="http://schemas.microsoft.com/office/drawing/2014/main" id="{00000000-0008-0000-0400-0000A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73</xdr:row>
      <xdr:rowOff>0</xdr:rowOff>
    </xdr:from>
    <xdr:to>
      <xdr:col>9</xdr:col>
      <xdr:colOff>1522800</xdr:colOff>
      <xdr:row>73</xdr:row>
      <xdr:rowOff>1522800</xdr:rowOff>
    </xdr:to>
    <xdr:pic>
      <xdr:nvPicPr>
        <xdr:cNvPr id="2218" name="그림 2217" descr="공지사항 - 리그 오브 레전드">
          <a:extLst>
            <a:ext uri="{FF2B5EF4-FFF2-40B4-BE49-F238E27FC236}">
              <a16:creationId xmlns:a16="http://schemas.microsoft.com/office/drawing/2014/main" id="{00000000-0008-0000-0400-0000A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73</xdr:row>
      <xdr:rowOff>0</xdr:rowOff>
    </xdr:from>
    <xdr:to>
      <xdr:col>10</xdr:col>
      <xdr:colOff>1522800</xdr:colOff>
      <xdr:row>73</xdr:row>
      <xdr:rowOff>1522800</xdr:rowOff>
    </xdr:to>
    <xdr:pic>
      <xdr:nvPicPr>
        <xdr:cNvPr id="2219" name="그림 2218" descr="공지사항 - 리그 오브 레전드">
          <a:extLst>
            <a:ext uri="{FF2B5EF4-FFF2-40B4-BE49-F238E27FC236}">
              <a16:creationId xmlns:a16="http://schemas.microsoft.com/office/drawing/2014/main" id="{00000000-0008-0000-0400-0000A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73</xdr:row>
      <xdr:rowOff>0</xdr:rowOff>
    </xdr:from>
    <xdr:to>
      <xdr:col>11</xdr:col>
      <xdr:colOff>1522800</xdr:colOff>
      <xdr:row>73</xdr:row>
      <xdr:rowOff>1522800</xdr:rowOff>
    </xdr:to>
    <xdr:pic>
      <xdr:nvPicPr>
        <xdr:cNvPr id="2220" name="그림 2219" descr="공지사항 - 리그 오브 레전드">
          <a:extLst>
            <a:ext uri="{FF2B5EF4-FFF2-40B4-BE49-F238E27FC236}">
              <a16:creationId xmlns:a16="http://schemas.microsoft.com/office/drawing/2014/main" id="{00000000-0008-0000-0400-0000A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73</xdr:row>
      <xdr:rowOff>0</xdr:rowOff>
    </xdr:from>
    <xdr:to>
      <xdr:col>12</xdr:col>
      <xdr:colOff>1522800</xdr:colOff>
      <xdr:row>73</xdr:row>
      <xdr:rowOff>1522800</xdr:rowOff>
    </xdr:to>
    <xdr:pic>
      <xdr:nvPicPr>
        <xdr:cNvPr id="2221" name="그림 2220" descr="공지사항 - 리그 오브 레전드">
          <a:extLst>
            <a:ext uri="{FF2B5EF4-FFF2-40B4-BE49-F238E27FC236}">
              <a16:creationId xmlns:a16="http://schemas.microsoft.com/office/drawing/2014/main" id="{00000000-0008-0000-0400-0000A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73</xdr:row>
      <xdr:rowOff>0</xdr:rowOff>
    </xdr:from>
    <xdr:to>
      <xdr:col>13</xdr:col>
      <xdr:colOff>1522800</xdr:colOff>
      <xdr:row>73</xdr:row>
      <xdr:rowOff>1522800</xdr:rowOff>
    </xdr:to>
    <xdr:pic>
      <xdr:nvPicPr>
        <xdr:cNvPr id="2222" name="그림 2221" descr="공지사항 - 리그 오브 레전드">
          <a:extLst>
            <a:ext uri="{FF2B5EF4-FFF2-40B4-BE49-F238E27FC236}">
              <a16:creationId xmlns:a16="http://schemas.microsoft.com/office/drawing/2014/main" id="{00000000-0008-0000-0400-0000A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73</xdr:row>
      <xdr:rowOff>0</xdr:rowOff>
    </xdr:from>
    <xdr:to>
      <xdr:col>14</xdr:col>
      <xdr:colOff>1522800</xdr:colOff>
      <xdr:row>73</xdr:row>
      <xdr:rowOff>1522800</xdr:rowOff>
    </xdr:to>
    <xdr:pic>
      <xdr:nvPicPr>
        <xdr:cNvPr id="2223" name="그림 2222" descr="공지사항 - 리그 오브 레전드">
          <a:extLst>
            <a:ext uri="{FF2B5EF4-FFF2-40B4-BE49-F238E27FC236}">
              <a16:creationId xmlns:a16="http://schemas.microsoft.com/office/drawing/2014/main" id="{00000000-0008-0000-0400-0000A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73</xdr:row>
      <xdr:rowOff>0</xdr:rowOff>
    </xdr:from>
    <xdr:to>
      <xdr:col>15</xdr:col>
      <xdr:colOff>1522800</xdr:colOff>
      <xdr:row>73</xdr:row>
      <xdr:rowOff>1522800</xdr:rowOff>
    </xdr:to>
    <xdr:pic>
      <xdr:nvPicPr>
        <xdr:cNvPr id="2224" name="그림 2223" descr="공지사항 - 리그 오브 레전드">
          <a:extLst>
            <a:ext uri="{FF2B5EF4-FFF2-40B4-BE49-F238E27FC236}">
              <a16:creationId xmlns:a16="http://schemas.microsoft.com/office/drawing/2014/main" id="{00000000-0008-0000-0400-0000B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73</xdr:row>
      <xdr:rowOff>0</xdr:rowOff>
    </xdr:from>
    <xdr:to>
      <xdr:col>16</xdr:col>
      <xdr:colOff>1522800</xdr:colOff>
      <xdr:row>73</xdr:row>
      <xdr:rowOff>1522800</xdr:rowOff>
    </xdr:to>
    <xdr:pic>
      <xdr:nvPicPr>
        <xdr:cNvPr id="2225" name="그림 2224" descr="공지사항 - 리그 오브 레전드">
          <a:extLst>
            <a:ext uri="{FF2B5EF4-FFF2-40B4-BE49-F238E27FC236}">
              <a16:creationId xmlns:a16="http://schemas.microsoft.com/office/drawing/2014/main" id="{00000000-0008-0000-0400-0000B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73</xdr:row>
      <xdr:rowOff>0</xdr:rowOff>
    </xdr:from>
    <xdr:to>
      <xdr:col>17</xdr:col>
      <xdr:colOff>1522800</xdr:colOff>
      <xdr:row>73</xdr:row>
      <xdr:rowOff>1522800</xdr:rowOff>
    </xdr:to>
    <xdr:pic>
      <xdr:nvPicPr>
        <xdr:cNvPr id="2226" name="그림 2225" descr="공지사항 - 리그 오브 레전드">
          <a:extLst>
            <a:ext uri="{FF2B5EF4-FFF2-40B4-BE49-F238E27FC236}">
              <a16:creationId xmlns:a16="http://schemas.microsoft.com/office/drawing/2014/main" id="{00000000-0008-0000-0400-0000B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73</xdr:row>
      <xdr:rowOff>0</xdr:rowOff>
    </xdr:from>
    <xdr:to>
      <xdr:col>18</xdr:col>
      <xdr:colOff>1522800</xdr:colOff>
      <xdr:row>73</xdr:row>
      <xdr:rowOff>1522800</xdr:rowOff>
    </xdr:to>
    <xdr:pic>
      <xdr:nvPicPr>
        <xdr:cNvPr id="2227" name="그림 2226" descr="공지사항 - 리그 오브 레전드">
          <a:extLst>
            <a:ext uri="{FF2B5EF4-FFF2-40B4-BE49-F238E27FC236}">
              <a16:creationId xmlns:a16="http://schemas.microsoft.com/office/drawing/2014/main" id="{00000000-0008-0000-0400-0000B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73</xdr:row>
      <xdr:rowOff>0</xdr:rowOff>
    </xdr:from>
    <xdr:to>
      <xdr:col>19</xdr:col>
      <xdr:colOff>1522800</xdr:colOff>
      <xdr:row>73</xdr:row>
      <xdr:rowOff>1522800</xdr:rowOff>
    </xdr:to>
    <xdr:pic>
      <xdr:nvPicPr>
        <xdr:cNvPr id="2228" name="그림 2227" descr="공지사항 - 리그 오브 레전드">
          <a:extLst>
            <a:ext uri="{FF2B5EF4-FFF2-40B4-BE49-F238E27FC236}">
              <a16:creationId xmlns:a16="http://schemas.microsoft.com/office/drawing/2014/main" id="{00000000-0008-0000-0400-0000B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73</xdr:row>
      <xdr:rowOff>0</xdr:rowOff>
    </xdr:from>
    <xdr:to>
      <xdr:col>20</xdr:col>
      <xdr:colOff>1522800</xdr:colOff>
      <xdr:row>73</xdr:row>
      <xdr:rowOff>1522800</xdr:rowOff>
    </xdr:to>
    <xdr:pic>
      <xdr:nvPicPr>
        <xdr:cNvPr id="2229" name="그림 2228" descr="공지사항 - 리그 오브 레전드">
          <a:extLst>
            <a:ext uri="{FF2B5EF4-FFF2-40B4-BE49-F238E27FC236}">
              <a16:creationId xmlns:a16="http://schemas.microsoft.com/office/drawing/2014/main" id="{00000000-0008-0000-0400-0000B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73</xdr:row>
      <xdr:rowOff>0</xdr:rowOff>
    </xdr:from>
    <xdr:to>
      <xdr:col>21</xdr:col>
      <xdr:colOff>1522800</xdr:colOff>
      <xdr:row>73</xdr:row>
      <xdr:rowOff>1522800</xdr:rowOff>
    </xdr:to>
    <xdr:pic>
      <xdr:nvPicPr>
        <xdr:cNvPr id="2230" name="그림 2229" descr="공지사항 - 리그 오브 레전드">
          <a:extLst>
            <a:ext uri="{FF2B5EF4-FFF2-40B4-BE49-F238E27FC236}">
              <a16:creationId xmlns:a16="http://schemas.microsoft.com/office/drawing/2014/main" id="{00000000-0008-0000-0400-0000B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73</xdr:row>
      <xdr:rowOff>0</xdr:rowOff>
    </xdr:from>
    <xdr:to>
      <xdr:col>22</xdr:col>
      <xdr:colOff>1522800</xdr:colOff>
      <xdr:row>73</xdr:row>
      <xdr:rowOff>1522800</xdr:rowOff>
    </xdr:to>
    <xdr:pic>
      <xdr:nvPicPr>
        <xdr:cNvPr id="2231" name="그림 2230" descr="공지사항 - 리그 오브 레전드">
          <a:extLst>
            <a:ext uri="{FF2B5EF4-FFF2-40B4-BE49-F238E27FC236}">
              <a16:creationId xmlns:a16="http://schemas.microsoft.com/office/drawing/2014/main" id="{00000000-0008-0000-0400-0000B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73</xdr:row>
      <xdr:rowOff>0</xdr:rowOff>
    </xdr:from>
    <xdr:to>
      <xdr:col>23</xdr:col>
      <xdr:colOff>1522800</xdr:colOff>
      <xdr:row>73</xdr:row>
      <xdr:rowOff>1522800</xdr:rowOff>
    </xdr:to>
    <xdr:pic>
      <xdr:nvPicPr>
        <xdr:cNvPr id="2232" name="그림 2231" descr="공지사항 - 리그 오브 레전드">
          <a:extLst>
            <a:ext uri="{FF2B5EF4-FFF2-40B4-BE49-F238E27FC236}">
              <a16:creationId xmlns:a16="http://schemas.microsoft.com/office/drawing/2014/main" id="{00000000-0008-0000-0400-0000B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390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74</xdr:row>
      <xdr:rowOff>0</xdr:rowOff>
    </xdr:from>
    <xdr:to>
      <xdr:col>8</xdr:col>
      <xdr:colOff>1522800</xdr:colOff>
      <xdr:row>74</xdr:row>
      <xdr:rowOff>1522800</xdr:rowOff>
    </xdr:to>
    <xdr:pic>
      <xdr:nvPicPr>
        <xdr:cNvPr id="2233" name="그림 2232" descr="공지사항 - 리그 오브 레전드">
          <a:extLst>
            <a:ext uri="{FF2B5EF4-FFF2-40B4-BE49-F238E27FC236}">
              <a16:creationId xmlns:a16="http://schemas.microsoft.com/office/drawing/2014/main" id="{00000000-0008-0000-0400-0000B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74</xdr:row>
      <xdr:rowOff>0</xdr:rowOff>
    </xdr:from>
    <xdr:to>
      <xdr:col>9</xdr:col>
      <xdr:colOff>1522800</xdr:colOff>
      <xdr:row>74</xdr:row>
      <xdr:rowOff>1522800</xdr:rowOff>
    </xdr:to>
    <xdr:pic>
      <xdr:nvPicPr>
        <xdr:cNvPr id="2234" name="그림 2233" descr="공지사항 - 리그 오브 레전드">
          <a:extLst>
            <a:ext uri="{FF2B5EF4-FFF2-40B4-BE49-F238E27FC236}">
              <a16:creationId xmlns:a16="http://schemas.microsoft.com/office/drawing/2014/main" id="{00000000-0008-0000-0400-0000B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74</xdr:row>
      <xdr:rowOff>0</xdr:rowOff>
    </xdr:from>
    <xdr:to>
      <xdr:col>10</xdr:col>
      <xdr:colOff>1522800</xdr:colOff>
      <xdr:row>74</xdr:row>
      <xdr:rowOff>1522800</xdr:rowOff>
    </xdr:to>
    <xdr:pic>
      <xdr:nvPicPr>
        <xdr:cNvPr id="2235" name="그림 2234" descr="공지사항 - 리그 오브 레전드">
          <a:extLst>
            <a:ext uri="{FF2B5EF4-FFF2-40B4-BE49-F238E27FC236}">
              <a16:creationId xmlns:a16="http://schemas.microsoft.com/office/drawing/2014/main" id="{00000000-0008-0000-0400-0000B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74</xdr:row>
      <xdr:rowOff>0</xdr:rowOff>
    </xdr:from>
    <xdr:to>
      <xdr:col>11</xdr:col>
      <xdr:colOff>1522800</xdr:colOff>
      <xdr:row>74</xdr:row>
      <xdr:rowOff>1522800</xdr:rowOff>
    </xdr:to>
    <xdr:pic>
      <xdr:nvPicPr>
        <xdr:cNvPr id="2236" name="그림 2235" descr="공지사항 - 리그 오브 레전드">
          <a:extLst>
            <a:ext uri="{FF2B5EF4-FFF2-40B4-BE49-F238E27FC236}">
              <a16:creationId xmlns:a16="http://schemas.microsoft.com/office/drawing/2014/main" id="{00000000-0008-0000-0400-0000B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74</xdr:row>
      <xdr:rowOff>0</xdr:rowOff>
    </xdr:from>
    <xdr:to>
      <xdr:col>12</xdr:col>
      <xdr:colOff>1522800</xdr:colOff>
      <xdr:row>74</xdr:row>
      <xdr:rowOff>1522800</xdr:rowOff>
    </xdr:to>
    <xdr:pic>
      <xdr:nvPicPr>
        <xdr:cNvPr id="2237" name="그림 2236" descr="공지사항 - 리그 오브 레전드">
          <a:extLst>
            <a:ext uri="{FF2B5EF4-FFF2-40B4-BE49-F238E27FC236}">
              <a16:creationId xmlns:a16="http://schemas.microsoft.com/office/drawing/2014/main" id="{00000000-0008-0000-0400-0000B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74</xdr:row>
      <xdr:rowOff>0</xdr:rowOff>
    </xdr:from>
    <xdr:to>
      <xdr:col>13</xdr:col>
      <xdr:colOff>1522800</xdr:colOff>
      <xdr:row>74</xdr:row>
      <xdr:rowOff>1522800</xdr:rowOff>
    </xdr:to>
    <xdr:pic>
      <xdr:nvPicPr>
        <xdr:cNvPr id="2238" name="그림 2237" descr="공지사항 - 리그 오브 레전드">
          <a:extLst>
            <a:ext uri="{FF2B5EF4-FFF2-40B4-BE49-F238E27FC236}">
              <a16:creationId xmlns:a16="http://schemas.microsoft.com/office/drawing/2014/main" id="{00000000-0008-0000-0400-0000B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74</xdr:row>
      <xdr:rowOff>0</xdr:rowOff>
    </xdr:from>
    <xdr:to>
      <xdr:col>14</xdr:col>
      <xdr:colOff>1522800</xdr:colOff>
      <xdr:row>74</xdr:row>
      <xdr:rowOff>1522800</xdr:rowOff>
    </xdr:to>
    <xdr:pic>
      <xdr:nvPicPr>
        <xdr:cNvPr id="2239" name="그림 2238" descr="공지사항 - 리그 오브 레전드">
          <a:extLst>
            <a:ext uri="{FF2B5EF4-FFF2-40B4-BE49-F238E27FC236}">
              <a16:creationId xmlns:a16="http://schemas.microsoft.com/office/drawing/2014/main" id="{00000000-0008-0000-0400-0000B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74</xdr:row>
      <xdr:rowOff>0</xdr:rowOff>
    </xdr:from>
    <xdr:to>
      <xdr:col>15</xdr:col>
      <xdr:colOff>1522800</xdr:colOff>
      <xdr:row>74</xdr:row>
      <xdr:rowOff>1522800</xdr:rowOff>
    </xdr:to>
    <xdr:pic>
      <xdr:nvPicPr>
        <xdr:cNvPr id="2240" name="그림 2239" descr="공지사항 - 리그 오브 레전드">
          <a:extLst>
            <a:ext uri="{FF2B5EF4-FFF2-40B4-BE49-F238E27FC236}">
              <a16:creationId xmlns:a16="http://schemas.microsoft.com/office/drawing/2014/main" id="{00000000-0008-0000-0400-0000C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74</xdr:row>
      <xdr:rowOff>0</xdr:rowOff>
    </xdr:from>
    <xdr:to>
      <xdr:col>16</xdr:col>
      <xdr:colOff>1522800</xdr:colOff>
      <xdr:row>74</xdr:row>
      <xdr:rowOff>1522800</xdr:rowOff>
    </xdr:to>
    <xdr:pic>
      <xdr:nvPicPr>
        <xdr:cNvPr id="2241" name="그림 2240" descr="공지사항 - 리그 오브 레전드">
          <a:extLst>
            <a:ext uri="{FF2B5EF4-FFF2-40B4-BE49-F238E27FC236}">
              <a16:creationId xmlns:a16="http://schemas.microsoft.com/office/drawing/2014/main" id="{00000000-0008-0000-0400-0000C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74</xdr:row>
      <xdr:rowOff>0</xdr:rowOff>
    </xdr:from>
    <xdr:to>
      <xdr:col>17</xdr:col>
      <xdr:colOff>1522800</xdr:colOff>
      <xdr:row>74</xdr:row>
      <xdr:rowOff>1522800</xdr:rowOff>
    </xdr:to>
    <xdr:pic>
      <xdr:nvPicPr>
        <xdr:cNvPr id="2242" name="그림 2241" descr="공지사항 - 리그 오브 레전드">
          <a:extLst>
            <a:ext uri="{FF2B5EF4-FFF2-40B4-BE49-F238E27FC236}">
              <a16:creationId xmlns:a16="http://schemas.microsoft.com/office/drawing/2014/main" id="{00000000-0008-0000-0400-0000C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74</xdr:row>
      <xdr:rowOff>0</xdr:rowOff>
    </xdr:from>
    <xdr:to>
      <xdr:col>18</xdr:col>
      <xdr:colOff>1522800</xdr:colOff>
      <xdr:row>74</xdr:row>
      <xdr:rowOff>1522800</xdr:rowOff>
    </xdr:to>
    <xdr:pic>
      <xdr:nvPicPr>
        <xdr:cNvPr id="2243" name="그림 2242" descr="공지사항 - 리그 오브 레전드">
          <a:extLst>
            <a:ext uri="{FF2B5EF4-FFF2-40B4-BE49-F238E27FC236}">
              <a16:creationId xmlns:a16="http://schemas.microsoft.com/office/drawing/2014/main" id="{00000000-0008-0000-0400-0000C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74</xdr:row>
      <xdr:rowOff>0</xdr:rowOff>
    </xdr:from>
    <xdr:to>
      <xdr:col>19</xdr:col>
      <xdr:colOff>1522800</xdr:colOff>
      <xdr:row>74</xdr:row>
      <xdr:rowOff>1522800</xdr:rowOff>
    </xdr:to>
    <xdr:pic>
      <xdr:nvPicPr>
        <xdr:cNvPr id="2244" name="그림 2243" descr="공지사항 - 리그 오브 레전드">
          <a:extLst>
            <a:ext uri="{FF2B5EF4-FFF2-40B4-BE49-F238E27FC236}">
              <a16:creationId xmlns:a16="http://schemas.microsoft.com/office/drawing/2014/main" id="{00000000-0008-0000-0400-0000C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74</xdr:row>
      <xdr:rowOff>0</xdr:rowOff>
    </xdr:from>
    <xdr:to>
      <xdr:col>20</xdr:col>
      <xdr:colOff>1522800</xdr:colOff>
      <xdr:row>74</xdr:row>
      <xdr:rowOff>1522800</xdr:rowOff>
    </xdr:to>
    <xdr:pic>
      <xdr:nvPicPr>
        <xdr:cNvPr id="2245" name="그림 2244" descr="공지사항 - 리그 오브 레전드">
          <a:extLst>
            <a:ext uri="{FF2B5EF4-FFF2-40B4-BE49-F238E27FC236}">
              <a16:creationId xmlns:a16="http://schemas.microsoft.com/office/drawing/2014/main" id="{00000000-0008-0000-0400-0000C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74</xdr:row>
      <xdr:rowOff>0</xdr:rowOff>
    </xdr:from>
    <xdr:to>
      <xdr:col>21</xdr:col>
      <xdr:colOff>1522800</xdr:colOff>
      <xdr:row>74</xdr:row>
      <xdr:rowOff>1522800</xdr:rowOff>
    </xdr:to>
    <xdr:pic>
      <xdr:nvPicPr>
        <xdr:cNvPr id="2246" name="그림 2245" descr="공지사항 - 리그 오브 레전드">
          <a:extLst>
            <a:ext uri="{FF2B5EF4-FFF2-40B4-BE49-F238E27FC236}">
              <a16:creationId xmlns:a16="http://schemas.microsoft.com/office/drawing/2014/main" id="{00000000-0008-0000-0400-0000C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74</xdr:row>
      <xdr:rowOff>0</xdr:rowOff>
    </xdr:from>
    <xdr:to>
      <xdr:col>22</xdr:col>
      <xdr:colOff>1522800</xdr:colOff>
      <xdr:row>74</xdr:row>
      <xdr:rowOff>1522800</xdr:rowOff>
    </xdr:to>
    <xdr:pic>
      <xdr:nvPicPr>
        <xdr:cNvPr id="2247" name="그림 2246" descr="공지사항 - 리그 오브 레전드">
          <a:extLst>
            <a:ext uri="{FF2B5EF4-FFF2-40B4-BE49-F238E27FC236}">
              <a16:creationId xmlns:a16="http://schemas.microsoft.com/office/drawing/2014/main" id="{00000000-0008-0000-0400-0000C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74</xdr:row>
      <xdr:rowOff>0</xdr:rowOff>
    </xdr:from>
    <xdr:to>
      <xdr:col>23</xdr:col>
      <xdr:colOff>1522800</xdr:colOff>
      <xdr:row>74</xdr:row>
      <xdr:rowOff>1522800</xdr:rowOff>
    </xdr:to>
    <xdr:pic>
      <xdr:nvPicPr>
        <xdr:cNvPr id="2248" name="그림 2247" descr="공지사항 - 리그 오브 레전드">
          <a:extLst>
            <a:ext uri="{FF2B5EF4-FFF2-40B4-BE49-F238E27FC236}">
              <a16:creationId xmlns:a16="http://schemas.microsoft.com/office/drawing/2014/main" id="{00000000-0008-0000-0400-0000C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409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75</xdr:row>
      <xdr:rowOff>0</xdr:rowOff>
    </xdr:from>
    <xdr:to>
      <xdr:col>8</xdr:col>
      <xdr:colOff>1522800</xdr:colOff>
      <xdr:row>75</xdr:row>
      <xdr:rowOff>1522800</xdr:rowOff>
    </xdr:to>
    <xdr:pic>
      <xdr:nvPicPr>
        <xdr:cNvPr id="2249" name="그림 2248" descr="공지사항 - 리그 오브 레전드">
          <a:extLst>
            <a:ext uri="{FF2B5EF4-FFF2-40B4-BE49-F238E27FC236}">
              <a16:creationId xmlns:a16="http://schemas.microsoft.com/office/drawing/2014/main" id="{00000000-0008-0000-0400-0000C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75</xdr:row>
      <xdr:rowOff>0</xdr:rowOff>
    </xdr:from>
    <xdr:to>
      <xdr:col>9</xdr:col>
      <xdr:colOff>1522800</xdr:colOff>
      <xdr:row>75</xdr:row>
      <xdr:rowOff>1522800</xdr:rowOff>
    </xdr:to>
    <xdr:pic>
      <xdr:nvPicPr>
        <xdr:cNvPr id="2250" name="그림 2249" descr="공지사항 - 리그 오브 레전드">
          <a:extLst>
            <a:ext uri="{FF2B5EF4-FFF2-40B4-BE49-F238E27FC236}">
              <a16:creationId xmlns:a16="http://schemas.microsoft.com/office/drawing/2014/main" id="{00000000-0008-0000-0400-0000C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75</xdr:row>
      <xdr:rowOff>0</xdr:rowOff>
    </xdr:from>
    <xdr:to>
      <xdr:col>10</xdr:col>
      <xdr:colOff>1522800</xdr:colOff>
      <xdr:row>75</xdr:row>
      <xdr:rowOff>1522800</xdr:rowOff>
    </xdr:to>
    <xdr:pic>
      <xdr:nvPicPr>
        <xdr:cNvPr id="2251" name="그림 2250" descr="공지사항 - 리그 오브 레전드">
          <a:extLst>
            <a:ext uri="{FF2B5EF4-FFF2-40B4-BE49-F238E27FC236}">
              <a16:creationId xmlns:a16="http://schemas.microsoft.com/office/drawing/2014/main" id="{00000000-0008-0000-0400-0000C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75</xdr:row>
      <xdr:rowOff>0</xdr:rowOff>
    </xdr:from>
    <xdr:to>
      <xdr:col>11</xdr:col>
      <xdr:colOff>1522800</xdr:colOff>
      <xdr:row>75</xdr:row>
      <xdr:rowOff>1522800</xdr:rowOff>
    </xdr:to>
    <xdr:pic>
      <xdr:nvPicPr>
        <xdr:cNvPr id="2252" name="그림 2251" descr="공지사항 - 리그 오브 레전드">
          <a:extLst>
            <a:ext uri="{FF2B5EF4-FFF2-40B4-BE49-F238E27FC236}">
              <a16:creationId xmlns:a16="http://schemas.microsoft.com/office/drawing/2014/main" id="{00000000-0008-0000-0400-0000C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75</xdr:row>
      <xdr:rowOff>0</xdr:rowOff>
    </xdr:from>
    <xdr:to>
      <xdr:col>12</xdr:col>
      <xdr:colOff>1522800</xdr:colOff>
      <xdr:row>75</xdr:row>
      <xdr:rowOff>1522800</xdr:rowOff>
    </xdr:to>
    <xdr:pic>
      <xdr:nvPicPr>
        <xdr:cNvPr id="2253" name="그림 2252" descr="공지사항 - 리그 오브 레전드">
          <a:extLst>
            <a:ext uri="{FF2B5EF4-FFF2-40B4-BE49-F238E27FC236}">
              <a16:creationId xmlns:a16="http://schemas.microsoft.com/office/drawing/2014/main" id="{00000000-0008-0000-0400-0000C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75</xdr:row>
      <xdr:rowOff>0</xdr:rowOff>
    </xdr:from>
    <xdr:to>
      <xdr:col>13</xdr:col>
      <xdr:colOff>1522800</xdr:colOff>
      <xdr:row>75</xdr:row>
      <xdr:rowOff>1522800</xdr:rowOff>
    </xdr:to>
    <xdr:pic>
      <xdr:nvPicPr>
        <xdr:cNvPr id="2254" name="그림 2253" descr="공지사항 - 리그 오브 레전드">
          <a:extLst>
            <a:ext uri="{FF2B5EF4-FFF2-40B4-BE49-F238E27FC236}">
              <a16:creationId xmlns:a16="http://schemas.microsoft.com/office/drawing/2014/main" id="{00000000-0008-0000-0400-0000C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75</xdr:row>
      <xdr:rowOff>0</xdr:rowOff>
    </xdr:from>
    <xdr:to>
      <xdr:col>14</xdr:col>
      <xdr:colOff>1522800</xdr:colOff>
      <xdr:row>75</xdr:row>
      <xdr:rowOff>1522800</xdr:rowOff>
    </xdr:to>
    <xdr:pic>
      <xdr:nvPicPr>
        <xdr:cNvPr id="2255" name="그림 2254" descr="공지사항 - 리그 오브 레전드">
          <a:extLst>
            <a:ext uri="{FF2B5EF4-FFF2-40B4-BE49-F238E27FC236}">
              <a16:creationId xmlns:a16="http://schemas.microsoft.com/office/drawing/2014/main" id="{00000000-0008-0000-0400-0000C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75</xdr:row>
      <xdr:rowOff>0</xdr:rowOff>
    </xdr:from>
    <xdr:to>
      <xdr:col>15</xdr:col>
      <xdr:colOff>1522800</xdr:colOff>
      <xdr:row>75</xdr:row>
      <xdr:rowOff>1522800</xdr:rowOff>
    </xdr:to>
    <xdr:pic>
      <xdr:nvPicPr>
        <xdr:cNvPr id="2256" name="그림 2255" descr="공지사항 - 리그 오브 레전드">
          <a:extLst>
            <a:ext uri="{FF2B5EF4-FFF2-40B4-BE49-F238E27FC236}">
              <a16:creationId xmlns:a16="http://schemas.microsoft.com/office/drawing/2014/main" id="{00000000-0008-0000-0400-0000D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75</xdr:row>
      <xdr:rowOff>0</xdr:rowOff>
    </xdr:from>
    <xdr:to>
      <xdr:col>16</xdr:col>
      <xdr:colOff>1522800</xdr:colOff>
      <xdr:row>75</xdr:row>
      <xdr:rowOff>1522800</xdr:rowOff>
    </xdr:to>
    <xdr:pic>
      <xdr:nvPicPr>
        <xdr:cNvPr id="2257" name="그림 2256" descr="공지사항 - 리그 오브 레전드">
          <a:extLst>
            <a:ext uri="{FF2B5EF4-FFF2-40B4-BE49-F238E27FC236}">
              <a16:creationId xmlns:a16="http://schemas.microsoft.com/office/drawing/2014/main" id="{00000000-0008-0000-0400-0000D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75</xdr:row>
      <xdr:rowOff>0</xdr:rowOff>
    </xdr:from>
    <xdr:to>
      <xdr:col>17</xdr:col>
      <xdr:colOff>1522800</xdr:colOff>
      <xdr:row>75</xdr:row>
      <xdr:rowOff>1522800</xdr:rowOff>
    </xdr:to>
    <xdr:pic>
      <xdr:nvPicPr>
        <xdr:cNvPr id="2258" name="그림 2257" descr="공지사항 - 리그 오브 레전드">
          <a:extLst>
            <a:ext uri="{FF2B5EF4-FFF2-40B4-BE49-F238E27FC236}">
              <a16:creationId xmlns:a16="http://schemas.microsoft.com/office/drawing/2014/main" id="{00000000-0008-0000-0400-0000D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75</xdr:row>
      <xdr:rowOff>0</xdr:rowOff>
    </xdr:from>
    <xdr:to>
      <xdr:col>18</xdr:col>
      <xdr:colOff>1522800</xdr:colOff>
      <xdr:row>75</xdr:row>
      <xdr:rowOff>1522800</xdr:rowOff>
    </xdr:to>
    <xdr:pic>
      <xdr:nvPicPr>
        <xdr:cNvPr id="2259" name="그림 2258" descr="공지사항 - 리그 오브 레전드">
          <a:extLst>
            <a:ext uri="{FF2B5EF4-FFF2-40B4-BE49-F238E27FC236}">
              <a16:creationId xmlns:a16="http://schemas.microsoft.com/office/drawing/2014/main" id="{00000000-0008-0000-0400-0000D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75</xdr:row>
      <xdr:rowOff>0</xdr:rowOff>
    </xdr:from>
    <xdr:to>
      <xdr:col>19</xdr:col>
      <xdr:colOff>1522800</xdr:colOff>
      <xdr:row>75</xdr:row>
      <xdr:rowOff>1522800</xdr:rowOff>
    </xdr:to>
    <xdr:pic>
      <xdr:nvPicPr>
        <xdr:cNvPr id="2260" name="그림 2259" descr="공지사항 - 리그 오브 레전드">
          <a:extLst>
            <a:ext uri="{FF2B5EF4-FFF2-40B4-BE49-F238E27FC236}">
              <a16:creationId xmlns:a16="http://schemas.microsoft.com/office/drawing/2014/main" id="{00000000-0008-0000-0400-0000D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75</xdr:row>
      <xdr:rowOff>0</xdr:rowOff>
    </xdr:from>
    <xdr:to>
      <xdr:col>20</xdr:col>
      <xdr:colOff>1522800</xdr:colOff>
      <xdr:row>75</xdr:row>
      <xdr:rowOff>1522800</xdr:rowOff>
    </xdr:to>
    <xdr:pic>
      <xdr:nvPicPr>
        <xdr:cNvPr id="2261" name="그림 2260" descr="공지사항 - 리그 오브 레전드">
          <a:extLst>
            <a:ext uri="{FF2B5EF4-FFF2-40B4-BE49-F238E27FC236}">
              <a16:creationId xmlns:a16="http://schemas.microsoft.com/office/drawing/2014/main" id="{00000000-0008-0000-0400-0000D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75</xdr:row>
      <xdr:rowOff>0</xdr:rowOff>
    </xdr:from>
    <xdr:to>
      <xdr:col>21</xdr:col>
      <xdr:colOff>1522800</xdr:colOff>
      <xdr:row>75</xdr:row>
      <xdr:rowOff>1522800</xdr:rowOff>
    </xdr:to>
    <xdr:pic>
      <xdr:nvPicPr>
        <xdr:cNvPr id="2262" name="그림 2261" descr="공지사항 - 리그 오브 레전드">
          <a:extLst>
            <a:ext uri="{FF2B5EF4-FFF2-40B4-BE49-F238E27FC236}">
              <a16:creationId xmlns:a16="http://schemas.microsoft.com/office/drawing/2014/main" id="{00000000-0008-0000-0400-0000D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75</xdr:row>
      <xdr:rowOff>0</xdr:rowOff>
    </xdr:from>
    <xdr:to>
      <xdr:col>22</xdr:col>
      <xdr:colOff>1522800</xdr:colOff>
      <xdr:row>75</xdr:row>
      <xdr:rowOff>1522800</xdr:rowOff>
    </xdr:to>
    <xdr:pic>
      <xdr:nvPicPr>
        <xdr:cNvPr id="2263" name="그림 2262" descr="공지사항 - 리그 오브 레전드">
          <a:extLst>
            <a:ext uri="{FF2B5EF4-FFF2-40B4-BE49-F238E27FC236}">
              <a16:creationId xmlns:a16="http://schemas.microsoft.com/office/drawing/2014/main" id="{00000000-0008-0000-0400-0000D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75</xdr:row>
      <xdr:rowOff>0</xdr:rowOff>
    </xdr:from>
    <xdr:to>
      <xdr:col>23</xdr:col>
      <xdr:colOff>1522800</xdr:colOff>
      <xdr:row>75</xdr:row>
      <xdr:rowOff>1522800</xdr:rowOff>
    </xdr:to>
    <xdr:pic>
      <xdr:nvPicPr>
        <xdr:cNvPr id="2264" name="그림 2263" descr="공지사항 - 리그 오브 레전드">
          <a:extLst>
            <a:ext uri="{FF2B5EF4-FFF2-40B4-BE49-F238E27FC236}">
              <a16:creationId xmlns:a16="http://schemas.microsoft.com/office/drawing/2014/main" id="{00000000-0008-0000-0400-0000D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428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76</xdr:row>
      <xdr:rowOff>0</xdr:rowOff>
    </xdr:from>
    <xdr:to>
      <xdr:col>8</xdr:col>
      <xdr:colOff>1522800</xdr:colOff>
      <xdr:row>76</xdr:row>
      <xdr:rowOff>1522800</xdr:rowOff>
    </xdr:to>
    <xdr:pic>
      <xdr:nvPicPr>
        <xdr:cNvPr id="2265" name="그림 2264" descr="공지사항 - 리그 오브 레전드">
          <a:extLst>
            <a:ext uri="{FF2B5EF4-FFF2-40B4-BE49-F238E27FC236}">
              <a16:creationId xmlns:a16="http://schemas.microsoft.com/office/drawing/2014/main" id="{00000000-0008-0000-0400-0000D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76</xdr:row>
      <xdr:rowOff>0</xdr:rowOff>
    </xdr:from>
    <xdr:to>
      <xdr:col>9</xdr:col>
      <xdr:colOff>1522800</xdr:colOff>
      <xdr:row>76</xdr:row>
      <xdr:rowOff>1522800</xdr:rowOff>
    </xdr:to>
    <xdr:pic>
      <xdr:nvPicPr>
        <xdr:cNvPr id="2266" name="그림 2265" descr="공지사항 - 리그 오브 레전드">
          <a:extLst>
            <a:ext uri="{FF2B5EF4-FFF2-40B4-BE49-F238E27FC236}">
              <a16:creationId xmlns:a16="http://schemas.microsoft.com/office/drawing/2014/main" id="{00000000-0008-0000-0400-0000D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76</xdr:row>
      <xdr:rowOff>0</xdr:rowOff>
    </xdr:from>
    <xdr:to>
      <xdr:col>10</xdr:col>
      <xdr:colOff>1522800</xdr:colOff>
      <xdr:row>76</xdr:row>
      <xdr:rowOff>1522800</xdr:rowOff>
    </xdr:to>
    <xdr:pic>
      <xdr:nvPicPr>
        <xdr:cNvPr id="2267" name="그림 2266" descr="공지사항 - 리그 오브 레전드">
          <a:extLst>
            <a:ext uri="{FF2B5EF4-FFF2-40B4-BE49-F238E27FC236}">
              <a16:creationId xmlns:a16="http://schemas.microsoft.com/office/drawing/2014/main" id="{00000000-0008-0000-0400-0000D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76</xdr:row>
      <xdr:rowOff>0</xdr:rowOff>
    </xdr:from>
    <xdr:to>
      <xdr:col>11</xdr:col>
      <xdr:colOff>1522800</xdr:colOff>
      <xdr:row>76</xdr:row>
      <xdr:rowOff>1522800</xdr:rowOff>
    </xdr:to>
    <xdr:pic>
      <xdr:nvPicPr>
        <xdr:cNvPr id="2268" name="그림 2267" descr="공지사항 - 리그 오브 레전드">
          <a:extLst>
            <a:ext uri="{FF2B5EF4-FFF2-40B4-BE49-F238E27FC236}">
              <a16:creationId xmlns:a16="http://schemas.microsoft.com/office/drawing/2014/main" id="{00000000-0008-0000-0400-0000D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76</xdr:row>
      <xdr:rowOff>0</xdr:rowOff>
    </xdr:from>
    <xdr:to>
      <xdr:col>12</xdr:col>
      <xdr:colOff>1522800</xdr:colOff>
      <xdr:row>76</xdr:row>
      <xdr:rowOff>1522800</xdr:rowOff>
    </xdr:to>
    <xdr:pic>
      <xdr:nvPicPr>
        <xdr:cNvPr id="2269" name="그림 2268" descr="공지사항 - 리그 오브 레전드">
          <a:extLst>
            <a:ext uri="{FF2B5EF4-FFF2-40B4-BE49-F238E27FC236}">
              <a16:creationId xmlns:a16="http://schemas.microsoft.com/office/drawing/2014/main" id="{00000000-0008-0000-0400-0000D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76</xdr:row>
      <xdr:rowOff>0</xdr:rowOff>
    </xdr:from>
    <xdr:to>
      <xdr:col>13</xdr:col>
      <xdr:colOff>1522800</xdr:colOff>
      <xdr:row>76</xdr:row>
      <xdr:rowOff>1522800</xdr:rowOff>
    </xdr:to>
    <xdr:pic>
      <xdr:nvPicPr>
        <xdr:cNvPr id="2270" name="그림 2269" descr="공지사항 - 리그 오브 레전드">
          <a:extLst>
            <a:ext uri="{FF2B5EF4-FFF2-40B4-BE49-F238E27FC236}">
              <a16:creationId xmlns:a16="http://schemas.microsoft.com/office/drawing/2014/main" id="{00000000-0008-0000-0400-0000D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76</xdr:row>
      <xdr:rowOff>0</xdr:rowOff>
    </xdr:from>
    <xdr:to>
      <xdr:col>14</xdr:col>
      <xdr:colOff>1522800</xdr:colOff>
      <xdr:row>76</xdr:row>
      <xdr:rowOff>1522800</xdr:rowOff>
    </xdr:to>
    <xdr:pic>
      <xdr:nvPicPr>
        <xdr:cNvPr id="2271" name="그림 2270" descr="공지사항 - 리그 오브 레전드">
          <a:extLst>
            <a:ext uri="{FF2B5EF4-FFF2-40B4-BE49-F238E27FC236}">
              <a16:creationId xmlns:a16="http://schemas.microsoft.com/office/drawing/2014/main" id="{00000000-0008-0000-0400-0000D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76</xdr:row>
      <xdr:rowOff>0</xdr:rowOff>
    </xdr:from>
    <xdr:to>
      <xdr:col>15</xdr:col>
      <xdr:colOff>1522800</xdr:colOff>
      <xdr:row>76</xdr:row>
      <xdr:rowOff>1522800</xdr:rowOff>
    </xdr:to>
    <xdr:pic>
      <xdr:nvPicPr>
        <xdr:cNvPr id="2272" name="그림 2271" descr="공지사항 - 리그 오브 레전드">
          <a:extLst>
            <a:ext uri="{FF2B5EF4-FFF2-40B4-BE49-F238E27FC236}">
              <a16:creationId xmlns:a16="http://schemas.microsoft.com/office/drawing/2014/main" id="{00000000-0008-0000-0400-0000E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76</xdr:row>
      <xdr:rowOff>0</xdr:rowOff>
    </xdr:from>
    <xdr:to>
      <xdr:col>16</xdr:col>
      <xdr:colOff>1522800</xdr:colOff>
      <xdr:row>76</xdr:row>
      <xdr:rowOff>1522800</xdr:rowOff>
    </xdr:to>
    <xdr:pic>
      <xdr:nvPicPr>
        <xdr:cNvPr id="2273" name="그림 2272" descr="공지사항 - 리그 오브 레전드">
          <a:extLst>
            <a:ext uri="{FF2B5EF4-FFF2-40B4-BE49-F238E27FC236}">
              <a16:creationId xmlns:a16="http://schemas.microsoft.com/office/drawing/2014/main" id="{00000000-0008-0000-0400-0000E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76</xdr:row>
      <xdr:rowOff>0</xdr:rowOff>
    </xdr:from>
    <xdr:to>
      <xdr:col>17</xdr:col>
      <xdr:colOff>1522800</xdr:colOff>
      <xdr:row>76</xdr:row>
      <xdr:rowOff>1522800</xdr:rowOff>
    </xdr:to>
    <xdr:pic>
      <xdr:nvPicPr>
        <xdr:cNvPr id="2274" name="그림 2273" descr="공지사항 - 리그 오브 레전드">
          <a:extLst>
            <a:ext uri="{FF2B5EF4-FFF2-40B4-BE49-F238E27FC236}">
              <a16:creationId xmlns:a16="http://schemas.microsoft.com/office/drawing/2014/main" id="{00000000-0008-0000-0400-0000E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76</xdr:row>
      <xdr:rowOff>0</xdr:rowOff>
    </xdr:from>
    <xdr:to>
      <xdr:col>18</xdr:col>
      <xdr:colOff>1522800</xdr:colOff>
      <xdr:row>76</xdr:row>
      <xdr:rowOff>1522800</xdr:rowOff>
    </xdr:to>
    <xdr:pic>
      <xdr:nvPicPr>
        <xdr:cNvPr id="2275" name="그림 2274" descr="공지사항 - 리그 오브 레전드">
          <a:extLst>
            <a:ext uri="{FF2B5EF4-FFF2-40B4-BE49-F238E27FC236}">
              <a16:creationId xmlns:a16="http://schemas.microsoft.com/office/drawing/2014/main" id="{00000000-0008-0000-0400-0000E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76</xdr:row>
      <xdr:rowOff>0</xdr:rowOff>
    </xdr:from>
    <xdr:to>
      <xdr:col>19</xdr:col>
      <xdr:colOff>1522800</xdr:colOff>
      <xdr:row>76</xdr:row>
      <xdr:rowOff>1522800</xdr:rowOff>
    </xdr:to>
    <xdr:pic>
      <xdr:nvPicPr>
        <xdr:cNvPr id="2276" name="그림 2275" descr="공지사항 - 리그 오브 레전드">
          <a:extLst>
            <a:ext uri="{FF2B5EF4-FFF2-40B4-BE49-F238E27FC236}">
              <a16:creationId xmlns:a16="http://schemas.microsoft.com/office/drawing/2014/main" id="{00000000-0008-0000-0400-0000E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76</xdr:row>
      <xdr:rowOff>0</xdr:rowOff>
    </xdr:from>
    <xdr:to>
      <xdr:col>20</xdr:col>
      <xdr:colOff>1522800</xdr:colOff>
      <xdr:row>76</xdr:row>
      <xdr:rowOff>1522800</xdr:rowOff>
    </xdr:to>
    <xdr:pic>
      <xdr:nvPicPr>
        <xdr:cNvPr id="2277" name="그림 2276" descr="공지사항 - 리그 오브 레전드">
          <a:extLst>
            <a:ext uri="{FF2B5EF4-FFF2-40B4-BE49-F238E27FC236}">
              <a16:creationId xmlns:a16="http://schemas.microsoft.com/office/drawing/2014/main" id="{00000000-0008-0000-0400-0000E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76</xdr:row>
      <xdr:rowOff>0</xdr:rowOff>
    </xdr:from>
    <xdr:to>
      <xdr:col>21</xdr:col>
      <xdr:colOff>1522800</xdr:colOff>
      <xdr:row>76</xdr:row>
      <xdr:rowOff>1522800</xdr:rowOff>
    </xdr:to>
    <xdr:pic>
      <xdr:nvPicPr>
        <xdr:cNvPr id="2278" name="그림 2277" descr="공지사항 - 리그 오브 레전드">
          <a:extLst>
            <a:ext uri="{FF2B5EF4-FFF2-40B4-BE49-F238E27FC236}">
              <a16:creationId xmlns:a16="http://schemas.microsoft.com/office/drawing/2014/main" id="{00000000-0008-0000-0400-0000E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76</xdr:row>
      <xdr:rowOff>0</xdr:rowOff>
    </xdr:from>
    <xdr:to>
      <xdr:col>22</xdr:col>
      <xdr:colOff>1522800</xdr:colOff>
      <xdr:row>76</xdr:row>
      <xdr:rowOff>1522800</xdr:rowOff>
    </xdr:to>
    <xdr:pic>
      <xdr:nvPicPr>
        <xdr:cNvPr id="2279" name="그림 2278" descr="공지사항 - 리그 오브 레전드">
          <a:extLst>
            <a:ext uri="{FF2B5EF4-FFF2-40B4-BE49-F238E27FC236}">
              <a16:creationId xmlns:a16="http://schemas.microsoft.com/office/drawing/2014/main" id="{00000000-0008-0000-0400-0000E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76</xdr:row>
      <xdr:rowOff>0</xdr:rowOff>
    </xdr:from>
    <xdr:to>
      <xdr:col>23</xdr:col>
      <xdr:colOff>1522800</xdr:colOff>
      <xdr:row>76</xdr:row>
      <xdr:rowOff>1522800</xdr:rowOff>
    </xdr:to>
    <xdr:pic>
      <xdr:nvPicPr>
        <xdr:cNvPr id="2280" name="그림 2279" descr="공지사항 - 리그 오브 레전드">
          <a:extLst>
            <a:ext uri="{FF2B5EF4-FFF2-40B4-BE49-F238E27FC236}">
              <a16:creationId xmlns:a16="http://schemas.microsoft.com/office/drawing/2014/main" id="{00000000-0008-0000-0400-0000E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447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77</xdr:row>
      <xdr:rowOff>0</xdr:rowOff>
    </xdr:from>
    <xdr:to>
      <xdr:col>8</xdr:col>
      <xdr:colOff>1522800</xdr:colOff>
      <xdr:row>77</xdr:row>
      <xdr:rowOff>1522800</xdr:rowOff>
    </xdr:to>
    <xdr:pic>
      <xdr:nvPicPr>
        <xdr:cNvPr id="2281" name="그림 2280" descr="공지사항 - 리그 오브 레전드">
          <a:extLst>
            <a:ext uri="{FF2B5EF4-FFF2-40B4-BE49-F238E27FC236}">
              <a16:creationId xmlns:a16="http://schemas.microsoft.com/office/drawing/2014/main" id="{00000000-0008-0000-0400-0000E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77</xdr:row>
      <xdr:rowOff>0</xdr:rowOff>
    </xdr:from>
    <xdr:to>
      <xdr:col>9</xdr:col>
      <xdr:colOff>1522800</xdr:colOff>
      <xdr:row>77</xdr:row>
      <xdr:rowOff>1522800</xdr:rowOff>
    </xdr:to>
    <xdr:pic>
      <xdr:nvPicPr>
        <xdr:cNvPr id="2282" name="그림 2281" descr="공지사항 - 리그 오브 레전드">
          <a:extLst>
            <a:ext uri="{FF2B5EF4-FFF2-40B4-BE49-F238E27FC236}">
              <a16:creationId xmlns:a16="http://schemas.microsoft.com/office/drawing/2014/main" id="{00000000-0008-0000-0400-0000E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77</xdr:row>
      <xdr:rowOff>0</xdr:rowOff>
    </xdr:from>
    <xdr:to>
      <xdr:col>10</xdr:col>
      <xdr:colOff>1522800</xdr:colOff>
      <xdr:row>77</xdr:row>
      <xdr:rowOff>1522800</xdr:rowOff>
    </xdr:to>
    <xdr:pic>
      <xdr:nvPicPr>
        <xdr:cNvPr id="2283" name="그림 2282" descr="공지사항 - 리그 오브 레전드">
          <a:extLst>
            <a:ext uri="{FF2B5EF4-FFF2-40B4-BE49-F238E27FC236}">
              <a16:creationId xmlns:a16="http://schemas.microsoft.com/office/drawing/2014/main" id="{00000000-0008-0000-0400-0000E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77</xdr:row>
      <xdr:rowOff>0</xdr:rowOff>
    </xdr:from>
    <xdr:to>
      <xdr:col>11</xdr:col>
      <xdr:colOff>1522800</xdr:colOff>
      <xdr:row>77</xdr:row>
      <xdr:rowOff>1522800</xdr:rowOff>
    </xdr:to>
    <xdr:pic>
      <xdr:nvPicPr>
        <xdr:cNvPr id="2284" name="그림 2283" descr="공지사항 - 리그 오브 레전드">
          <a:extLst>
            <a:ext uri="{FF2B5EF4-FFF2-40B4-BE49-F238E27FC236}">
              <a16:creationId xmlns:a16="http://schemas.microsoft.com/office/drawing/2014/main" id="{00000000-0008-0000-0400-0000E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77</xdr:row>
      <xdr:rowOff>0</xdr:rowOff>
    </xdr:from>
    <xdr:to>
      <xdr:col>12</xdr:col>
      <xdr:colOff>1522800</xdr:colOff>
      <xdr:row>77</xdr:row>
      <xdr:rowOff>1522800</xdr:rowOff>
    </xdr:to>
    <xdr:pic>
      <xdr:nvPicPr>
        <xdr:cNvPr id="2285" name="그림 2284" descr="공지사항 - 리그 오브 레전드">
          <a:extLst>
            <a:ext uri="{FF2B5EF4-FFF2-40B4-BE49-F238E27FC236}">
              <a16:creationId xmlns:a16="http://schemas.microsoft.com/office/drawing/2014/main" id="{00000000-0008-0000-0400-0000E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77</xdr:row>
      <xdr:rowOff>0</xdr:rowOff>
    </xdr:from>
    <xdr:to>
      <xdr:col>13</xdr:col>
      <xdr:colOff>1522800</xdr:colOff>
      <xdr:row>77</xdr:row>
      <xdr:rowOff>1522800</xdr:rowOff>
    </xdr:to>
    <xdr:pic>
      <xdr:nvPicPr>
        <xdr:cNvPr id="2286" name="그림 2285" descr="공지사항 - 리그 오브 레전드">
          <a:extLst>
            <a:ext uri="{FF2B5EF4-FFF2-40B4-BE49-F238E27FC236}">
              <a16:creationId xmlns:a16="http://schemas.microsoft.com/office/drawing/2014/main" id="{00000000-0008-0000-0400-0000E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77</xdr:row>
      <xdr:rowOff>0</xdr:rowOff>
    </xdr:from>
    <xdr:to>
      <xdr:col>14</xdr:col>
      <xdr:colOff>1522800</xdr:colOff>
      <xdr:row>77</xdr:row>
      <xdr:rowOff>1522800</xdr:rowOff>
    </xdr:to>
    <xdr:pic>
      <xdr:nvPicPr>
        <xdr:cNvPr id="2287" name="그림 2286" descr="공지사항 - 리그 오브 레전드">
          <a:extLst>
            <a:ext uri="{FF2B5EF4-FFF2-40B4-BE49-F238E27FC236}">
              <a16:creationId xmlns:a16="http://schemas.microsoft.com/office/drawing/2014/main" id="{00000000-0008-0000-0400-0000E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77</xdr:row>
      <xdr:rowOff>0</xdr:rowOff>
    </xdr:from>
    <xdr:to>
      <xdr:col>15</xdr:col>
      <xdr:colOff>1522800</xdr:colOff>
      <xdr:row>77</xdr:row>
      <xdr:rowOff>1522800</xdr:rowOff>
    </xdr:to>
    <xdr:pic>
      <xdr:nvPicPr>
        <xdr:cNvPr id="2288" name="그림 2287" descr="공지사항 - 리그 오브 레전드">
          <a:extLst>
            <a:ext uri="{FF2B5EF4-FFF2-40B4-BE49-F238E27FC236}">
              <a16:creationId xmlns:a16="http://schemas.microsoft.com/office/drawing/2014/main" id="{00000000-0008-0000-0400-0000F0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77</xdr:row>
      <xdr:rowOff>0</xdr:rowOff>
    </xdr:from>
    <xdr:to>
      <xdr:col>16</xdr:col>
      <xdr:colOff>1522800</xdr:colOff>
      <xdr:row>77</xdr:row>
      <xdr:rowOff>1522800</xdr:rowOff>
    </xdr:to>
    <xdr:pic>
      <xdr:nvPicPr>
        <xdr:cNvPr id="2289" name="그림 2288" descr="공지사항 - 리그 오브 레전드">
          <a:extLst>
            <a:ext uri="{FF2B5EF4-FFF2-40B4-BE49-F238E27FC236}">
              <a16:creationId xmlns:a16="http://schemas.microsoft.com/office/drawing/2014/main" id="{00000000-0008-0000-0400-0000F1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77</xdr:row>
      <xdr:rowOff>0</xdr:rowOff>
    </xdr:from>
    <xdr:to>
      <xdr:col>17</xdr:col>
      <xdr:colOff>1522800</xdr:colOff>
      <xdr:row>77</xdr:row>
      <xdr:rowOff>1522800</xdr:rowOff>
    </xdr:to>
    <xdr:pic>
      <xdr:nvPicPr>
        <xdr:cNvPr id="2290" name="그림 2289" descr="공지사항 - 리그 오브 레전드">
          <a:extLst>
            <a:ext uri="{FF2B5EF4-FFF2-40B4-BE49-F238E27FC236}">
              <a16:creationId xmlns:a16="http://schemas.microsoft.com/office/drawing/2014/main" id="{00000000-0008-0000-0400-0000F2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77</xdr:row>
      <xdr:rowOff>0</xdr:rowOff>
    </xdr:from>
    <xdr:to>
      <xdr:col>18</xdr:col>
      <xdr:colOff>1522800</xdr:colOff>
      <xdr:row>77</xdr:row>
      <xdr:rowOff>1522800</xdr:rowOff>
    </xdr:to>
    <xdr:pic>
      <xdr:nvPicPr>
        <xdr:cNvPr id="2291" name="그림 2290" descr="공지사항 - 리그 오브 레전드">
          <a:extLst>
            <a:ext uri="{FF2B5EF4-FFF2-40B4-BE49-F238E27FC236}">
              <a16:creationId xmlns:a16="http://schemas.microsoft.com/office/drawing/2014/main" id="{00000000-0008-0000-0400-0000F3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77</xdr:row>
      <xdr:rowOff>0</xdr:rowOff>
    </xdr:from>
    <xdr:to>
      <xdr:col>19</xdr:col>
      <xdr:colOff>1522800</xdr:colOff>
      <xdr:row>77</xdr:row>
      <xdr:rowOff>1522800</xdr:rowOff>
    </xdr:to>
    <xdr:pic>
      <xdr:nvPicPr>
        <xdr:cNvPr id="2292" name="그림 2291" descr="공지사항 - 리그 오브 레전드">
          <a:extLst>
            <a:ext uri="{FF2B5EF4-FFF2-40B4-BE49-F238E27FC236}">
              <a16:creationId xmlns:a16="http://schemas.microsoft.com/office/drawing/2014/main" id="{00000000-0008-0000-0400-0000F4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77</xdr:row>
      <xdr:rowOff>0</xdr:rowOff>
    </xdr:from>
    <xdr:to>
      <xdr:col>20</xdr:col>
      <xdr:colOff>1522800</xdr:colOff>
      <xdr:row>77</xdr:row>
      <xdr:rowOff>1522800</xdr:rowOff>
    </xdr:to>
    <xdr:pic>
      <xdr:nvPicPr>
        <xdr:cNvPr id="2293" name="그림 2292" descr="공지사항 - 리그 오브 레전드">
          <a:extLst>
            <a:ext uri="{FF2B5EF4-FFF2-40B4-BE49-F238E27FC236}">
              <a16:creationId xmlns:a16="http://schemas.microsoft.com/office/drawing/2014/main" id="{00000000-0008-0000-0400-0000F5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77</xdr:row>
      <xdr:rowOff>0</xdr:rowOff>
    </xdr:from>
    <xdr:to>
      <xdr:col>21</xdr:col>
      <xdr:colOff>1522800</xdr:colOff>
      <xdr:row>77</xdr:row>
      <xdr:rowOff>1522800</xdr:rowOff>
    </xdr:to>
    <xdr:pic>
      <xdr:nvPicPr>
        <xdr:cNvPr id="2294" name="그림 2293" descr="공지사항 - 리그 오브 레전드">
          <a:extLst>
            <a:ext uri="{FF2B5EF4-FFF2-40B4-BE49-F238E27FC236}">
              <a16:creationId xmlns:a16="http://schemas.microsoft.com/office/drawing/2014/main" id="{00000000-0008-0000-0400-0000F6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77</xdr:row>
      <xdr:rowOff>0</xdr:rowOff>
    </xdr:from>
    <xdr:to>
      <xdr:col>22</xdr:col>
      <xdr:colOff>1522800</xdr:colOff>
      <xdr:row>77</xdr:row>
      <xdr:rowOff>1522800</xdr:rowOff>
    </xdr:to>
    <xdr:pic>
      <xdr:nvPicPr>
        <xdr:cNvPr id="2295" name="그림 2294" descr="공지사항 - 리그 오브 레전드">
          <a:extLst>
            <a:ext uri="{FF2B5EF4-FFF2-40B4-BE49-F238E27FC236}">
              <a16:creationId xmlns:a16="http://schemas.microsoft.com/office/drawing/2014/main" id="{00000000-0008-0000-0400-0000F7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77</xdr:row>
      <xdr:rowOff>0</xdr:rowOff>
    </xdr:from>
    <xdr:to>
      <xdr:col>23</xdr:col>
      <xdr:colOff>1522800</xdr:colOff>
      <xdr:row>77</xdr:row>
      <xdr:rowOff>1522800</xdr:rowOff>
    </xdr:to>
    <xdr:pic>
      <xdr:nvPicPr>
        <xdr:cNvPr id="2296" name="그림 2295" descr="공지사항 - 리그 오브 레전드">
          <a:extLst>
            <a:ext uri="{FF2B5EF4-FFF2-40B4-BE49-F238E27FC236}">
              <a16:creationId xmlns:a16="http://schemas.microsoft.com/office/drawing/2014/main" id="{00000000-0008-0000-0400-0000F8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466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78</xdr:row>
      <xdr:rowOff>0</xdr:rowOff>
    </xdr:from>
    <xdr:to>
      <xdr:col>8</xdr:col>
      <xdr:colOff>1522800</xdr:colOff>
      <xdr:row>78</xdr:row>
      <xdr:rowOff>1522800</xdr:rowOff>
    </xdr:to>
    <xdr:pic>
      <xdr:nvPicPr>
        <xdr:cNvPr id="2297" name="그림 2296" descr="공지사항 - 리그 오브 레전드">
          <a:extLst>
            <a:ext uri="{FF2B5EF4-FFF2-40B4-BE49-F238E27FC236}">
              <a16:creationId xmlns:a16="http://schemas.microsoft.com/office/drawing/2014/main" id="{00000000-0008-0000-0400-0000F9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78</xdr:row>
      <xdr:rowOff>0</xdr:rowOff>
    </xdr:from>
    <xdr:to>
      <xdr:col>9</xdr:col>
      <xdr:colOff>1522800</xdr:colOff>
      <xdr:row>78</xdr:row>
      <xdr:rowOff>1522800</xdr:rowOff>
    </xdr:to>
    <xdr:pic>
      <xdr:nvPicPr>
        <xdr:cNvPr id="2298" name="그림 2297" descr="공지사항 - 리그 오브 레전드">
          <a:extLst>
            <a:ext uri="{FF2B5EF4-FFF2-40B4-BE49-F238E27FC236}">
              <a16:creationId xmlns:a16="http://schemas.microsoft.com/office/drawing/2014/main" id="{00000000-0008-0000-0400-0000FA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78</xdr:row>
      <xdr:rowOff>0</xdr:rowOff>
    </xdr:from>
    <xdr:to>
      <xdr:col>10</xdr:col>
      <xdr:colOff>1522800</xdr:colOff>
      <xdr:row>78</xdr:row>
      <xdr:rowOff>1522800</xdr:rowOff>
    </xdr:to>
    <xdr:pic>
      <xdr:nvPicPr>
        <xdr:cNvPr id="2299" name="그림 2298" descr="공지사항 - 리그 오브 레전드">
          <a:extLst>
            <a:ext uri="{FF2B5EF4-FFF2-40B4-BE49-F238E27FC236}">
              <a16:creationId xmlns:a16="http://schemas.microsoft.com/office/drawing/2014/main" id="{00000000-0008-0000-0400-0000FB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78</xdr:row>
      <xdr:rowOff>0</xdr:rowOff>
    </xdr:from>
    <xdr:to>
      <xdr:col>11</xdr:col>
      <xdr:colOff>1522800</xdr:colOff>
      <xdr:row>78</xdr:row>
      <xdr:rowOff>1522800</xdr:rowOff>
    </xdr:to>
    <xdr:pic>
      <xdr:nvPicPr>
        <xdr:cNvPr id="2300" name="그림 2299" descr="공지사항 - 리그 오브 레전드">
          <a:extLst>
            <a:ext uri="{FF2B5EF4-FFF2-40B4-BE49-F238E27FC236}">
              <a16:creationId xmlns:a16="http://schemas.microsoft.com/office/drawing/2014/main" id="{00000000-0008-0000-0400-0000FC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78</xdr:row>
      <xdr:rowOff>0</xdr:rowOff>
    </xdr:from>
    <xdr:to>
      <xdr:col>12</xdr:col>
      <xdr:colOff>1522800</xdr:colOff>
      <xdr:row>78</xdr:row>
      <xdr:rowOff>1522800</xdr:rowOff>
    </xdr:to>
    <xdr:pic>
      <xdr:nvPicPr>
        <xdr:cNvPr id="2301" name="그림 2300" descr="공지사항 - 리그 오브 레전드">
          <a:extLst>
            <a:ext uri="{FF2B5EF4-FFF2-40B4-BE49-F238E27FC236}">
              <a16:creationId xmlns:a16="http://schemas.microsoft.com/office/drawing/2014/main" id="{00000000-0008-0000-0400-0000FD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78</xdr:row>
      <xdr:rowOff>0</xdr:rowOff>
    </xdr:from>
    <xdr:to>
      <xdr:col>13</xdr:col>
      <xdr:colOff>1522800</xdr:colOff>
      <xdr:row>78</xdr:row>
      <xdr:rowOff>1522800</xdr:rowOff>
    </xdr:to>
    <xdr:pic>
      <xdr:nvPicPr>
        <xdr:cNvPr id="2302" name="그림 2301" descr="공지사항 - 리그 오브 레전드">
          <a:extLst>
            <a:ext uri="{FF2B5EF4-FFF2-40B4-BE49-F238E27FC236}">
              <a16:creationId xmlns:a16="http://schemas.microsoft.com/office/drawing/2014/main" id="{00000000-0008-0000-0400-0000FE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78</xdr:row>
      <xdr:rowOff>0</xdr:rowOff>
    </xdr:from>
    <xdr:to>
      <xdr:col>14</xdr:col>
      <xdr:colOff>1522800</xdr:colOff>
      <xdr:row>78</xdr:row>
      <xdr:rowOff>1522800</xdr:rowOff>
    </xdr:to>
    <xdr:pic>
      <xdr:nvPicPr>
        <xdr:cNvPr id="2303" name="그림 2302" descr="공지사항 - 리그 오브 레전드">
          <a:extLst>
            <a:ext uri="{FF2B5EF4-FFF2-40B4-BE49-F238E27FC236}">
              <a16:creationId xmlns:a16="http://schemas.microsoft.com/office/drawing/2014/main" id="{00000000-0008-0000-0400-0000FF08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78</xdr:row>
      <xdr:rowOff>0</xdr:rowOff>
    </xdr:from>
    <xdr:to>
      <xdr:col>15</xdr:col>
      <xdr:colOff>1522800</xdr:colOff>
      <xdr:row>78</xdr:row>
      <xdr:rowOff>1522800</xdr:rowOff>
    </xdr:to>
    <xdr:pic>
      <xdr:nvPicPr>
        <xdr:cNvPr id="2304" name="그림 2303" descr="공지사항 - 리그 오브 레전드">
          <a:extLst>
            <a:ext uri="{FF2B5EF4-FFF2-40B4-BE49-F238E27FC236}">
              <a16:creationId xmlns:a16="http://schemas.microsoft.com/office/drawing/2014/main" id="{00000000-0008-0000-0400-00000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78</xdr:row>
      <xdr:rowOff>0</xdr:rowOff>
    </xdr:from>
    <xdr:to>
      <xdr:col>16</xdr:col>
      <xdr:colOff>1522800</xdr:colOff>
      <xdr:row>78</xdr:row>
      <xdr:rowOff>1522800</xdr:rowOff>
    </xdr:to>
    <xdr:pic>
      <xdr:nvPicPr>
        <xdr:cNvPr id="2305" name="그림 2304" descr="공지사항 - 리그 오브 레전드">
          <a:extLst>
            <a:ext uri="{FF2B5EF4-FFF2-40B4-BE49-F238E27FC236}">
              <a16:creationId xmlns:a16="http://schemas.microsoft.com/office/drawing/2014/main" id="{00000000-0008-0000-0400-00000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78</xdr:row>
      <xdr:rowOff>0</xdr:rowOff>
    </xdr:from>
    <xdr:to>
      <xdr:col>17</xdr:col>
      <xdr:colOff>1522800</xdr:colOff>
      <xdr:row>78</xdr:row>
      <xdr:rowOff>1522800</xdr:rowOff>
    </xdr:to>
    <xdr:pic>
      <xdr:nvPicPr>
        <xdr:cNvPr id="2306" name="그림 2305" descr="공지사항 - 리그 오브 레전드">
          <a:extLst>
            <a:ext uri="{FF2B5EF4-FFF2-40B4-BE49-F238E27FC236}">
              <a16:creationId xmlns:a16="http://schemas.microsoft.com/office/drawing/2014/main" id="{00000000-0008-0000-0400-00000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78</xdr:row>
      <xdr:rowOff>0</xdr:rowOff>
    </xdr:from>
    <xdr:to>
      <xdr:col>18</xdr:col>
      <xdr:colOff>1522800</xdr:colOff>
      <xdr:row>78</xdr:row>
      <xdr:rowOff>1522800</xdr:rowOff>
    </xdr:to>
    <xdr:pic>
      <xdr:nvPicPr>
        <xdr:cNvPr id="2307" name="그림 2306" descr="공지사항 - 리그 오브 레전드">
          <a:extLst>
            <a:ext uri="{FF2B5EF4-FFF2-40B4-BE49-F238E27FC236}">
              <a16:creationId xmlns:a16="http://schemas.microsoft.com/office/drawing/2014/main" id="{00000000-0008-0000-0400-00000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78</xdr:row>
      <xdr:rowOff>0</xdr:rowOff>
    </xdr:from>
    <xdr:to>
      <xdr:col>19</xdr:col>
      <xdr:colOff>1522800</xdr:colOff>
      <xdr:row>78</xdr:row>
      <xdr:rowOff>1522800</xdr:rowOff>
    </xdr:to>
    <xdr:pic>
      <xdr:nvPicPr>
        <xdr:cNvPr id="2308" name="그림 2307" descr="공지사항 - 리그 오브 레전드">
          <a:extLst>
            <a:ext uri="{FF2B5EF4-FFF2-40B4-BE49-F238E27FC236}">
              <a16:creationId xmlns:a16="http://schemas.microsoft.com/office/drawing/2014/main" id="{00000000-0008-0000-0400-00000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78</xdr:row>
      <xdr:rowOff>0</xdr:rowOff>
    </xdr:from>
    <xdr:to>
      <xdr:col>20</xdr:col>
      <xdr:colOff>1522800</xdr:colOff>
      <xdr:row>78</xdr:row>
      <xdr:rowOff>1522800</xdr:rowOff>
    </xdr:to>
    <xdr:pic>
      <xdr:nvPicPr>
        <xdr:cNvPr id="2309" name="그림 2308" descr="공지사항 - 리그 오브 레전드">
          <a:extLst>
            <a:ext uri="{FF2B5EF4-FFF2-40B4-BE49-F238E27FC236}">
              <a16:creationId xmlns:a16="http://schemas.microsoft.com/office/drawing/2014/main" id="{00000000-0008-0000-0400-00000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78</xdr:row>
      <xdr:rowOff>0</xdr:rowOff>
    </xdr:from>
    <xdr:to>
      <xdr:col>21</xdr:col>
      <xdr:colOff>1522800</xdr:colOff>
      <xdr:row>78</xdr:row>
      <xdr:rowOff>1522800</xdr:rowOff>
    </xdr:to>
    <xdr:pic>
      <xdr:nvPicPr>
        <xdr:cNvPr id="2310" name="그림 2309" descr="공지사항 - 리그 오브 레전드">
          <a:extLst>
            <a:ext uri="{FF2B5EF4-FFF2-40B4-BE49-F238E27FC236}">
              <a16:creationId xmlns:a16="http://schemas.microsoft.com/office/drawing/2014/main" id="{00000000-0008-0000-0400-00000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78</xdr:row>
      <xdr:rowOff>0</xdr:rowOff>
    </xdr:from>
    <xdr:to>
      <xdr:col>22</xdr:col>
      <xdr:colOff>1522800</xdr:colOff>
      <xdr:row>78</xdr:row>
      <xdr:rowOff>1522800</xdr:rowOff>
    </xdr:to>
    <xdr:pic>
      <xdr:nvPicPr>
        <xdr:cNvPr id="2311" name="그림 2310" descr="공지사항 - 리그 오브 레전드">
          <a:extLst>
            <a:ext uri="{FF2B5EF4-FFF2-40B4-BE49-F238E27FC236}">
              <a16:creationId xmlns:a16="http://schemas.microsoft.com/office/drawing/2014/main" id="{00000000-0008-0000-0400-00000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78</xdr:row>
      <xdr:rowOff>0</xdr:rowOff>
    </xdr:from>
    <xdr:to>
      <xdr:col>23</xdr:col>
      <xdr:colOff>1522800</xdr:colOff>
      <xdr:row>78</xdr:row>
      <xdr:rowOff>1522800</xdr:rowOff>
    </xdr:to>
    <xdr:pic>
      <xdr:nvPicPr>
        <xdr:cNvPr id="2312" name="그림 2311" descr="공지사항 - 리그 오브 레전드">
          <a:extLst>
            <a:ext uri="{FF2B5EF4-FFF2-40B4-BE49-F238E27FC236}">
              <a16:creationId xmlns:a16="http://schemas.microsoft.com/office/drawing/2014/main" id="{00000000-0008-0000-0400-00000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485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79</xdr:row>
      <xdr:rowOff>0</xdr:rowOff>
    </xdr:from>
    <xdr:to>
      <xdr:col>8</xdr:col>
      <xdr:colOff>1522800</xdr:colOff>
      <xdr:row>79</xdr:row>
      <xdr:rowOff>1522800</xdr:rowOff>
    </xdr:to>
    <xdr:pic>
      <xdr:nvPicPr>
        <xdr:cNvPr id="2313" name="그림 2312" descr="공지사항 - 리그 오브 레전드">
          <a:extLst>
            <a:ext uri="{FF2B5EF4-FFF2-40B4-BE49-F238E27FC236}">
              <a16:creationId xmlns:a16="http://schemas.microsoft.com/office/drawing/2014/main" id="{00000000-0008-0000-0400-00000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79</xdr:row>
      <xdr:rowOff>0</xdr:rowOff>
    </xdr:from>
    <xdr:to>
      <xdr:col>9</xdr:col>
      <xdr:colOff>1522800</xdr:colOff>
      <xdr:row>79</xdr:row>
      <xdr:rowOff>1522800</xdr:rowOff>
    </xdr:to>
    <xdr:pic>
      <xdr:nvPicPr>
        <xdr:cNvPr id="2314" name="그림 2313" descr="공지사항 - 리그 오브 레전드">
          <a:extLst>
            <a:ext uri="{FF2B5EF4-FFF2-40B4-BE49-F238E27FC236}">
              <a16:creationId xmlns:a16="http://schemas.microsoft.com/office/drawing/2014/main" id="{00000000-0008-0000-0400-00000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79</xdr:row>
      <xdr:rowOff>0</xdr:rowOff>
    </xdr:from>
    <xdr:to>
      <xdr:col>10</xdr:col>
      <xdr:colOff>1522800</xdr:colOff>
      <xdr:row>79</xdr:row>
      <xdr:rowOff>1522800</xdr:rowOff>
    </xdr:to>
    <xdr:pic>
      <xdr:nvPicPr>
        <xdr:cNvPr id="2315" name="그림 2314" descr="공지사항 - 리그 오브 레전드">
          <a:extLst>
            <a:ext uri="{FF2B5EF4-FFF2-40B4-BE49-F238E27FC236}">
              <a16:creationId xmlns:a16="http://schemas.microsoft.com/office/drawing/2014/main" id="{00000000-0008-0000-0400-00000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79</xdr:row>
      <xdr:rowOff>0</xdr:rowOff>
    </xdr:from>
    <xdr:to>
      <xdr:col>11</xdr:col>
      <xdr:colOff>1522800</xdr:colOff>
      <xdr:row>79</xdr:row>
      <xdr:rowOff>1522800</xdr:rowOff>
    </xdr:to>
    <xdr:pic>
      <xdr:nvPicPr>
        <xdr:cNvPr id="2316" name="그림 2315" descr="공지사항 - 리그 오브 레전드">
          <a:extLst>
            <a:ext uri="{FF2B5EF4-FFF2-40B4-BE49-F238E27FC236}">
              <a16:creationId xmlns:a16="http://schemas.microsoft.com/office/drawing/2014/main" id="{00000000-0008-0000-0400-00000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79</xdr:row>
      <xdr:rowOff>0</xdr:rowOff>
    </xdr:from>
    <xdr:to>
      <xdr:col>12</xdr:col>
      <xdr:colOff>1522800</xdr:colOff>
      <xdr:row>79</xdr:row>
      <xdr:rowOff>1522800</xdr:rowOff>
    </xdr:to>
    <xdr:pic>
      <xdr:nvPicPr>
        <xdr:cNvPr id="2317" name="그림 2316" descr="공지사항 - 리그 오브 레전드">
          <a:extLst>
            <a:ext uri="{FF2B5EF4-FFF2-40B4-BE49-F238E27FC236}">
              <a16:creationId xmlns:a16="http://schemas.microsoft.com/office/drawing/2014/main" id="{00000000-0008-0000-0400-00000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79</xdr:row>
      <xdr:rowOff>0</xdr:rowOff>
    </xdr:from>
    <xdr:to>
      <xdr:col>13</xdr:col>
      <xdr:colOff>1522800</xdr:colOff>
      <xdr:row>79</xdr:row>
      <xdr:rowOff>1522800</xdr:rowOff>
    </xdr:to>
    <xdr:pic>
      <xdr:nvPicPr>
        <xdr:cNvPr id="2318" name="그림 2317" descr="공지사항 - 리그 오브 레전드">
          <a:extLst>
            <a:ext uri="{FF2B5EF4-FFF2-40B4-BE49-F238E27FC236}">
              <a16:creationId xmlns:a16="http://schemas.microsoft.com/office/drawing/2014/main" id="{00000000-0008-0000-0400-00000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79</xdr:row>
      <xdr:rowOff>0</xdr:rowOff>
    </xdr:from>
    <xdr:to>
      <xdr:col>14</xdr:col>
      <xdr:colOff>1522800</xdr:colOff>
      <xdr:row>79</xdr:row>
      <xdr:rowOff>1522800</xdr:rowOff>
    </xdr:to>
    <xdr:pic>
      <xdr:nvPicPr>
        <xdr:cNvPr id="2319" name="그림 2318" descr="공지사항 - 리그 오브 레전드">
          <a:extLst>
            <a:ext uri="{FF2B5EF4-FFF2-40B4-BE49-F238E27FC236}">
              <a16:creationId xmlns:a16="http://schemas.microsoft.com/office/drawing/2014/main" id="{00000000-0008-0000-0400-00000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79</xdr:row>
      <xdr:rowOff>0</xdr:rowOff>
    </xdr:from>
    <xdr:to>
      <xdr:col>15</xdr:col>
      <xdr:colOff>1522800</xdr:colOff>
      <xdr:row>79</xdr:row>
      <xdr:rowOff>1522800</xdr:rowOff>
    </xdr:to>
    <xdr:pic>
      <xdr:nvPicPr>
        <xdr:cNvPr id="2320" name="그림 2319" descr="공지사항 - 리그 오브 레전드">
          <a:extLst>
            <a:ext uri="{FF2B5EF4-FFF2-40B4-BE49-F238E27FC236}">
              <a16:creationId xmlns:a16="http://schemas.microsoft.com/office/drawing/2014/main" id="{00000000-0008-0000-0400-00001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79</xdr:row>
      <xdr:rowOff>0</xdr:rowOff>
    </xdr:from>
    <xdr:to>
      <xdr:col>16</xdr:col>
      <xdr:colOff>1522800</xdr:colOff>
      <xdr:row>79</xdr:row>
      <xdr:rowOff>1522800</xdr:rowOff>
    </xdr:to>
    <xdr:pic>
      <xdr:nvPicPr>
        <xdr:cNvPr id="2321" name="그림 2320" descr="공지사항 - 리그 오브 레전드">
          <a:extLst>
            <a:ext uri="{FF2B5EF4-FFF2-40B4-BE49-F238E27FC236}">
              <a16:creationId xmlns:a16="http://schemas.microsoft.com/office/drawing/2014/main" id="{00000000-0008-0000-0400-00001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79</xdr:row>
      <xdr:rowOff>0</xdr:rowOff>
    </xdr:from>
    <xdr:to>
      <xdr:col>17</xdr:col>
      <xdr:colOff>1522800</xdr:colOff>
      <xdr:row>79</xdr:row>
      <xdr:rowOff>1522800</xdr:rowOff>
    </xdr:to>
    <xdr:pic>
      <xdr:nvPicPr>
        <xdr:cNvPr id="2322" name="그림 2321" descr="공지사항 - 리그 오브 레전드">
          <a:extLst>
            <a:ext uri="{FF2B5EF4-FFF2-40B4-BE49-F238E27FC236}">
              <a16:creationId xmlns:a16="http://schemas.microsoft.com/office/drawing/2014/main" id="{00000000-0008-0000-0400-00001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79</xdr:row>
      <xdr:rowOff>0</xdr:rowOff>
    </xdr:from>
    <xdr:to>
      <xdr:col>18</xdr:col>
      <xdr:colOff>1522800</xdr:colOff>
      <xdr:row>79</xdr:row>
      <xdr:rowOff>1522800</xdr:rowOff>
    </xdr:to>
    <xdr:pic>
      <xdr:nvPicPr>
        <xdr:cNvPr id="2323" name="그림 2322" descr="공지사항 - 리그 오브 레전드">
          <a:extLst>
            <a:ext uri="{FF2B5EF4-FFF2-40B4-BE49-F238E27FC236}">
              <a16:creationId xmlns:a16="http://schemas.microsoft.com/office/drawing/2014/main" id="{00000000-0008-0000-0400-00001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79</xdr:row>
      <xdr:rowOff>0</xdr:rowOff>
    </xdr:from>
    <xdr:to>
      <xdr:col>19</xdr:col>
      <xdr:colOff>1522800</xdr:colOff>
      <xdr:row>79</xdr:row>
      <xdr:rowOff>1522800</xdr:rowOff>
    </xdr:to>
    <xdr:pic>
      <xdr:nvPicPr>
        <xdr:cNvPr id="2324" name="그림 2323" descr="공지사항 - 리그 오브 레전드">
          <a:extLst>
            <a:ext uri="{FF2B5EF4-FFF2-40B4-BE49-F238E27FC236}">
              <a16:creationId xmlns:a16="http://schemas.microsoft.com/office/drawing/2014/main" id="{00000000-0008-0000-0400-00001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79</xdr:row>
      <xdr:rowOff>0</xdr:rowOff>
    </xdr:from>
    <xdr:to>
      <xdr:col>20</xdr:col>
      <xdr:colOff>1522800</xdr:colOff>
      <xdr:row>79</xdr:row>
      <xdr:rowOff>1522800</xdr:rowOff>
    </xdr:to>
    <xdr:pic>
      <xdr:nvPicPr>
        <xdr:cNvPr id="2325" name="그림 2324" descr="공지사항 - 리그 오브 레전드">
          <a:extLst>
            <a:ext uri="{FF2B5EF4-FFF2-40B4-BE49-F238E27FC236}">
              <a16:creationId xmlns:a16="http://schemas.microsoft.com/office/drawing/2014/main" id="{00000000-0008-0000-0400-00001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79</xdr:row>
      <xdr:rowOff>0</xdr:rowOff>
    </xdr:from>
    <xdr:to>
      <xdr:col>21</xdr:col>
      <xdr:colOff>1522800</xdr:colOff>
      <xdr:row>79</xdr:row>
      <xdr:rowOff>1522800</xdr:rowOff>
    </xdr:to>
    <xdr:pic>
      <xdr:nvPicPr>
        <xdr:cNvPr id="2326" name="그림 2325" descr="공지사항 - 리그 오브 레전드">
          <a:extLst>
            <a:ext uri="{FF2B5EF4-FFF2-40B4-BE49-F238E27FC236}">
              <a16:creationId xmlns:a16="http://schemas.microsoft.com/office/drawing/2014/main" id="{00000000-0008-0000-0400-00001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79</xdr:row>
      <xdr:rowOff>0</xdr:rowOff>
    </xdr:from>
    <xdr:to>
      <xdr:col>22</xdr:col>
      <xdr:colOff>1522800</xdr:colOff>
      <xdr:row>79</xdr:row>
      <xdr:rowOff>1522800</xdr:rowOff>
    </xdr:to>
    <xdr:pic>
      <xdr:nvPicPr>
        <xdr:cNvPr id="2327" name="그림 2326" descr="공지사항 - 리그 오브 레전드">
          <a:extLst>
            <a:ext uri="{FF2B5EF4-FFF2-40B4-BE49-F238E27FC236}">
              <a16:creationId xmlns:a16="http://schemas.microsoft.com/office/drawing/2014/main" id="{00000000-0008-0000-0400-00001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79</xdr:row>
      <xdr:rowOff>0</xdr:rowOff>
    </xdr:from>
    <xdr:to>
      <xdr:col>23</xdr:col>
      <xdr:colOff>1522800</xdr:colOff>
      <xdr:row>79</xdr:row>
      <xdr:rowOff>1522800</xdr:rowOff>
    </xdr:to>
    <xdr:pic>
      <xdr:nvPicPr>
        <xdr:cNvPr id="2328" name="그림 2327" descr="공지사항 - 리그 오브 레전드">
          <a:extLst>
            <a:ext uri="{FF2B5EF4-FFF2-40B4-BE49-F238E27FC236}">
              <a16:creationId xmlns:a16="http://schemas.microsoft.com/office/drawing/2014/main" id="{00000000-0008-0000-0400-00001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504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80</xdr:row>
      <xdr:rowOff>0</xdr:rowOff>
    </xdr:from>
    <xdr:to>
      <xdr:col>8</xdr:col>
      <xdr:colOff>1522800</xdr:colOff>
      <xdr:row>80</xdr:row>
      <xdr:rowOff>1522800</xdr:rowOff>
    </xdr:to>
    <xdr:pic>
      <xdr:nvPicPr>
        <xdr:cNvPr id="2329" name="그림 2328" descr="공지사항 - 리그 오브 레전드">
          <a:extLst>
            <a:ext uri="{FF2B5EF4-FFF2-40B4-BE49-F238E27FC236}">
              <a16:creationId xmlns:a16="http://schemas.microsoft.com/office/drawing/2014/main" id="{00000000-0008-0000-0400-00001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80</xdr:row>
      <xdr:rowOff>0</xdr:rowOff>
    </xdr:from>
    <xdr:to>
      <xdr:col>9</xdr:col>
      <xdr:colOff>1522800</xdr:colOff>
      <xdr:row>80</xdr:row>
      <xdr:rowOff>1522800</xdr:rowOff>
    </xdr:to>
    <xdr:pic>
      <xdr:nvPicPr>
        <xdr:cNvPr id="2330" name="그림 2329" descr="공지사항 - 리그 오브 레전드">
          <a:extLst>
            <a:ext uri="{FF2B5EF4-FFF2-40B4-BE49-F238E27FC236}">
              <a16:creationId xmlns:a16="http://schemas.microsoft.com/office/drawing/2014/main" id="{00000000-0008-0000-0400-00001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80</xdr:row>
      <xdr:rowOff>0</xdr:rowOff>
    </xdr:from>
    <xdr:to>
      <xdr:col>10</xdr:col>
      <xdr:colOff>1522800</xdr:colOff>
      <xdr:row>80</xdr:row>
      <xdr:rowOff>1522800</xdr:rowOff>
    </xdr:to>
    <xdr:pic>
      <xdr:nvPicPr>
        <xdr:cNvPr id="2331" name="그림 2330" descr="공지사항 - 리그 오브 레전드">
          <a:extLst>
            <a:ext uri="{FF2B5EF4-FFF2-40B4-BE49-F238E27FC236}">
              <a16:creationId xmlns:a16="http://schemas.microsoft.com/office/drawing/2014/main" id="{00000000-0008-0000-0400-00001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80</xdr:row>
      <xdr:rowOff>0</xdr:rowOff>
    </xdr:from>
    <xdr:to>
      <xdr:col>11</xdr:col>
      <xdr:colOff>1522800</xdr:colOff>
      <xdr:row>80</xdr:row>
      <xdr:rowOff>1522800</xdr:rowOff>
    </xdr:to>
    <xdr:pic>
      <xdr:nvPicPr>
        <xdr:cNvPr id="2332" name="그림 2331" descr="공지사항 - 리그 오브 레전드">
          <a:extLst>
            <a:ext uri="{FF2B5EF4-FFF2-40B4-BE49-F238E27FC236}">
              <a16:creationId xmlns:a16="http://schemas.microsoft.com/office/drawing/2014/main" id="{00000000-0008-0000-0400-00001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80</xdr:row>
      <xdr:rowOff>0</xdr:rowOff>
    </xdr:from>
    <xdr:to>
      <xdr:col>12</xdr:col>
      <xdr:colOff>1522800</xdr:colOff>
      <xdr:row>80</xdr:row>
      <xdr:rowOff>1522800</xdr:rowOff>
    </xdr:to>
    <xdr:pic>
      <xdr:nvPicPr>
        <xdr:cNvPr id="2333" name="그림 2332" descr="공지사항 - 리그 오브 레전드">
          <a:extLst>
            <a:ext uri="{FF2B5EF4-FFF2-40B4-BE49-F238E27FC236}">
              <a16:creationId xmlns:a16="http://schemas.microsoft.com/office/drawing/2014/main" id="{00000000-0008-0000-0400-00001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80</xdr:row>
      <xdr:rowOff>0</xdr:rowOff>
    </xdr:from>
    <xdr:to>
      <xdr:col>13</xdr:col>
      <xdr:colOff>1522800</xdr:colOff>
      <xdr:row>80</xdr:row>
      <xdr:rowOff>1522800</xdr:rowOff>
    </xdr:to>
    <xdr:pic>
      <xdr:nvPicPr>
        <xdr:cNvPr id="2334" name="그림 2333" descr="공지사항 - 리그 오브 레전드">
          <a:extLst>
            <a:ext uri="{FF2B5EF4-FFF2-40B4-BE49-F238E27FC236}">
              <a16:creationId xmlns:a16="http://schemas.microsoft.com/office/drawing/2014/main" id="{00000000-0008-0000-0400-00001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80</xdr:row>
      <xdr:rowOff>0</xdr:rowOff>
    </xdr:from>
    <xdr:to>
      <xdr:col>14</xdr:col>
      <xdr:colOff>1522800</xdr:colOff>
      <xdr:row>80</xdr:row>
      <xdr:rowOff>1522800</xdr:rowOff>
    </xdr:to>
    <xdr:pic>
      <xdr:nvPicPr>
        <xdr:cNvPr id="2335" name="그림 2334" descr="공지사항 - 리그 오브 레전드">
          <a:extLst>
            <a:ext uri="{FF2B5EF4-FFF2-40B4-BE49-F238E27FC236}">
              <a16:creationId xmlns:a16="http://schemas.microsoft.com/office/drawing/2014/main" id="{00000000-0008-0000-0400-00001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80</xdr:row>
      <xdr:rowOff>0</xdr:rowOff>
    </xdr:from>
    <xdr:to>
      <xdr:col>15</xdr:col>
      <xdr:colOff>1522800</xdr:colOff>
      <xdr:row>80</xdr:row>
      <xdr:rowOff>1522800</xdr:rowOff>
    </xdr:to>
    <xdr:pic>
      <xdr:nvPicPr>
        <xdr:cNvPr id="2336" name="그림 2335" descr="공지사항 - 리그 오브 레전드">
          <a:extLst>
            <a:ext uri="{FF2B5EF4-FFF2-40B4-BE49-F238E27FC236}">
              <a16:creationId xmlns:a16="http://schemas.microsoft.com/office/drawing/2014/main" id="{00000000-0008-0000-0400-00002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80</xdr:row>
      <xdr:rowOff>0</xdr:rowOff>
    </xdr:from>
    <xdr:to>
      <xdr:col>16</xdr:col>
      <xdr:colOff>1522800</xdr:colOff>
      <xdr:row>80</xdr:row>
      <xdr:rowOff>1522800</xdr:rowOff>
    </xdr:to>
    <xdr:pic>
      <xdr:nvPicPr>
        <xdr:cNvPr id="2337" name="그림 2336" descr="공지사항 - 리그 오브 레전드">
          <a:extLst>
            <a:ext uri="{FF2B5EF4-FFF2-40B4-BE49-F238E27FC236}">
              <a16:creationId xmlns:a16="http://schemas.microsoft.com/office/drawing/2014/main" id="{00000000-0008-0000-0400-00002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80</xdr:row>
      <xdr:rowOff>0</xdr:rowOff>
    </xdr:from>
    <xdr:to>
      <xdr:col>17</xdr:col>
      <xdr:colOff>1522800</xdr:colOff>
      <xdr:row>80</xdr:row>
      <xdr:rowOff>1522800</xdr:rowOff>
    </xdr:to>
    <xdr:pic>
      <xdr:nvPicPr>
        <xdr:cNvPr id="2338" name="그림 2337" descr="공지사항 - 리그 오브 레전드">
          <a:extLst>
            <a:ext uri="{FF2B5EF4-FFF2-40B4-BE49-F238E27FC236}">
              <a16:creationId xmlns:a16="http://schemas.microsoft.com/office/drawing/2014/main" id="{00000000-0008-0000-0400-00002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80</xdr:row>
      <xdr:rowOff>0</xdr:rowOff>
    </xdr:from>
    <xdr:to>
      <xdr:col>18</xdr:col>
      <xdr:colOff>1522800</xdr:colOff>
      <xdr:row>80</xdr:row>
      <xdr:rowOff>1522800</xdr:rowOff>
    </xdr:to>
    <xdr:pic>
      <xdr:nvPicPr>
        <xdr:cNvPr id="2339" name="그림 2338" descr="공지사항 - 리그 오브 레전드">
          <a:extLst>
            <a:ext uri="{FF2B5EF4-FFF2-40B4-BE49-F238E27FC236}">
              <a16:creationId xmlns:a16="http://schemas.microsoft.com/office/drawing/2014/main" id="{00000000-0008-0000-0400-00002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80</xdr:row>
      <xdr:rowOff>0</xdr:rowOff>
    </xdr:from>
    <xdr:to>
      <xdr:col>19</xdr:col>
      <xdr:colOff>1522800</xdr:colOff>
      <xdr:row>80</xdr:row>
      <xdr:rowOff>1522800</xdr:rowOff>
    </xdr:to>
    <xdr:pic>
      <xdr:nvPicPr>
        <xdr:cNvPr id="2340" name="그림 2339" descr="공지사항 - 리그 오브 레전드">
          <a:extLst>
            <a:ext uri="{FF2B5EF4-FFF2-40B4-BE49-F238E27FC236}">
              <a16:creationId xmlns:a16="http://schemas.microsoft.com/office/drawing/2014/main" id="{00000000-0008-0000-0400-00002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80</xdr:row>
      <xdr:rowOff>0</xdr:rowOff>
    </xdr:from>
    <xdr:to>
      <xdr:col>20</xdr:col>
      <xdr:colOff>1522800</xdr:colOff>
      <xdr:row>80</xdr:row>
      <xdr:rowOff>1522800</xdr:rowOff>
    </xdr:to>
    <xdr:pic>
      <xdr:nvPicPr>
        <xdr:cNvPr id="2341" name="그림 2340" descr="공지사항 - 리그 오브 레전드">
          <a:extLst>
            <a:ext uri="{FF2B5EF4-FFF2-40B4-BE49-F238E27FC236}">
              <a16:creationId xmlns:a16="http://schemas.microsoft.com/office/drawing/2014/main" id="{00000000-0008-0000-0400-00002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80</xdr:row>
      <xdr:rowOff>0</xdr:rowOff>
    </xdr:from>
    <xdr:to>
      <xdr:col>21</xdr:col>
      <xdr:colOff>1522800</xdr:colOff>
      <xdr:row>80</xdr:row>
      <xdr:rowOff>1522800</xdr:rowOff>
    </xdr:to>
    <xdr:pic>
      <xdr:nvPicPr>
        <xdr:cNvPr id="2342" name="그림 2341" descr="공지사항 - 리그 오브 레전드">
          <a:extLst>
            <a:ext uri="{FF2B5EF4-FFF2-40B4-BE49-F238E27FC236}">
              <a16:creationId xmlns:a16="http://schemas.microsoft.com/office/drawing/2014/main" id="{00000000-0008-0000-0400-00002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80</xdr:row>
      <xdr:rowOff>0</xdr:rowOff>
    </xdr:from>
    <xdr:to>
      <xdr:col>22</xdr:col>
      <xdr:colOff>1522800</xdr:colOff>
      <xdr:row>80</xdr:row>
      <xdr:rowOff>1522800</xdr:rowOff>
    </xdr:to>
    <xdr:pic>
      <xdr:nvPicPr>
        <xdr:cNvPr id="2343" name="그림 2342" descr="공지사항 - 리그 오브 레전드">
          <a:extLst>
            <a:ext uri="{FF2B5EF4-FFF2-40B4-BE49-F238E27FC236}">
              <a16:creationId xmlns:a16="http://schemas.microsoft.com/office/drawing/2014/main" id="{00000000-0008-0000-0400-00002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80</xdr:row>
      <xdr:rowOff>0</xdr:rowOff>
    </xdr:from>
    <xdr:to>
      <xdr:col>23</xdr:col>
      <xdr:colOff>1522800</xdr:colOff>
      <xdr:row>80</xdr:row>
      <xdr:rowOff>1522800</xdr:rowOff>
    </xdr:to>
    <xdr:pic>
      <xdr:nvPicPr>
        <xdr:cNvPr id="2344" name="그림 2343" descr="공지사항 - 리그 오브 레전드">
          <a:extLst>
            <a:ext uri="{FF2B5EF4-FFF2-40B4-BE49-F238E27FC236}">
              <a16:creationId xmlns:a16="http://schemas.microsoft.com/office/drawing/2014/main" id="{00000000-0008-0000-0400-00002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524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81</xdr:row>
      <xdr:rowOff>0</xdr:rowOff>
    </xdr:from>
    <xdr:to>
      <xdr:col>8</xdr:col>
      <xdr:colOff>1522800</xdr:colOff>
      <xdr:row>81</xdr:row>
      <xdr:rowOff>1522800</xdr:rowOff>
    </xdr:to>
    <xdr:pic>
      <xdr:nvPicPr>
        <xdr:cNvPr id="2345" name="그림 2344" descr="공지사항 - 리그 오브 레전드">
          <a:extLst>
            <a:ext uri="{FF2B5EF4-FFF2-40B4-BE49-F238E27FC236}">
              <a16:creationId xmlns:a16="http://schemas.microsoft.com/office/drawing/2014/main" id="{00000000-0008-0000-0400-00002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81</xdr:row>
      <xdr:rowOff>0</xdr:rowOff>
    </xdr:from>
    <xdr:to>
      <xdr:col>9</xdr:col>
      <xdr:colOff>1522800</xdr:colOff>
      <xdr:row>81</xdr:row>
      <xdr:rowOff>1522800</xdr:rowOff>
    </xdr:to>
    <xdr:pic>
      <xdr:nvPicPr>
        <xdr:cNvPr id="2346" name="그림 2345" descr="공지사항 - 리그 오브 레전드">
          <a:extLst>
            <a:ext uri="{FF2B5EF4-FFF2-40B4-BE49-F238E27FC236}">
              <a16:creationId xmlns:a16="http://schemas.microsoft.com/office/drawing/2014/main" id="{00000000-0008-0000-0400-00002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81</xdr:row>
      <xdr:rowOff>0</xdr:rowOff>
    </xdr:from>
    <xdr:to>
      <xdr:col>10</xdr:col>
      <xdr:colOff>1522800</xdr:colOff>
      <xdr:row>81</xdr:row>
      <xdr:rowOff>1522800</xdr:rowOff>
    </xdr:to>
    <xdr:pic>
      <xdr:nvPicPr>
        <xdr:cNvPr id="2347" name="그림 2346" descr="공지사항 - 리그 오브 레전드">
          <a:extLst>
            <a:ext uri="{FF2B5EF4-FFF2-40B4-BE49-F238E27FC236}">
              <a16:creationId xmlns:a16="http://schemas.microsoft.com/office/drawing/2014/main" id="{00000000-0008-0000-0400-00002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81</xdr:row>
      <xdr:rowOff>0</xdr:rowOff>
    </xdr:from>
    <xdr:to>
      <xdr:col>11</xdr:col>
      <xdr:colOff>1522800</xdr:colOff>
      <xdr:row>81</xdr:row>
      <xdr:rowOff>1522800</xdr:rowOff>
    </xdr:to>
    <xdr:pic>
      <xdr:nvPicPr>
        <xdr:cNvPr id="2348" name="그림 2347" descr="공지사항 - 리그 오브 레전드">
          <a:extLst>
            <a:ext uri="{FF2B5EF4-FFF2-40B4-BE49-F238E27FC236}">
              <a16:creationId xmlns:a16="http://schemas.microsoft.com/office/drawing/2014/main" id="{00000000-0008-0000-0400-00002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81</xdr:row>
      <xdr:rowOff>0</xdr:rowOff>
    </xdr:from>
    <xdr:to>
      <xdr:col>12</xdr:col>
      <xdr:colOff>1522800</xdr:colOff>
      <xdr:row>81</xdr:row>
      <xdr:rowOff>1522800</xdr:rowOff>
    </xdr:to>
    <xdr:pic>
      <xdr:nvPicPr>
        <xdr:cNvPr id="2349" name="그림 2348" descr="공지사항 - 리그 오브 레전드">
          <a:extLst>
            <a:ext uri="{FF2B5EF4-FFF2-40B4-BE49-F238E27FC236}">
              <a16:creationId xmlns:a16="http://schemas.microsoft.com/office/drawing/2014/main" id="{00000000-0008-0000-0400-00002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81</xdr:row>
      <xdr:rowOff>0</xdr:rowOff>
    </xdr:from>
    <xdr:to>
      <xdr:col>13</xdr:col>
      <xdr:colOff>1522800</xdr:colOff>
      <xdr:row>81</xdr:row>
      <xdr:rowOff>1522800</xdr:rowOff>
    </xdr:to>
    <xdr:pic>
      <xdr:nvPicPr>
        <xdr:cNvPr id="2350" name="그림 2349" descr="공지사항 - 리그 오브 레전드">
          <a:extLst>
            <a:ext uri="{FF2B5EF4-FFF2-40B4-BE49-F238E27FC236}">
              <a16:creationId xmlns:a16="http://schemas.microsoft.com/office/drawing/2014/main" id="{00000000-0008-0000-0400-00002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14</xdr:col>
      <xdr:colOff>1522800</xdr:colOff>
      <xdr:row>81</xdr:row>
      <xdr:rowOff>1522800</xdr:rowOff>
    </xdr:to>
    <xdr:pic>
      <xdr:nvPicPr>
        <xdr:cNvPr id="2351" name="그림 2350" descr="공지사항 - 리그 오브 레전드">
          <a:extLst>
            <a:ext uri="{FF2B5EF4-FFF2-40B4-BE49-F238E27FC236}">
              <a16:creationId xmlns:a16="http://schemas.microsoft.com/office/drawing/2014/main" id="{00000000-0008-0000-0400-00002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81</xdr:row>
      <xdr:rowOff>0</xdr:rowOff>
    </xdr:from>
    <xdr:to>
      <xdr:col>15</xdr:col>
      <xdr:colOff>1522800</xdr:colOff>
      <xdr:row>81</xdr:row>
      <xdr:rowOff>1522800</xdr:rowOff>
    </xdr:to>
    <xdr:pic>
      <xdr:nvPicPr>
        <xdr:cNvPr id="2352" name="그림 2351" descr="공지사항 - 리그 오브 레전드">
          <a:extLst>
            <a:ext uri="{FF2B5EF4-FFF2-40B4-BE49-F238E27FC236}">
              <a16:creationId xmlns:a16="http://schemas.microsoft.com/office/drawing/2014/main" id="{00000000-0008-0000-0400-00003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81</xdr:row>
      <xdr:rowOff>0</xdr:rowOff>
    </xdr:from>
    <xdr:to>
      <xdr:col>16</xdr:col>
      <xdr:colOff>1522800</xdr:colOff>
      <xdr:row>81</xdr:row>
      <xdr:rowOff>1522800</xdr:rowOff>
    </xdr:to>
    <xdr:pic>
      <xdr:nvPicPr>
        <xdr:cNvPr id="2353" name="그림 2352" descr="공지사항 - 리그 오브 레전드">
          <a:extLst>
            <a:ext uri="{FF2B5EF4-FFF2-40B4-BE49-F238E27FC236}">
              <a16:creationId xmlns:a16="http://schemas.microsoft.com/office/drawing/2014/main" id="{00000000-0008-0000-0400-00003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81</xdr:row>
      <xdr:rowOff>0</xdr:rowOff>
    </xdr:from>
    <xdr:to>
      <xdr:col>17</xdr:col>
      <xdr:colOff>1522800</xdr:colOff>
      <xdr:row>81</xdr:row>
      <xdr:rowOff>1522800</xdr:rowOff>
    </xdr:to>
    <xdr:pic>
      <xdr:nvPicPr>
        <xdr:cNvPr id="2354" name="그림 2353" descr="공지사항 - 리그 오브 레전드">
          <a:extLst>
            <a:ext uri="{FF2B5EF4-FFF2-40B4-BE49-F238E27FC236}">
              <a16:creationId xmlns:a16="http://schemas.microsoft.com/office/drawing/2014/main" id="{00000000-0008-0000-0400-00003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81</xdr:row>
      <xdr:rowOff>0</xdr:rowOff>
    </xdr:from>
    <xdr:to>
      <xdr:col>18</xdr:col>
      <xdr:colOff>1522800</xdr:colOff>
      <xdr:row>81</xdr:row>
      <xdr:rowOff>1522800</xdr:rowOff>
    </xdr:to>
    <xdr:pic>
      <xdr:nvPicPr>
        <xdr:cNvPr id="2355" name="그림 2354" descr="공지사항 - 리그 오브 레전드">
          <a:extLst>
            <a:ext uri="{FF2B5EF4-FFF2-40B4-BE49-F238E27FC236}">
              <a16:creationId xmlns:a16="http://schemas.microsoft.com/office/drawing/2014/main" id="{00000000-0008-0000-0400-00003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81</xdr:row>
      <xdr:rowOff>0</xdr:rowOff>
    </xdr:from>
    <xdr:to>
      <xdr:col>19</xdr:col>
      <xdr:colOff>1522800</xdr:colOff>
      <xdr:row>81</xdr:row>
      <xdr:rowOff>1522800</xdr:rowOff>
    </xdr:to>
    <xdr:pic>
      <xdr:nvPicPr>
        <xdr:cNvPr id="2356" name="그림 2355" descr="공지사항 - 리그 오브 레전드">
          <a:extLst>
            <a:ext uri="{FF2B5EF4-FFF2-40B4-BE49-F238E27FC236}">
              <a16:creationId xmlns:a16="http://schemas.microsoft.com/office/drawing/2014/main" id="{00000000-0008-0000-0400-00003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81</xdr:row>
      <xdr:rowOff>0</xdr:rowOff>
    </xdr:from>
    <xdr:to>
      <xdr:col>20</xdr:col>
      <xdr:colOff>1522800</xdr:colOff>
      <xdr:row>81</xdr:row>
      <xdr:rowOff>1522800</xdr:rowOff>
    </xdr:to>
    <xdr:pic>
      <xdr:nvPicPr>
        <xdr:cNvPr id="2357" name="그림 2356" descr="공지사항 - 리그 오브 레전드">
          <a:extLst>
            <a:ext uri="{FF2B5EF4-FFF2-40B4-BE49-F238E27FC236}">
              <a16:creationId xmlns:a16="http://schemas.microsoft.com/office/drawing/2014/main" id="{00000000-0008-0000-0400-00003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81</xdr:row>
      <xdr:rowOff>0</xdr:rowOff>
    </xdr:from>
    <xdr:to>
      <xdr:col>21</xdr:col>
      <xdr:colOff>1522800</xdr:colOff>
      <xdr:row>81</xdr:row>
      <xdr:rowOff>1522800</xdr:rowOff>
    </xdr:to>
    <xdr:pic>
      <xdr:nvPicPr>
        <xdr:cNvPr id="2358" name="그림 2357" descr="공지사항 - 리그 오브 레전드">
          <a:extLst>
            <a:ext uri="{FF2B5EF4-FFF2-40B4-BE49-F238E27FC236}">
              <a16:creationId xmlns:a16="http://schemas.microsoft.com/office/drawing/2014/main" id="{00000000-0008-0000-0400-00003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81</xdr:row>
      <xdr:rowOff>0</xdr:rowOff>
    </xdr:from>
    <xdr:to>
      <xdr:col>22</xdr:col>
      <xdr:colOff>1522800</xdr:colOff>
      <xdr:row>81</xdr:row>
      <xdr:rowOff>1522800</xdr:rowOff>
    </xdr:to>
    <xdr:pic>
      <xdr:nvPicPr>
        <xdr:cNvPr id="2359" name="그림 2358" descr="공지사항 - 리그 오브 레전드">
          <a:extLst>
            <a:ext uri="{FF2B5EF4-FFF2-40B4-BE49-F238E27FC236}">
              <a16:creationId xmlns:a16="http://schemas.microsoft.com/office/drawing/2014/main" id="{00000000-0008-0000-0400-00003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81</xdr:row>
      <xdr:rowOff>0</xdr:rowOff>
    </xdr:from>
    <xdr:to>
      <xdr:col>23</xdr:col>
      <xdr:colOff>1522800</xdr:colOff>
      <xdr:row>81</xdr:row>
      <xdr:rowOff>1522800</xdr:rowOff>
    </xdr:to>
    <xdr:pic>
      <xdr:nvPicPr>
        <xdr:cNvPr id="2360" name="그림 2359" descr="공지사항 - 리그 오브 레전드">
          <a:extLst>
            <a:ext uri="{FF2B5EF4-FFF2-40B4-BE49-F238E27FC236}">
              <a16:creationId xmlns:a16="http://schemas.microsoft.com/office/drawing/2014/main" id="{00000000-0008-0000-0400-00003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543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82</xdr:row>
      <xdr:rowOff>0</xdr:rowOff>
    </xdr:from>
    <xdr:to>
      <xdr:col>8</xdr:col>
      <xdr:colOff>1522800</xdr:colOff>
      <xdr:row>82</xdr:row>
      <xdr:rowOff>1522800</xdr:rowOff>
    </xdr:to>
    <xdr:pic>
      <xdr:nvPicPr>
        <xdr:cNvPr id="2361" name="그림 2360" descr="공지사항 - 리그 오브 레전드">
          <a:extLst>
            <a:ext uri="{FF2B5EF4-FFF2-40B4-BE49-F238E27FC236}">
              <a16:creationId xmlns:a16="http://schemas.microsoft.com/office/drawing/2014/main" id="{00000000-0008-0000-0400-00003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82</xdr:row>
      <xdr:rowOff>0</xdr:rowOff>
    </xdr:from>
    <xdr:to>
      <xdr:col>9</xdr:col>
      <xdr:colOff>1522800</xdr:colOff>
      <xdr:row>82</xdr:row>
      <xdr:rowOff>1522800</xdr:rowOff>
    </xdr:to>
    <xdr:pic>
      <xdr:nvPicPr>
        <xdr:cNvPr id="2362" name="그림 2361" descr="공지사항 - 리그 오브 레전드">
          <a:extLst>
            <a:ext uri="{FF2B5EF4-FFF2-40B4-BE49-F238E27FC236}">
              <a16:creationId xmlns:a16="http://schemas.microsoft.com/office/drawing/2014/main" id="{00000000-0008-0000-0400-00003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82</xdr:row>
      <xdr:rowOff>0</xdr:rowOff>
    </xdr:from>
    <xdr:to>
      <xdr:col>10</xdr:col>
      <xdr:colOff>1522800</xdr:colOff>
      <xdr:row>82</xdr:row>
      <xdr:rowOff>1522800</xdr:rowOff>
    </xdr:to>
    <xdr:pic>
      <xdr:nvPicPr>
        <xdr:cNvPr id="2363" name="그림 2362" descr="공지사항 - 리그 오브 레전드">
          <a:extLst>
            <a:ext uri="{FF2B5EF4-FFF2-40B4-BE49-F238E27FC236}">
              <a16:creationId xmlns:a16="http://schemas.microsoft.com/office/drawing/2014/main" id="{00000000-0008-0000-0400-00003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82</xdr:row>
      <xdr:rowOff>0</xdr:rowOff>
    </xdr:from>
    <xdr:to>
      <xdr:col>11</xdr:col>
      <xdr:colOff>1522800</xdr:colOff>
      <xdr:row>82</xdr:row>
      <xdr:rowOff>1522800</xdr:rowOff>
    </xdr:to>
    <xdr:pic>
      <xdr:nvPicPr>
        <xdr:cNvPr id="2364" name="그림 2363" descr="공지사항 - 리그 오브 레전드">
          <a:extLst>
            <a:ext uri="{FF2B5EF4-FFF2-40B4-BE49-F238E27FC236}">
              <a16:creationId xmlns:a16="http://schemas.microsoft.com/office/drawing/2014/main" id="{00000000-0008-0000-0400-00003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82</xdr:row>
      <xdr:rowOff>0</xdr:rowOff>
    </xdr:from>
    <xdr:to>
      <xdr:col>12</xdr:col>
      <xdr:colOff>1522800</xdr:colOff>
      <xdr:row>82</xdr:row>
      <xdr:rowOff>1522800</xdr:rowOff>
    </xdr:to>
    <xdr:pic>
      <xdr:nvPicPr>
        <xdr:cNvPr id="2365" name="그림 2364" descr="공지사항 - 리그 오브 레전드">
          <a:extLst>
            <a:ext uri="{FF2B5EF4-FFF2-40B4-BE49-F238E27FC236}">
              <a16:creationId xmlns:a16="http://schemas.microsoft.com/office/drawing/2014/main" id="{00000000-0008-0000-0400-00003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82</xdr:row>
      <xdr:rowOff>0</xdr:rowOff>
    </xdr:from>
    <xdr:to>
      <xdr:col>13</xdr:col>
      <xdr:colOff>1522800</xdr:colOff>
      <xdr:row>82</xdr:row>
      <xdr:rowOff>1522800</xdr:rowOff>
    </xdr:to>
    <xdr:pic>
      <xdr:nvPicPr>
        <xdr:cNvPr id="2366" name="그림 2365" descr="공지사항 - 리그 오브 레전드">
          <a:extLst>
            <a:ext uri="{FF2B5EF4-FFF2-40B4-BE49-F238E27FC236}">
              <a16:creationId xmlns:a16="http://schemas.microsoft.com/office/drawing/2014/main" id="{00000000-0008-0000-0400-00003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82</xdr:row>
      <xdr:rowOff>0</xdr:rowOff>
    </xdr:from>
    <xdr:to>
      <xdr:col>14</xdr:col>
      <xdr:colOff>1522800</xdr:colOff>
      <xdr:row>82</xdr:row>
      <xdr:rowOff>1522800</xdr:rowOff>
    </xdr:to>
    <xdr:pic>
      <xdr:nvPicPr>
        <xdr:cNvPr id="2367" name="그림 2366" descr="공지사항 - 리그 오브 레전드">
          <a:extLst>
            <a:ext uri="{FF2B5EF4-FFF2-40B4-BE49-F238E27FC236}">
              <a16:creationId xmlns:a16="http://schemas.microsoft.com/office/drawing/2014/main" id="{00000000-0008-0000-0400-00003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82</xdr:row>
      <xdr:rowOff>0</xdr:rowOff>
    </xdr:from>
    <xdr:to>
      <xdr:col>15</xdr:col>
      <xdr:colOff>1522800</xdr:colOff>
      <xdr:row>82</xdr:row>
      <xdr:rowOff>1522800</xdr:rowOff>
    </xdr:to>
    <xdr:pic>
      <xdr:nvPicPr>
        <xdr:cNvPr id="2368" name="그림 2367" descr="공지사항 - 리그 오브 레전드">
          <a:extLst>
            <a:ext uri="{FF2B5EF4-FFF2-40B4-BE49-F238E27FC236}">
              <a16:creationId xmlns:a16="http://schemas.microsoft.com/office/drawing/2014/main" id="{00000000-0008-0000-0400-00004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82</xdr:row>
      <xdr:rowOff>0</xdr:rowOff>
    </xdr:from>
    <xdr:to>
      <xdr:col>16</xdr:col>
      <xdr:colOff>1522800</xdr:colOff>
      <xdr:row>82</xdr:row>
      <xdr:rowOff>1522800</xdr:rowOff>
    </xdr:to>
    <xdr:pic>
      <xdr:nvPicPr>
        <xdr:cNvPr id="2369" name="그림 2368" descr="공지사항 - 리그 오브 레전드">
          <a:extLst>
            <a:ext uri="{FF2B5EF4-FFF2-40B4-BE49-F238E27FC236}">
              <a16:creationId xmlns:a16="http://schemas.microsoft.com/office/drawing/2014/main" id="{00000000-0008-0000-0400-00004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82</xdr:row>
      <xdr:rowOff>0</xdr:rowOff>
    </xdr:from>
    <xdr:to>
      <xdr:col>17</xdr:col>
      <xdr:colOff>1522800</xdr:colOff>
      <xdr:row>82</xdr:row>
      <xdr:rowOff>1522800</xdr:rowOff>
    </xdr:to>
    <xdr:pic>
      <xdr:nvPicPr>
        <xdr:cNvPr id="2370" name="그림 2369" descr="공지사항 - 리그 오브 레전드">
          <a:extLst>
            <a:ext uri="{FF2B5EF4-FFF2-40B4-BE49-F238E27FC236}">
              <a16:creationId xmlns:a16="http://schemas.microsoft.com/office/drawing/2014/main" id="{00000000-0008-0000-0400-00004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82</xdr:row>
      <xdr:rowOff>0</xdr:rowOff>
    </xdr:from>
    <xdr:to>
      <xdr:col>18</xdr:col>
      <xdr:colOff>1522800</xdr:colOff>
      <xdr:row>82</xdr:row>
      <xdr:rowOff>1522800</xdr:rowOff>
    </xdr:to>
    <xdr:pic>
      <xdr:nvPicPr>
        <xdr:cNvPr id="2371" name="그림 2370" descr="공지사항 - 리그 오브 레전드">
          <a:extLst>
            <a:ext uri="{FF2B5EF4-FFF2-40B4-BE49-F238E27FC236}">
              <a16:creationId xmlns:a16="http://schemas.microsoft.com/office/drawing/2014/main" id="{00000000-0008-0000-0400-00004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82</xdr:row>
      <xdr:rowOff>0</xdr:rowOff>
    </xdr:from>
    <xdr:to>
      <xdr:col>19</xdr:col>
      <xdr:colOff>1522800</xdr:colOff>
      <xdr:row>82</xdr:row>
      <xdr:rowOff>1522800</xdr:rowOff>
    </xdr:to>
    <xdr:pic>
      <xdr:nvPicPr>
        <xdr:cNvPr id="2372" name="그림 2371" descr="공지사항 - 리그 오브 레전드">
          <a:extLst>
            <a:ext uri="{FF2B5EF4-FFF2-40B4-BE49-F238E27FC236}">
              <a16:creationId xmlns:a16="http://schemas.microsoft.com/office/drawing/2014/main" id="{00000000-0008-0000-0400-00004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82</xdr:row>
      <xdr:rowOff>0</xdr:rowOff>
    </xdr:from>
    <xdr:to>
      <xdr:col>20</xdr:col>
      <xdr:colOff>1522800</xdr:colOff>
      <xdr:row>82</xdr:row>
      <xdr:rowOff>1522800</xdr:rowOff>
    </xdr:to>
    <xdr:pic>
      <xdr:nvPicPr>
        <xdr:cNvPr id="2373" name="그림 2372" descr="공지사항 - 리그 오브 레전드">
          <a:extLst>
            <a:ext uri="{FF2B5EF4-FFF2-40B4-BE49-F238E27FC236}">
              <a16:creationId xmlns:a16="http://schemas.microsoft.com/office/drawing/2014/main" id="{00000000-0008-0000-0400-00004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82</xdr:row>
      <xdr:rowOff>0</xdr:rowOff>
    </xdr:from>
    <xdr:to>
      <xdr:col>21</xdr:col>
      <xdr:colOff>1522800</xdr:colOff>
      <xdr:row>82</xdr:row>
      <xdr:rowOff>1522800</xdr:rowOff>
    </xdr:to>
    <xdr:pic>
      <xdr:nvPicPr>
        <xdr:cNvPr id="2374" name="그림 2373" descr="공지사항 - 리그 오브 레전드">
          <a:extLst>
            <a:ext uri="{FF2B5EF4-FFF2-40B4-BE49-F238E27FC236}">
              <a16:creationId xmlns:a16="http://schemas.microsoft.com/office/drawing/2014/main" id="{00000000-0008-0000-0400-00004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82</xdr:row>
      <xdr:rowOff>0</xdr:rowOff>
    </xdr:from>
    <xdr:to>
      <xdr:col>22</xdr:col>
      <xdr:colOff>1522800</xdr:colOff>
      <xdr:row>82</xdr:row>
      <xdr:rowOff>1522800</xdr:rowOff>
    </xdr:to>
    <xdr:pic>
      <xdr:nvPicPr>
        <xdr:cNvPr id="2375" name="그림 2374" descr="공지사항 - 리그 오브 레전드">
          <a:extLst>
            <a:ext uri="{FF2B5EF4-FFF2-40B4-BE49-F238E27FC236}">
              <a16:creationId xmlns:a16="http://schemas.microsoft.com/office/drawing/2014/main" id="{00000000-0008-0000-0400-00004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82</xdr:row>
      <xdr:rowOff>0</xdr:rowOff>
    </xdr:from>
    <xdr:to>
      <xdr:col>23</xdr:col>
      <xdr:colOff>1522800</xdr:colOff>
      <xdr:row>82</xdr:row>
      <xdr:rowOff>1522800</xdr:rowOff>
    </xdr:to>
    <xdr:pic>
      <xdr:nvPicPr>
        <xdr:cNvPr id="2376" name="그림 2375" descr="공지사항 - 리그 오브 레전드">
          <a:extLst>
            <a:ext uri="{FF2B5EF4-FFF2-40B4-BE49-F238E27FC236}">
              <a16:creationId xmlns:a16="http://schemas.microsoft.com/office/drawing/2014/main" id="{00000000-0008-0000-0400-00004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562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83</xdr:row>
      <xdr:rowOff>0</xdr:rowOff>
    </xdr:from>
    <xdr:to>
      <xdr:col>8</xdr:col>
      <xdr:colOff>1522800</xdr:colOff>
      <xdr:row>83</xdr:row>
      <xdr:rowOff>1522800</xdr:rowOff>
    </xdr:to>
    <xdr:pic>
      <xdr:nvPicPr>
        <xdr:cNvPr id="2377" name="그림 2376" descr="공지사항 - 리그 오브 레전드">
          <a:extLst>
            <a:ext uri="{FF2B5EF4-FFF2-40B4-BE49-F238E27FC236}">
              <a16:creationId xmlns:a16="http://schemas.microsoft.com/office/drawing/2014/main" id="{00000000-0008-0000-0400-00004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83</xdr:row>
      <xdr:rowOff>0</xdr:rowOff>
    </xdr:from>
    <xdr:to>
      <xdr:col>9</xdr:col>
      <xdr:colOff>1522800</xdr:colOff>
      <xdr:row>83</xdr:row>
      <xdr:rowOff>1522800</xdr:rowOff>
    </xdr:to>
    <xdr:pic>
      <xdr:nvPicPr>
        <xdr:cNvPr id="2378" name="그림 2377" descr="공지사항 - 리그 오브 레전드">
          <a:extLst>
            <a:ext uri="{FF2B5EF4-FFF2-40B4-BE49-F238E27FC236}">
              <a16:creationId xmlns:a16="http://schemas.microsoft.com/office/drawing/2014/main" id="{00000000-0008-0000-0400-00004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83</xdr:row>
      <xdr:rowOff>0</xdr:rowOff>
    </xdr:from>
    <xdr:to>
      <xdr:col>10</xdr:col>
      <xdr:colOff>1522800</xdr:colOff>
      <xdr:row>83</xdr:row>
      <xdr:rowOff>1522800</xdr:rowOff>
    </xdr:to>
    <xdr:pic>
      <xdr:nvPicPr>
        <xdr:cNvPr id="2379" name="그림 2378" descr="공지사항 - 리그 오브 레전드">
          <a:extLst>
            <a:ext uri="{FF2B5EF4-FFF2-40B4-BE49-F238E27FC236}">
              <a16:creationId xmlns:a16="http://schemas.microsoft.com/office/drawing/2014/main" id="{00000000-0008-0000-0400-00004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83</xdr:row>
      <xdr:rowOff>0</xdr:rowOff>
    </xdr:from>
    <xdr:to>
      <xdr:col>11</xdr:col>
      <xdr:colOff>1522800</xdr:colOff>
      <xdr:row>83</xdr:row>
      <xdr:rowOff>1522800</xdr:rowOff>
    </xdr:to>
    <xdr:pic>
      <xdr:nvPicPr>
        <xdr:cNvPr id="2380" name="그림 2379" descr="공지사항 - 리그 오브 레전드">
          <a:extLst>
            <a:ext uri="{FF2B5EF4-FFF2-40B4-BE49-F238E27FC236}">
              <a16:creationId xmlns:a16="http://schemas.microsoft.com/office/drawing/2014/main" id="{00000000-0008-0000-0400-00004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83</xdr:row>
      <xdr:rowOff>0</xdr:rowOff>
    </xdr:from>
    <xdr:to>
      <xdr:col>12</xdr:col>
      <xdr:colOff>1522800</xdr:colOff>
      <xdr:row>83</xdr:row>
      <xdr:rowOff>1522800</xdr:rowOff>
    </xdr:to>
    <xdr:pic>
      <xdr:nvPicPr>
        <xdr:cNvPr id="2381" name="그림 2380" descr="공지사항 - 리그 오브 레전드">
          <a:extLst>
            <a:ext uri="{FF2B5EF4-FFF2-40B4-BE49-F238E27FC236}">
              <a16:creationId xmlns:a16="http://schemas.microsoft.com/office/drawing/2014/main" id="{00000000-0008-0000-0400-00004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83</xdr:row>
      <xdr:rowOff>0</xdr:rowOff>
    </xdr:from>
    <xdr:to>
      <xdr:col>13</xdr:col>
      <xdr:colOff>1522800</xdr:colOff>
      <xdr:row>83</xdr:row>
      <xdr:rowOff>1522800</xdr:rowOff>
    </xdr:to>
    <xdr:pic>
      <xdr:nvPicPr>
        <xdr:cNvPr id="2382" name="그림 2381" descr="공지사항 - 리그 오브 레전드">
          <a:extLst>
            <a:ext uri="{FF2B5EF4-FFF2-40B4-BE49-F238E27FC236}">
              <a16:creationId xmlns:a16="http://schemas.microsoft.com/office/drawing/2014/main" id="{00000000-0008-0000-0400-00004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83</xdr:row>
      <xdr:rowOff>0</xdr:rowOff>
    </xdr:from>
    <xdr:to>
      <xdr:col>14</xdr:col>
      <xdr:colOff>1522800</xdr:colOff>
      <xdr:row>83</xdr:row>
      <xdr:rowOff>1522800</xdr:rowOff>
    </xdr:to>
    <xdr:pic>
      <xdr:nvPicPr>
        <xdr:cNvPr id="2383" name="그림 2382" descr="공지사항 - 리그 오브 레전드">
          <a:extLst>
            <a:ext uri="{FF2B5EF4-FFF2-40B4-BE49-F238E27FC236}">
              <a16:creationId xmlns:a16="http://schemas.microsoft.com/office/drawing/2014/main" id="{00000000-0008-0000-0400-00004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83</xdr:row>
      <xdr:rowOff>0</xdr:rowOff>
    </xdr:from>
    <xdr:to>
      <xdr:col>15</xdr:col>
      <xdr:colOff>1522800</xdr:colOff>
      <xdr:row>83</xdr:row>
      <xdr:rowOff>1522800</xdr:rowOff>
    </xdr:to>
    <xdr:pic>
      <xdr:nvPicPr>
        <xdr:cNvPr id="2384" name="그림 2383" descr="공지사항 - 리그 오브 레전드">
          <a:extLst>
            <a:ext uri="{FF2B5EF4-FFF2-40B4-BE49-F238E27FC236}">
              <a16:creationId xmlns:a16="http://schemas.microsoft.com/office/drawing/2014/main" id="{00000000-0008-0000-0400-00005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83</xdr:row>
      <xdr:rowOff>0</xdr:rowOff>
    </xdr:from>
    <xdr:to>
      <xdr:col>16</xdr:col>
      <xdr:colOff>1522800</xdr:colOff>
      <xdr:row>83</xdr:row>
      <xdr:rowOff>1522800</xdr:rowOff>
    </xdr:to>
    <xdr:pic>
      <xdr:nvPicPr>
        <xdr:cNvPr id="2385" name="그림 2384" descr="공지사항 - 리그 오브 레전드">
          <a:extLst>
            <a:ext uri="{FF2B5EF4-FFF2-40B4-BE49-F238E27FC236}">
              <a16:creationId xmlns:a16="http://schemas.microsoft.com/office/drawing/2014/main" id="{00000000-0008-0000-0400-00005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83</xdr:row>
      <xdr:rowOff>0</xdr:rowOff>
    </xdr:from>
    <xdr:to>
      <xdr:col>17</xdr:col>
      <xdr:colOff>1522800</xdr:colOff>
      <xdr:row>83</xdr:row>
      <xdr:rowOff>1522800</xdr:rowOff>
    </xdr:to>
    <xdr:pic>
      <xdr:nvPicPr>
        <xdr:cNvPr id="2386" name="그림 2385" descr="공지사항 - 리그 오브 레전드">
          <a:extLst>
            <a:ext uri="{FF2B5EF4-FFF2-40B4-BE49-F238E27FC236}">
              <a16:creationId xmlns:a16="http://schemas.microsoft.com/office/drawing/2014/main" id="{00000000-0008-0000-0400-00005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83</xdr:row>
      <xdr:rowOff>0</xdr:rowOff>
    </xdr:from>
    <xdr:to>
      <xdr:col>18</xdr:col>
      <xdr:colOff>1522800</xdr:colOff>
      <xdr:row>83</xdr:row>
      <xdr:rowOff>1522800</xdr:rowOff>
    </xdr:to>
    <xdr:pic>
      <xdr:nvPicPr>
        <xdr:cNvPr id="2387" name="그림 2386" descr="공지사항 - 리그 오브 레전드">
          <a:extLst>
            <a:ext uri="{FF2B5EF4-FFF2-40B4-BE49-F238E27FC236}">
              <a16:creationId xmlns:a16="http://schemas.microsoft.com/office/drawing/2014/main" id="{00000000-0008-0000-0400-00005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83</xdr:row>
      <xdr:rowOff>0</xdr:rowOff>
    </xdr:from>
    <xdr:to>
      <xdr:col>19</xdr:col>
      <xdr:colOff>1522800</xdr:colOff>
      <xdr:row>83</xdr:row>
      <xdr:rowOff>1522800</xdr:rowOff>
    </xdr:to>
    <xdr:pic>
      <xdr:nvPicPr>
        <xdr:cNvPr id="2388" name="그림 2387" descr="공지사항 - 리그 오브 레전드">
          <a:extLst>
            <a:ext uri="{FF2B5EF4-FFF2-40B4-BE49-F238E27FC236}">
              <a16:creationId xmlns:a16="http://schemas.microsoft.com/office/drawing/2014/main" id="{00000000-0008-0000-0400-00005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83</xdr:row>
      <xdr:rowOff>0</xdr:rowOff>
    </xdr:from>
    <xdr:to>
      <xdr:col>20</xdr:col>
      <xdr:colOff>1522800</xdr:colOff>
      <xdr:row>83</xdr:row>
      <xdr:rowOff>1522800</xdr:rowOff>
    </xdr:to>
    <xdr:pic>
      <xdr:nvPicPr>
        <xdr:cNvPr id="2389" name="그림 2388" descr="공지사항 - 리그 오브 레전드">
          <a:extLst>
            <a:ext uri="{FF2B5EF4-FFF2-40B4-BE49-F238E27FC236}">
              <a16:creationId xmlns:a16="http://schemas.microsoft.com/office/drawing/2014/main" id="{00000000-0008-0000-0400-00005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83</xdr:row>
      <xdr:rowOff>0</xdr:rowOff>
    </xdr:from>
    <xdr:to>
      <xdr:col>21</xdr:col>
      <xdr:colOff>1522800</xdr:colOff>
      <xdr:row>83</xdr:row>
      <xdr:rowOff>1522800</xdr:rowOff>
    </xdr:to>
    <xdr:pic>
      <xdr:nvPicPr>
        <xdr:cNvPr id="2390" name="그림 2389" descr="공지사항 - 리그 오브 레전드">
          <a:extLst>
            <a:ext uri="{FF2B5EF4-FFF2-40B4-BE49-F238E27FC236}">
              <a16:creationId xmlns:a16="http://schemas.microsoft.com/office/drawing/2014/main" id="{00000000-0008-0000-0400-00005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83</xdr:row>
      <xdr:rowOff>0</xdr:rowOff>
    </xdr:from>
    <xdr:to>
      <xdr:col>22</xdr:col>
      <xdr:colOff>1522800</xdr:colOff>
      <xdr:row>83</xdr:row>
      <xdr:rowOff>1522800</xdr:rowOff>
    </xdr:to>
    <xdr:pic>
      <xdr:nvPicPr>
        <xdr:cNvPr id="2391" name="그림 2390" descr="공지사항 - 리그 오브 레전드">
          <a:extLst>
            <a:ext uri="{FF2B5EF4-FFF2-40B4-BE49-F238E27FC236}">
              <a16:creationId xmlns:a16="http://schemas.microsoft.com/office/drawing/2014/main" id="{00000000-0008-0000-0400-00005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83</xdr:row>
      <xdr:rowOff>0</xdr:rowOff>
    </xdr:from>
    <xdr:to>
      <xdr:col>23</xdr:col>
      <xdr:colOff>1522800</xdr:colOff>
      <xdr:row>83</xdr:row>
      <xdr:rowOff>1522800</xdr:rowOff>
    </xdr:to>
    <xdr:pic>
      <xdr:nvPicPr>
        <xdr:cNvPr id="2392" name="그림 2391" descr="공지사항 - 리그 오브 레전드">
          <a:extLst>
            <a:ext uri="{FF2B5EF4-FFF2-40B4-BE49-F238E27FC236}">
              <a16:creationId xmlns:a16="http://schemas.microsoft.com/office/drawing/2014/main" id="{00000000-0008-0000-0400-00005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581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84</xdr:row>
      <xdr:rowOff>0</xdr:rowOff>
    </xdr:from>
    <xdr:to>
      <xdr:col>8</xdr:col>
      <xdr:colOff>1522800</xdr:colOff>
      <xdr:row>84</xdr:row>
      <xdr:rowOff>1522800</xdr:rowOff>
    </xdr:to>
    <xdr:pic>
      <xdr:nvPicPr>
        <xdr:cNvPr id="2393" name="그림 2392" descr="공지사항 - 리그 오브 레전드">
          <a:extLst>
            <a:ext uri="{FF2B5EF4-FFF2-40B4-BE49-F238E27FC236}">
              <a16:creationId xmlns:a16="http://schemas.microsoft.com/office/drawing/2014/main" id="{00000000-0008-0000-0400-00005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84</xdr:row>
      <xdr:rowOff>0</xdr:rowOff>
    </xdr:from>
    <xdr:to>
      <xdr:col>9</xdr:col>
      <xdr:colOff>1522800</xdr:colOff>
      <xdr:row>84</xdr:row>
      <xdr:rowOff>1522800</xdr:rowOff>
    </xdr:to>
    <xdr:pic>
      <xdr:nvPicPr>
        <xdr:cNvPr id="2394" name="그림 2393" descr="공지사항 - 리그 오브 레전드">
          <a:extLst>
            <a:ext uri="{FF2B5EF4-FFF2-40B4-BE49-F238E27FC236}">
              <a16:creationId xmlns:a16="http://schemas.microsoft.com/office/drawing/2014/main" id="{00000000-0008-0000-0400-00005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84</xdr:row>
      <xdr:rowOff>0</xdr:rowOff>
    </xdr:from>
    <xdr:to>
      <xdr:col>10</xdr:col>
      <xdr:colOff>1522800</xdr:colOff>
      <xdr:row>84</xdr:row>
      <xdr:rowOff>1522800</xdr:rowOff>
    </xdr:to>
    <xdr:pic>
      <xdr:nvPicPr>
        <xdr:cNvPr id="2395" name="그림 2394" descr="공지사항 - 리그 오브 레전드">
          <a:extLst>
            <a:ext uri="{FF2B5EF4-FFF2-40B4-BE49-F238E27FC236}">
              <a16:creationId xmlns:a16="http://schemas.microsoft.com/office/drawing/2014/main" id="{00000000-0008-0000-0400-00005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84</xdr:row>
      <xdr:rowOff>0</xdr:rowOff>
    </xdr:from>
    <xdr:to>
      <xdr:col>11</xdr:col>
      <xdr:colOff>1522800</xdr:colOff>
      <xdr:row>84</xdr:row>
      <xdr:rowOff>1522800</xdr:rowOff>
    </xdr:to>
    <xdr:pic>
      <xdr:nvPicPr>
        <xdr:cNvPr id="2396" name="그림 2395" descr="공지사항 - 리그 오브 레전드">
          <a:extLst>
            <a:ext uri="{FF2B5EF4-FFF2-40B4-BE49-F238E27FC236}">
              <a16:creationId xmlns:a16="http://schemas.microsoft.com/office/drawing/2014/main" id="{00000000-0008-0000-0400-00005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84</xdr:row>
      <xdr:rowOff>0</xdr:rowOff>
    </xdr:from>
    <xdr:to>
      <xdr:col>12</xdr:col>
      <xdr:colOff>1522800</xdr:colOff>
      <xdr:row>84</xdr:row>
      <xdr:rowOff>1522800</xdr:rowOff>
    </xdr:to>
    <xdr:pic>
      <xdr:nvPicPr>
        <xdr:cNvPr id="2397" name="그림 2396" descr="공지사항 - 리그 오브 레전드">
          <a:extLst>
            <a:ext uri="{FF2B5EF4-FFF2-40B4-BE49-F238E27FC236}">
              <a16:creationId xmlns:a16="http://schemas.microsoft.com/office/drawing/2014/main" id="{00000000-0008-0000-0400-00005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84</xdr:row>
      <xdr:rowOff>0</xdr:rowOff>
    </xdr:from>
    <xdr:to>
      <xdr:col>13</xdr:col>
      <xdr:colOff>1522800</xdr:colOff>
      <xdr:row>84</xdr:row>
      <xdr:rowOff>1522800</xdr:rowOff>
    </xdr:to>
    <xdr:pic>
      <xdr:nvPicPr>
        <xdr:cNvPr id="2398" name="그림 2397" descr="공지사항 - 리그 오브 레전드">
          <a:extLst>
            <a:ext uri="{FF2B5EF4-FFF2-40B4-BE49-F238E27FC236}">
              <a16:creationId xmlns:a16="http://schemas.microsoft.com/office/drawing/2014/main" id="{00000000-0008-0000-0400-00005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84</xdr:row>
      <xdr:rowOff>0</xdr:rowOff>
    </xdr:from>
    <xdr:to>
      <xdr:col>14</xdr:col>
      <xdr:colOff>1522800</xdr:colOff>
      <xdr:row>84</xdr:row>
      <xdr:rowOff>1522800</xdr:rowOff>
    </xdr:to>
    <xdr:pic>
      <xdr:nvPicPr>
        <xdr:cNvPr id="2399" name="그림 2398" descr="공지사항 - 리그 오브 레전드">
          <a:extLst>
            <a:ext uri="{FF2B5EF4-FFF2-40B4-BE49-F238E27FC236}">
              <a16:creationId xmlns:a16="http://schemas.microsoft.com/office/drawing/2014/main" id="{00000000-0008-0000-0400-00005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84</xdr:row>
      <xdr:rowOff>0</xdr:rowOff>
    </xdr:from>
    <xdr:to>
      <xdr:col>15</xdr:col>
      <xdr:colOff>1522800</xdr:colOff>
      <xdr:row>84</xdr:row>
      <xdr:rowOff>1522800</xdr:rowOff>
    </xdr:to>
    <xdr:pic>
      <xdr:nvPicPr>
        <xdr:cNvPr id="2400" name="그림 2399" descr="공지사항 - 리그 오브 레전드">
          <a:extLst>
            <a:ext uri="{FF2B5EF4-FFF2-40B4-BE49-F238E27FC236}">
              <a16:creationId xmlns:a16="http://schemas.microsoft.com/office/drawing/2014/main" id="{00000000-0008-0000-0400-00006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84</xdr:row>
      <xdr:rowOff>0</xdr:rowOff>
    </xdr:from>
    <xdr:to>
      <xdr:col>16</xdr:col>
      <xdr:colOff>1522800</xdr:colOff>
      <xdr:row>84</xdr:row>
      <xdr:rowOff>1522800</xdr:rowOff>
    </xdr:to>
    <xdr:pic>
      <xdr:nvPicPr>
        <xdr:cNvPr id="2401" name="그림 2400" descr="공지사항 - 리그 오브 레전드">
          <a:extLst>
            <a:ext uri="{FF2B5EF4-FFF2-40B4-BE49-F238E27FC236}">
              <a16:creationId xmlns:a16="http://schemas.microsoft.com/office/drawing/2014/main" id="{00000000-0008-0000-0400-00006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84</xdr:row>
      <xdr:rowOff>0</xdr:rowOff>
    </xdr:from>
    <xdr:to>
      <xdr:col>17</xdr:col>
      <xdr:colOff>1522800</xdr:colOff>
      <xdr:row>84</xdr:row>
      <xdr:rowOff>1522800</xdr:rowOff>
    </xdr:to>
    <xdr:pic>
      <xdr:nvPicPr>
        <xdr:cNvPr id="2402" name="그림 2401" descr="공지사항 - 리그 오브 레전드">
          <a:extLst>
            <a:ext uri="{FF2B5EF4-FFF2-40B4-BE49-F238E27FC236}">
              <a16:creationId xmlns:a16="http://schemas.microsoft.com/office/drawing/2014/main" id="{00000000-0008-0000-0400-00006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84</xdr:row>
      <xdr:rowOff>0</xdr:rowOff>
    </xdr:from>
    <xdr:to>
      <xdr:col>18</xdr:col>
      <xdr:colOff>1522800</xdr:colOff>
      <xdr:row>84</xdr:row>
      <xdr:rowOff>1522800</xdr:rowOff>
    </xdr:to>
    <xdr:pic>
      <xdr:nvPicPr>
        <xdr:cNvPr id="2403" name="그림 2402" descr="공지사항 - 리그 오브 레전드">
          <a:extLst>
            <a:ext uri="{FF2B5EF4-FFF2-40B4-BE49-F238E27FC236}">
              <a16:creationId xmlns:a16="http://schemas.microsoft.com/office/drawing/2014/main" id="{00000000-0008-0000-0400-00006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84</xdr:row>
      <xdr:rowOff>0</xdr:rowOff>
    </xdr:from>
    <xdr:to>
      <xdr:col>19</xdr:col>
      <xdr:colOff>1522800</xdr:colOff>
      <xdr:row>84</xdr:row>
      <xdr:rowOff>1522800</xdr:rowOff>
    </xdr:to>
    <xdr:pic>
      <xdr:nvPicPr>
        <xdr:cNvPr id="2404" name="그림 2403" descr="공지사항 - 리그 오브 레전드">
          <a:extLst>
            <a:ext uri="{FF2B5EF4-FFF2-40B4-BE49-F238E27FC236}">
              <a16:creationId xmlns:a16="http://schemas.microsoft.com/office/drawing/2014/main" id="{00000000-0008-0000-0400-00006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84</xdr:row>
      <xdr:rowOff>0</xdr:rowOff>
    </xdr:from>
    <xdr:to>
      <xdr:col>20</xdr:col>
      <xdr:colOff>1522800</xdr:colOff>
      <xdr:row>84</xdr:row>
      <xdr:rowOff>1522800</xdr:rowOff>
    </xdr:to>
    <xdr:pic>
      <xdr:nvPicPr>
        <xdr:cNvPr id="2405" name="그림 2404" descr="공지사항 - 리그 오브 레전드">
          <a:extLst>
            <a:ext uri="{FF2B5EF4-FFF2-40B4-BE49-F238E27FC236}">
              <a16:creationId xmlns:a16="http://schemas.microsoft.com/office/drawing/2014/main" id="{00000000-0008-0000-0400-00006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84</xdr:row>
      <xdr:rowOff>0</xdr:rowOff>
    </xdr:from>
    <xdr:to>
      <xdr:col>21</xdr:col>
      <xdr:colOff>1522800</xdr:colOff>
      <xdr:row>84</xdr:row>
      <xdr:rowOff>1522800</xdr:rowOff>
    </xdr:to>
    <xdr:pic>
      <xdr:nvPicPr>
        <xdr:cNvPr id="2406" name="그림 2405" descr="공지사항 - 리그 오브 레전드">
          <a:extLst>
            <a:ext uri="{FF2B5EF4-FFF2-40B4-BE49-F238E27FC236}">
              <a16:creationId xmlns:a16="http://schemas.microsoft.com/office/drawing/2014/main" id="{00000000-0008-0000-0400-00006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84</xdr:row>
      <xdr:rowOff>0</xdr:rowOff>
    </xdr:from>
    <xdr:to>
      <xdr:col>22</xdr:col>
      <xdr:colOff>1522800</xdr:colOff>
      <xdr:row>84</xdr:row>
      <xdr:rowOff>1522800</xdr:rowOff>
    </xdr:to>
    <xdr:pic>
      <xdr:nvPicPr>
        <xdr:cNvPr id="2407" name="그림 2406" descr="공지사항 - 리그 오브 레전드">
          <a:extLst>
            <a:ext uri="{FF2B5EF4-FFF2-40B4-BE49-F238E27FC236}">
              <a16:creationId xmlns:a16="http://schemas.microsoft.com/office/drawing/2014/main" id="{00000000-0008-0000-0400-00006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84</xdr:row>
      <xdr:rowOff>0</xdr:rowOff>
    </xdr:from>
    <xdr:to>
      <xdr:col>23</xdr:col>
      <xdr:colOff>1522800</xdr:colOff>
      <xdr:row>84</xdr:row>
      <xdr:rowOff>1522800</xdr:rowOff>
    </xdr:to>
    <xdr:pic>
      <xdr:nvPicPr>
        <xdr:cNvPr id="2408" name="그림 2407" descr="공지사항 - 리그 오브 레전드">
          <a:extLst>
            <a:ext uri="{FF2B5EF4-FFF2-40B4-BE49-F238E27FC236}">
              <a16:creationId xmlns:a16="http://schemas.microsoft.com/office/drawing/2014/main" id="{00000000-0008-0000-0400-00006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600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87</xdr:row>
      <xdr:rowOff>0</xdr:rowOff>
    </xdr:from>
    <xdr:to>
      <xdr:col>8</xdr:col>
      <xdr:colOff>1522800</xdr:colOff>
      <xdr:row>87</xdr:row>
      <xdr:rowOff>1522800</xdr:rowOff>
    </xdr:to>
    <xdr:pic>
      <xdr:nvPicPr>
        <xdr:cNvPr id="2409" name="그림 2408" descr="공지사항 - 리그 오브 레전드">
          <a:extLst>
            <a:ext uri="{FF2B5EF4-FFF2-40B4-BE49-F238E27FC236}">
              <a16:creationId xmlns:a16="http://schemas.microsoft.com/office/drawing/2014/main" id="{00000000-0008-0000-0400-00006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87</xdr:row>
      <xdr:rowOff>0</xdr:rowOff>
    </xdr:from>
    <xdr:to>
      <xdr:col>9</xdr:col>
      <xdr:colOff>1522800</xdr:colOff>
      <xdr:row>87</xdr:row>
      <xdr:rowOff>1522800</xdr:rowOff>
    </xdr:to>
    <xdr:pic>
      <xdr:nvPicPr>
        <xdr:cNvPr id="2410" name="그림 2409" descr="공지사항 - 리그 오브 레전드">
          <a:extLst>
            <a:ext uri="{FF2B5EF4-FFF2-40B4-BE49-F238E27FC236}">
              <a16:creationId xmlns:a16="http://schemas.microsoft.com/office/drawing/2014/main" id="{00000000-0008-0000-0400-00006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87</xdr:row>
      <xdr:rowOff>0</xdr:rowOff>
    </xdr:from>
    <xdr:to>
      <xdr:col>10</xdr:col>
      <xdr:colOff>1522800</xdr:colOff>
      <xdr:row>87</xdr:row>
      <xdr:rowOff>1522800</xdr:rowOff>
    </xdr:to>
    <xdr:pic>
      <xdr:nvPicPr>
        <xdr:cNvPr id="2411" name="그림 2410" descr="공지사항 - 리그 오브 레전드">
          <a:extLst>
            <a:ext uri="{FF2B5EF4-FFF2-40B4-BE49-F238E27FC236}">
              <a16:creationId xmlns:a16="http://schemas.microsoft.com/office/drawing/2014/main" id="{00000000-0008-0000-0400-00006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87</xdr:row>
      <xdr:rowOff>0</xdr:rowOff>
    </xdr:from>
    <xdr:to>
      <xdr:col>11</xdr:col>
      <xdr:colOff>1522800</xdr:colOff>
      <xdr:row>87</xdr:row>
      <xdr:rowOff>1522800</xdr:rowOff>
    </xdr:to>
    <xdr:pic>
      <xdr:nvPicPr>
        <xdr:cNvPr id="2412" name="그림 2411" descr="공지사항 - 리그 오브 레전드">
          <a:extLst>
            <a:ext uri="{FF2B5EF4-FFF2-40B4-BE49-F238E27FC236}">
              <a16:creationId xmlns:a16="http://schemas.microsoft.com/office/drawing/2014/main" id="{00000000-0008-0000-0400-00006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87</xdr:row>
      <xdr:rowOff>0</xdr:rowOff>
    </xdr:from>
    <xdr:to>
      <xdr:col>12</xdr:col>
      <xdr:colOff>1522800</xdr:colOff>
      <xdr:row>87</xdr:row>
      <xdr:rowOff>1522800</xdr:rowOff>
    </xdr:to>
    <xdr:pic>
      <xdr:nvPicPr>
        <xdr:cNvPr id="2413" name="그림 2412" descr="공지사항 - 리그 오브 레전드">
          <a:extLst>
            <a:ext uri="{FF2B5EF4-FFF2-40B4-BE49-F238E27FC236}">
              <a16:creationId xmlns:a16="http://schemas.microsoft.com/office/drawing/2014/main" id="{00000000-0008-0000-0400-00006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87</xdr:row>
      <xdr:rowOff>0</xdr:rowOff>
    </xdr:from>
    <xdr:to>
      <xdr:col>13</xdr:col>
      <xdr:colOff>1522800</xdr:colOff>
      <xdr:row>87</xdr:row>
      <xdr:rowOff>1522800</xdr:rowOff>
    </xdr:to>
    <xdr:pic>
      <xdr:nvPicPr>
        <xdr:cNvPr id="2414" name="그림 2413" descr="공지사항 - 리그 오브 레전드">
          <a:extLst>
            <a:ext uri="{FF2B5EF4-FFF2-40B4-BE49-F238E27FC236}">
              <a16:creationId xmlns:a16="http://schemas.microsoft.com/office/drawing/2014/main" id="{00000000-0008-0000-0400-00006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87</xdr:row>
      <xdr:rowOff>0</xdr:rowOff>
    </xdr:from>
    <xdr:to>
      <xdr:col>14</xdr:col>
      <xdr:colOff>1522800</xdr:colOff>
      <xdr:row>87</xdr:row>
      <xdr:rowOff>1522800</xdr:rowOff>
    </xdr:to>
    <xdr:pic>
      <xdr:nvPicPr>
        <xdr:cNvPr id="2415" name="그림 2414" descr="공지사항 - 리그 오브 레전드">
          <a:extLst>
            <a:ext uri="{FF2B5EF4-FFF2-40B4-BE49-F238E27FC236}">
              <a16:creationId xmlns:a16="http://schemas.microsoft.com/office/drawing/2014/main" id="{00000000-0008-0000-0400-00006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87</xdr:row>
      <xdr:rowOff>0</xdr:rowOff>
    </xdr:from>
    <xdr:to>
      <xdr:col>15</xdr:col>
      <xdr:colOff>1522800</xdr:colOff>
      <xdr:row>87</xdr:row>
      <xdr:rowOff>1522800</xdr:rowOff>
    </xdr:to>
    <xdr:pic>
      <xdr:nvPicPr>
        <xdr:cNvPr id="2416" name="그림 2415" descr="공지사항 - 리그 오브 레전드">
          <a:extLst>
            <a:ext uri="{FF2B5EF4-FFF2-40B4-BE49-F238E27FC236}">
              <a16:creationId xmlns:a16="http://schemas.microsoft.com/office/drawing/2014/main" id="{00000000-0008-0000-0400-00007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87</xdr:row>
      <xdr:rowOff>0</xdr:rowOff>
    </xdr:from>
    <xdr:to>
      <xdr:col>16</xdr:col>
      <xdr:colOff>1522800</xdr:colOff>
      <xdr:row>87</xdr:row>
      <xdr:rowOff>1522800</xdr:rowOff>
    </xdr:to>
    <xdr:pic>
      <xdr:nvPicPr>
        <xdr:cNvPr id="2417" name="그림 2416" descr="공지사항 - 리그 오브 레전드">
          <a:extLst>
            <a:ext uri="{FF2B5EF4-FFF2-40B4-BE49-F238E27FC236}">
              <a16:creationId xmlns:a16="http://schemas.microsoft.com/office/drawing/2014/main" id="{00000000-0008-0000-0400-00007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87</xdr:row>
      <xdr:rowOff>0</xdr:rowOff>
    </xdr:from>
    <xdr:to>
      <xdr:col>17</xdr:col>
      <xdr:colOff>1522800</xdr:colOff>
      <xdr:row>87</xdr:row>
      <xdr:rowOff>1522800</xdr:rowOff>
    </xdr:to>
    <xdr:pic>
      <xdr:nvPicPr>
        <xdr:cNvPr id="2418" name="그림 2417" descr="공지사항 - 리그 오브 레전드">
          <a:extLst>
            <a:ext uri="{FF2B5EF4-FFF2-40B4-BE49-F238E27FC236}">
              <a16:creationId xmlns:a16="http://schemas.microsoft.com/office/drawing/2014/main" id="{00000000-0008-0000-0400-00007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87</xdr:row>
      <xdr:rowOff>0</xdr:rowOff>
    </xdr:from>
    <xdr:to>
      <xdr:col>18</xdr:col>
      <xdr:colOff>1522800</xdr:colOff>
      <xdr:row>87</xdr:row>
      <xdr:rowOff>1522800</xdr:rowOff>
    </xdr:to>
    <xdr:pic>
      <xdr:nvPicPr>
        <xdr:cNvPr id="2419" name="그림 2418" descr="공지사항 - 리그 오브 레전드">
          <a:extLst>
            <a:ext uri="{FF2B5EF4-FFF2-40B4-BE49-F238E27FC236}">
              <a16:creationId xmlns:a16="http://schemas.microsoft.com/office/drawing/2014/main" id="{00000000-0008-0000-0400-00007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87</xdr:row>
      <xdr:rowOff>0</xdr:rowOff>
    </xdr:from>
    <xdr:to>
      <xdr:col>19</xdr:col>
      <xdr:colOff>1522800</xdr:colOff>
      <xdr:row>87</xdr:row>
      <xdr:rowOff>1522800</xdr:rowOff>
    </xdr:to>
    <xdr:pic>
      <xdr:nvPicPr>
        <xdr:cNvPr id="2420" name="그림 2419" descr="공지사항 - 리그 오브 레전드">
          <a:extLst>
            <a:ext uri="{FF2B5EF4-FFF2-40B4-BE49-F238E27FC236}">
              <a16:creationId xmlns:a16="http://schemas.microsoft.com/office/drawing/2014/main" id="{00000000-0008-0000-0400-00007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87</xdr:row>
      <xdr:rowOff>0</xdr:rowOff>
    </xdr:from>
    <xdr:to>
      <xdr:col>20</xdr:col>
      <xdr:colOff>1522800</xdr:colOff>
      <xdr:row>87</xdr:row>
      <xdr:rowOff>1522800</xdr:rowOff>
    </xdr:to>
    <xdr:pic>
      <xdr:nvPicPr>
        <xdr:cNvPr id="2421" name="그림 2420" descr="공지사항 - 리그 오브 레전드">
          <a:extLst>
            <a:ext uri="{FF2B5EF4-FFF2-40B4-BE49-F238E27FC236}">
              <a16:creationId xmlns:a16="http://schemas.microsoft.com/office/drawing/2014/main" id="{00000000-0008-0000-0400-00007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87</xdr:row>
      <xdr:rowOff>0</xdr:rowOff>
    </xdr:from>
    <xdr:to>
      <xdr:col>21</xdr:col>
      <xdr:colOff>1522800</xdr:colOff>
      <xdr:row>87</xdr:row>
      <xdr:rowOff>1522800</xdr:rowOff>
    </xdr:to>
    <xdr:pic>
      <xdr:nvPicPr>
        <xdr:cNvPr id="2422" name="그림 2421" descr="공지사항 - 리그 오브 레전드">
          <a:extLst>
            <a:ext uri="{FF2B5EF4-FFF2-40B4-BE49-F238E27FC236}">
              <a16:creationId xmlns:a16="http://schemas.microsoft.com/office/drawing/2014/main" id="{00000000-0008-0000-0400-00007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87</xdr:row>
      <xdr:rowOff>0</xdr:rowOff>
    </xdr:from>
    <xdr:to>
      <xdr:col>22</xdr:col>
      <xdr:colOff>1522800</xdr:colOff>
      <xdr:row>87</xdr:row>
      <xdr:rowOff>1522800</xdr:rowOff>
    </xdr:to>
    <xdr:pic>
      <xdr:nvPicPr>
        <xdr:cNvPr id="2423" name="그림 2422" descr="공지사항 - 리그 오브 레전드">
          <a:extLst>
            <a:ext uri="{FF2B5EF4-FFF2-40B4-BE49-F238E27FC236}">
              <a16:creationId xmlns:a16="http://schemas.microsoft.com/office/drawing/2014/main" id="{00000000-0008-0000-0400-00007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87</xdr:row>
      <xdr:rowOff>0</xdr:rowOff>
    </xdr:from>
    <xdr:to>
      <xdr:col>23</xdr:col>
      <xdr:colOff>1522800</xdr:colOff>
      <xdr:row>87</xdr:row>
      <xdr:rowOff>1522800</xdr:rowOff>
    </xdr:to>
    <xdr:pic>
      <xdr:nvPicPr>
        <xdr:cNvPr id="2424" name="그림 2423" descr="공지사항 - 리그 오브 레전드">
          <a:extLst>
            <a:ext uri="{FF2B5EF4-FFF2-40B4-BE49-F238E27FC236}">
              <a16:creationId xmlns:a16="http://schemas.microsoft.com/office/drawing/2014/main" id="{00000000-0008-0000-0400-00007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657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88</xdr:row>
      <xdr:rowOff>0</xdr:rowOff>
    </xdr:from>
    <xdr:to>
      <xdr:col>8</xdr:col>
      <xdr:colOff>1522800</xdr:colOff>
      <xdr:row>88</xdr:row>
      <xdr:rowOff>1522800</xdr:rowOff>
    </xdr:to>
    <xdr:pic>
      <xdr:nvPicPr>
        <xdr:cNvPr id="2441" name="그림 2440" descr="공지사항 - 리그 오브 레전드">
          <a:extLst>
            <a:ext uri="{FF2B5EF4-FFF2-40B4-BE49-F238E27FC236}">
              <a16:creationId xmlns:a16="http://schemas.microsoft.com/office/drawing/2014/main" id="{00000000-0008-0000-0400-00008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88</xdr:row>
      <xdr:rowOff>0</xdr:rowOff>
    </xdr:from>
    <xdr:to>
      <xdr:col>9</xdr:col>
      <xdr:colOff>1522800</xdr:colOff>
      <xdr:row>88</xdr:row>
      <xdr:rowOff>1522800</xdr:rowOff>
    </xdr:to>
    <xdr:pic>
      <xdr:nvPicPr>
        <xdr:cNvPr id="2442" name="그림 2441" descr="공지사항 - 리그 오브 레전드">
          <a:extLst>
            <a:ext uri="{FF2B5EF4-FFF2-40B4-BE49-F238E27FC236}">
              <a16:creationId xmlns:a16="http://schemas.microsoft.com/office/drawing/2014/main" id="{00000000-0008-0000-0400-00008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88</xdr:row>
      <xdr:rowOff>0</xdr:rowOff>
    </xdr:from>
    <xdr:to>
      <xdr:col>10</xdr:col>
      <xdr:colOff>1522800</xdr:colOff>
      <xdr:row>88</xdr:row>
      <xdr:rowOff>1522800</xdr:rowOff>
    </xdr:to>
    <xdr:pic>
      <xdr:nvPicPr>
        <xdr:cNvPr id="2443" name="그림 2442" descr="공지사항 - 리그 오브 레전드">
          <a:extLst>
            <a:ext uri="{FF2B5EF4-FFF2-40B4-BE49-F238E27FC236}">
              <a16:creationId xmlns:a16="http://schemas.microsoft.com/office/drawing/2014/main" id="{00000000-0008-0000-0400-00008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88</xdr:row>
      <xdr:rowOff>0</xdr:rowOff>
    </xdr:from>
    <xdr:to>
      <xdr:col>11</xdr:col>
      <xdr:colOff>1522800</xdr:colOff>
      <xdr:row>88</xdr:row>
      <xdr:rowOff>1522800</xdr:rowOff>
    </xdr:to>
    <xdr:pic>
      <xdr:nvPicPr>
        <xdr:cNvPr id="2444" name="그림 2443" descr="공지사항 - 리그 오브 레전드">
          <a:extLst>
            <a:ext uri="{FF2B5EF4-FFF2-40B4-BE49-F238E27FC236}">
              <a16:creationId xmlns:a16="http://schemas.microsoft.com/office/drawing/2014/main" id="{00000000-0008-0000-0400-00008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88</xdr:row>
      <xdr:rowOff>0</xdr:rowOff>
    </xdr:from>
    <xdr:to>
      <xdr:col>12</xdr:col>
      <xdr:colOff>1522800</xdr:colOff>
      <xdr:row>88</xdr:row>
      <xdr:rowOff>1522800</xdr:rowOff>
    </xdr:to>
    <xdr:pic>
      <xdr:nvPicPr>
        <xdr:cNvPr id="2445" name="그림 2444" descr="공지사항 - 리그 오브 레전드">
          <a:extLst>
            <a:ext uri="{FF2B5EF4-FFF2-40B4-BE49-F238E27FC236}">
              <a16:creationId xmlns:a16="http://schemas.microsoft.com/office/drawing/2014/main" id="{00000000-0008-0000-0400-00008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88</xdr:row>
      <xdr:rowOff>0</xdr:rowOff>
    </xdr:from>
    <xdr:to>
      <xdr:col>13</xdr:col>
      <xdr:colOff>1522800</xdr:colOff>
      <xdr:row>88</xdr:row>
      <xdr:rowOff>1522800</xdr:rowOff>
    </xdr:to>
    <xdr:pic>
      <xdr:nvPicPr>
        <xdr:cNvPr id="2446" name="그림 2445" descr="공지사항 - 리그 오브 레전드">
          <a:extLst>
            <a:ext uri="{FF2B5EF4-FFF2-40B4-BE49-F238E27FC236}">
              <a16:creationId xmlns:a16="http://schemas.microsoft.com/office/drawing/2014/main" id="{00000000-0008-0000-0400-00008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88</xdr:row>
      <xdr:rowOff>0</xdr:rowOff>
    </xdr:from>
    <xdr:to>
      <xdr:col>14</xdr:col>
      <xdr:colOff>1522800</xdr:colOff>
      <xdr:row>88</xdr:row>
      <xdr:rowOff>1522800</xdr:rowOff>
    </xdr:to>
    <xdr:pic>
      <xdr:nvPicPr>
        <xdr:cNvPr id="2447" name="그림 2446" descr="공지사항 - 리그 오브 레전드">
          <a:extLst>
            <a:ext uri="{FF2B5EF4-FFF2-40B4-BE49-F238E27FC236}">
              <a16:creationId xmlns:a16="http://schemas.microsoft.com/office/drawing/2014/main" id="{00000000-0008-0000-0400-00008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88</xdr:row>
      <xdr:rowOff>0</xdr:rowOff>
    </xdr:from>
    <xdr:to>
      <xdr:col>15</xdr:col>
      <xdr:colOff>1522800</xdr:colOff>
      <xdr:row>88</xdr:row>
      <xdr:rowOff>1522800</xdr:rowOff>
    </xdr:to>
    <xdr:pic>
      <xdr:nvPicPr>
        <xdr:cNvPr id="2448" name="그림 2447" descr="공지사항 - 리그 오브 레전드">
          <a:extLst>
            <a:ext uri="{FF2B5EF4-FFF2-40B4-BE49-F238E27FC236}">
              <a16:creationId xmlns:a16="http://schemas.microsoft.com/office/drawing/2014/main" id="{00000000-0008-0000-0400-00009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88</xdr:row>
      <xdr:rowOff>0</xdr:rowOff>
    </xdr:from>
    <xdr:to>
      <xdr:col>16</xdr:col>
      <xdr:colOff>1522800</xdr:colOff>
      <xdr:row>88</xdr:row>
      <xdr:rowOff>1522800</xdr:rowOff>
    </xdr:to>
    <xdr:pic>
      <xdr:nvPicPr>
        <xdr:cNvPr id="2449" name="그림 2448" descr="공지사항 - 리그 오브 레전드">
          <a:extLst>
            <a:ext uri="{FF2B5EF4-FFF2-40B4-BE49-F238E27FC236}">
              <a16:creationId xmlns:a16="http://schemas.microsoft.com/office/drawing/2014/main" id="{00000000-0008-0000-0400-00009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88</xdr:row>
      <xdr:rowOff>0</xdr:rowOff>
    </xdr:from>
    <xdr:to>
      <xdr:col>17</xdr:col>
      <xdr:colOff>1522800</xdr:colOff>
      <xdr:row>88</xdr:row>
      <xdr:rowOff>1522800</xdr:rowOff>
    </xdr:to>
    <xdr:pic>
      <xdr:nvPicPr>
        <xdr:cNvPr id="2450" name="그림 2449" descr="공지사항 - 리그 오브 레전드">
          <a:extLst>
            <a:ext uri="{FF2B5EF4-FFF2-40B4-BE49-F238E27FC236}">
              <a16:creationId xmlns:a16="http://schemas.microsoft.com/office/drawing/2014/main" id="{00000000-0008-0000-0400-00009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88</xdr:row>
      <xdr:rowOff>0</xdr:rowOff>
    </xdr:from>
    <xdr:to>
      <xdr:col>18</xdr:col>
      <xdr:colOff>1522800</xdr:colOff>
      <xdr:row>88</xdr:row>
      <xdr:rowOff>1522800</xdr:rowOff>
    </xdr:to>
    <xdr:pic>
      <xdr:nvPicPr>
        <xdr:cNvPr id="2451" name="그림 2450" descr="공지사항 - 리그 오브 레전드">
          <a:extLst>
            <a:ext uri="{FF2B5EF4-FFF2-40B4-BE49-F238E27FC236}">
              <a16:creationId xmlns:a16="http://schemas.microsoft.com/office/drawing/2014/main" id="{00000000-0008-0000-0400-00009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88</xdr:row>
      <xdr:rowOff>0</xdr:rowOff>
    </xdr:from>
    <xdr:to>
      <xdr:col>19</xdr:col>
      <xdr:colOff>1522800</xdr:colOff>
      <xdr:row>88</xdr:row>
      <xdr:rowOff>1522800</xdr:rowOff>
    </xdr:to>
    <xdr:pic>
      <xdr:nvPicPr>
        <xdr:cNvPr id="2452" name="그림 2451" descr="공지사항 - 리그 오브 레전드">
          <a:extLst>
            <a:ext uri="{FF2B5EF4-FFF2-40B4-BE49-F238E27FC236}">
              <a16:creationId xmlns:a16="http://schemas.microsoft.com/office/drawing/2014/main" id="{00000000-0008-0000-0400-00009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88</xdr:row>
      <xdr:rowOff>0</xdr:rowOff>
    </xdr:from>
    <xdr:to>
      <xdr:col>20</xdr:col>
      <xdr:colOff>1522800</xdr:colOff>
      <xdr:row>88</xdr:row>
      <xdr:rowOff>1522800</xdr:rowOff>
    </xdr:to>
    <xdr:pic>
      <xdr:nvPicPr>
        <xdr:cNvPr id="2453" name="그림 2452" descr="공지사항 - 리그 오브 레전드">
          <a:extLst>
            <a:ext uri="{FF2B5EF4-FFF2-40B4-BE49-F238E27FC236}">
              <a16:creationId xmlns:a16="http://schemas.microsoft.com/office/drawing/2014/main" id="{00000000-0008-0000-0400-00009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88</xdr:row>
      <xdr:rowOff>0</xdr:rowOff>
    </xdr:from>
    <xdr:to>
      <xdr:col>21</xdr:col>
      <xdr:colOff>1522800</xdr:colOff>
      <xdr:row>88</xdr:row>
      <xdr:rowOff>1522800</xdr:rowOff>
    </xdr:to>
    <xdr:pic>
      <xdr:nvPicPr>
        <xdr:cNvPr id="2454" name="그림 2453" descr="공지사항 - 리그 오브 레전드">
          <a:extLst>
            <a:ext uri="{FF2B5EF4-FFF2-40B4-BE49-F238E27FC236}">
              <a16:creationId xmlns:a16="http://schemas.microsoft.com/office/drawing/2014/main" id="{00000000-0008-0000-0400-00009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88</xdr:row>
      <xdr:rowOff>0</xdr:rowOff>
    </xdr:from>
    <xdr:to>
      <xdr:col>22</xdr:col>
      <xdr:colOff>1522800</xdr:colOff>
      <xdr:row>88</xdr:row>
      <xdr:rowOff>1522800</xdr:rowOff>
    </xdr:to>
    <xdr:pic>
      <xdr:nvPicPr>
        <xdr:cNvPr id="2455" name="그림 2454" descr="공지사항 - 리그 오브 레전드">
          <a:extLst>
            <a:ext uri="{FF2B5EF4-FFF2-40B4-BE49-F238E27FC236}">
              <a16:creationId xmlns:a16="http://schemas.microsoft.com/office/drawing/2014/main" id="{00000000-0008-0000-0400-00009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88</xdr:row>
      <xdr:rowOff>0</xdr:rowOff>
    </xdr:from>
    <xdr:to>
      <xdr:col>23</xdr:col>
      <xdr:colOff>1522800</xdr:colOff>
      <xdr:row>88</xdr:row>
      <xdr:rowOff>1522800</xdr:rowOff>
    </xdr:to>
    <xdr:pic>
      <xdr:nvPicPr>
        <xdr:cNvPr id="2456" name="그림 2455" descr="공지사항 - 리그 오브 레전드">
          <a:extLst>
            <a:ext uri="{FF2B5EF4-FFF2-40B4-BE49-F238E27FC236}">
              <a16:creationId xmlns:a16="http://schemas.microsoft.com/office/drawing/2014/main" id="{00000000-0008-0000-0400-00009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676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89</xdr:row>
      <xdr:rowOff>0</xdr:rowOff>
    </xdr:from>
    <xdr:to>
      <xdr:col>8</xdr:col>
      <xdr:colOff>1522800</xdr:colOff>
      <xdr:row>89</xdr:row>
      <xdr:rowOff>1522800</xdr:rowOff>
    </xdr:to>
    <xdr:pic>
      <xdr:nvPicPr>
        <xdr:cNvPr id="2457" name="그림 2456" descr="공지사항 - 리그 오브 레전드">
          <a:extLst>
            <a:ext uri="{FF2B5EF4-FFF2-40B4-BE49-F238E27FC236}">
              <a16:creationId xmlns:a16="http://schemas.microsoft.com/office/drawing/2014/main" id="{00000000-0008-0000-0400-00009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89</xdr:row>
      <xdr:rowOff>0</xdr:rowOff>
    </xdr:from>
    <xdr:to>
      <xdr:col>9</xdr:col>
      <xdr:colOff>1522800</xdr:colOff>
      <xdr:row>89</xdr:row>
      <xdr:rowOff>1522800</xdr:rowOff>
    </xdr:to>
    <xdr:pic>
      <xdr:nvPicPr>
        <xdr:cNvPr id="2458" name="그림 2457" descr="공지사항 - 리그 오브 레전드">
          <a:extLst>
            <a:ext uri="{FF2B5EF4-FFF2-40B4-BE49-F238E27FC236}">
              <a16:creationId xmlns:a16="http://schemas.microsoft.com/office/drawing/2014/main" id="{00000000-0008-0000-0400-00009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89</xdr:row>
      <xdr:rowOff>0</xdr:rowOff>
    </xdr:from>
    <xdr:to>
      <xdr:col>10</xdr:col>
      <xdr:colOff>1522800</xdr:colOff>
      <xdr:row>89</xdr:row>
      <xdr:rowOff>1522800</xdr:rowOff>
    </xdr:to>
    <xdr:pic>
      <xdr:nvPicPr>
        <xdr:cNvPr id="2459" name="그림 2458" descr="공지사항 - 리그 오브 레전드">
          <a:extLst>
            <a:ext uri="{FF2B5EF4-FFF2-40B4-BE49-F238E27FC236}">
              <a16:creationId xmlns:a16="http://schemas.microsoft.com/office/drawing/2014/main" id="{00000000-0008-0000-0400-00009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89</xdr:row>
      <xdr:rowOff>0</xdr:rowOff>
    </xdr:from>
    <xdr:to>
      <xdr:col>11</xdr:col>
      <xdr:colOff>1522800</xdr:colOff>
      <xdr:row>89</xdr:row>
      <xdr:rowOff>1522800</xdr:rowOff>
    </xdr:to>
    <xdr:pic>
      <xdr:nvPicPr>
        <xdr:cNvPr id="2460" name="그림 2459" descr="공지사항 - 리그 오브 레전드">
          <a:extLst>
            <a:ext uri="{FF2B5EF4-FFF2-40B4-BE49-F238E27FC236}">
              <a16:creationId xmlns:a16="http://schemas.microsoft.com/office/drawing/2014/main" id="{00000000-0008-0000-0400-00009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89</xdr:row>
      <xdr:rowOff>0</xdr:rowOff>
    </xdr:from>
    <xdr:to>
      <xdr:col>12</xdr:col>
      <xdr:colOff>1522800</xdr:colOff>
      <xdr:row>89</xdr:row>
      <xdr:rowOff>1522800</xdr:rowOff>
    </xdr:to>
    <xdr:pic>
      <xdr:nvPicPr>
        <xdr:cNvPr id="2461" name="그림 2460" descr="공지사항 - 리그 오브 레전드">
          <a:extLst>
            <a:ext uri="{FF2B5EF4-FFF2-40B4-BE49-F238E27FC236}">
              <a16:creationId xmlns:a16="http://schemas.microsoft.com/office/drawing/2014/main" id="{00000000-0008-0000-0400-00009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89</xdr:row>
      <xdr:rowOff>0</xdr:rowOff>
    </xdr:from>
    <xdr:to>
      <xdr:col>13</xdr:col>
      <xdr:colOff>1522800</xdr:colOff>
      <xdr:row>89</xdr:row>
      <xdr:rowOff>1522800</xdr:rowOff>
    </xdr:to>
    <xdr:pic>
      <xdr:nvPicPr>
        <xdr:cNvPr id="2462" name="그림 2461" descr="공지사항 - 리그 오브 레전드">
          <a:extLst>
            <a:ext uri="{FF2B5EF4-FFF2-40B4-BE49-F238E27FC236}">
              <a16:creationId xmlns:a16="http://schemas.microsoft.com/office/drawing/2014/main" id="{00000000-0008-0000-0400-00009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89</xdr:row>
      <xdr:rowOff>0</xdr:rowOff>
    </xdr:from>
    <xdr:to>
      <xdr:col>14</xdr:col>
      <xdr:colOff>1522800</xdr:colOff>
      <xdr:row>89</xdr:row>
      <xdr:rowOff>1522800</xdr:rowOff>
    </xdr:to>
    <xdr:pic>
      <xdr:nvPicPr>
        <xdr:cNvPr id="2463" name="그림 2462" descr="공지사항 - 리그 오브 레전드">
          <a:extLst>
            <a:ext uri="{FF2B5EF4-FFF2-40B4-BE49-F238E27FC236}">
              <a16:creationId xmlns:a16="http://schemas.microsoft.com/office/drawing/2014/main" id="{00000000-0008-0000-0400-00009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89</xdr:row>
      <xdr:rowOff>0</xdr:rowOff>
    </xdr:from>
    <xdr:to>
      <xdr:col>15</xdr:col>
      <xdr:colOff>1522800</xdr:colOff>
      <xdr:row>89</xdr:row>
      <xdr:rowOff>1522800</xdr:rowOff>
    </xdr:to>
    <xdr:pic>
      <xdr:nvPicPr>
        <xdr:cNvPr id="2464" name="그림 2463" descr="공지사항 - 리그 오브 레전드">
          <a:extLst>
            <a:ext uri="{FF2B5EF4-FFF2-40B4-BE49-F238E27FC236}">
              <a16:creationId xmlns:a16="http://schemas.microsoft.com/office/drawing/2014/main" id="{00000000-0008-0000-0400-0000A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89</xdr:row>
      <xdr:rowOff>0</xdr:rowOff>
    </xdr:from>
    <xdr:to>
      <xdr:col>16</xdr:col>
      <xdr:colOff>1522800</xdr:colOff>
      <xdr:row>89</xdr:row>
      <xdr:rowOff>1522800</xdr:rowOff>
    </xdr:to>
    <xdr:pic>
      <xdr:nvPicPr>
        <xdr:cNvPr id="2465" name="그림 2464" descr="공지사항 - 리그 오브 레전드">
          <a:extLst>
            <a:ext uri="{FF2B5EF4-FFF2-40B4-BE49-F238E27FC236}">
              <a16:creationId xmlns:a16="http://schemas.microsoft.com/office/drawing/2014/main" id="{00000000-0008-0000-0400-0000A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89</xdr:row>
      <xdr:rowOff>0</xdr:rowOff>
    </xdr:from>
    <xdr:to>
      <xdr:col>17</xdr:col>
      <xdr:colOff>1522800</xdr:colOff>
      <xdr:row>89</xdr:row>
      <xdr:rowOff>1522800</xdr:rowOff>
    </xdr:to>
    <xdr:pic>
      <xdr:nvPicPr>
        <xdr:cNvPr id="2466" name="그림 2465" descr="공지사항 - 리그 오브 레전드">
          <a:extLst>
            <a:ext uri="{FF2B5EF4-FFF2-40B4-BE49-F238E27FC236}">
              <a16:creationId xmlns:a16="http://schemas.microsoft.com/office/drawing/2014/main" id="{00000000-0008-0000-0400-0000A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89</xdr:row>
      <xdr:rowOff>0</xdr:rowOff>
    </xdr:from>
    <xdr:to>
      <xdr:col>18</xdr:col>
      <xdr:colOff>1522800</xdr:colOff>
      <xdr:row>89</xdr:row>
      <xdr:rowOff>1522800</xdr:rowOff>
    </xdr:to>
    <xdr:pic>
      <xdr:nvPicPr>
        <xdr:cNvPr id="2467" name="그림 2466" descr="공지사항 - 리그 오브 레전드">
          <a:extLst>
            <a:ext uri="{FF2B5EF4-FFF2-40B4-BE49-F238E27FC236}">
              <a16:creationId xmlns:a16="http://schemas.microsoft.com/office/drawing/2014/main" id="{00000000-0008-0000-0400-0000A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89</xdr:row>
      <xdr:rowOff>0</xdr:rowOff>
    </xdr:from>
    <xdr:to>
      <xdr:col>19</xdr:col>
      <xdr:colOff>1522800</xdr:colOff>
      <xdr:row>89</xdr:row>
      <xdr:rowOff>1522800</xdr:rowOff>
    </xdr:to>
    <xdr:pic>
      <xdr:nvPicPr>
        <xdr:cNvPr id="2468" name="그림 2467" descr="공지사항 - 리그 오브 레전드">
          <a:extLst>
            <a:ext uri="{FF2B5EF4-FFF2-40B4-BE49-F238E27FC236}">
              <a16:creationId xmlns:a16="http://schemas.microsoft.com/office/drawing/2014/main" id="{00000000-0008-0000-0400-0000A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89</xdr:row>
      <xdr:rowOff>0</xdr:rowOff>
    </xdr:from>
    <xdr:to>
      <xdr:col>20</xdr:col>
      <xdr:colOff>1522800</xdr:colOff>
      <xdr:row>89</xdr:row>
      <xdr:rowOff>1522800</xdr:rowOff>
    </xdr:to>
    <xdr:pic>
      <xdr:nvPicPr>
        <xdr:cNvPr id="2469" name="그림 2468" descr="공지사항 - 리그 오브 레전드">
          <a:extLst>
            <a:ext uri="{FF2B5EF4-FFF2-40B4-BE49-F238E27FC236}">
              <a16:creationId xmlns:a16="http://schemas.microsoft.com/office/drawing/2014/main" id="{00000000-0008-0000-0400-0000A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89</xdr:row>
      <xdr:rowOff>0</xdr:rowOff>
    </xdr:from>
    <xdr:to>
      <xdr:col>21</xdr:col>
      <xdr:colOff>1522800</xdr:colOff>
      <xdr:row>89</xdr:row>
      <xdr:rowOff>1522800</xdr:rowOff>
    </xdr:to>
    <xdr:pic>
      <xdr:nvPicPr>
        <xdr:cNvPr id="2470" name="그림 2469" descr="공지사항 - 리그 오브 레전드">
          <a:extLst>
            <a:ext uri="{FF2B5EF4-FFF2-40B4-BE49-F238E27FC236}">
              <a16:creationId xmlns:a16="http://schemas.microsoft.com/office/drawing/2014/main" id="{00000000-0008-0000-0400-0000A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89</xdr:row>
      <xdr:rowOff>0</xdr:rowOff>
    </xdr:from>
    <xdr:to>
      <xdr:col>22</xdr:col>
      <xdr:colOff>1522800</xdr:colOff>
      <xdr:row>89</xdr:row>
      <xdr:rowOff>1522800</xdr:rowOff>
    </xdr:to>
    <xdr:pic>
      <xdr:nvPicPr>
        <xdr:cNvPr id="2471" name="그림 2470" descr="공지사항 - 리그 오브 레전드">
          <a:extLst>
            <a:ext uri="{FF2B5EF4-FFF2-40B4-BE49-F238E27FC236}">
              <a16:creationId xmlns:a16="http://schemas.microsoft.com/office/drawing/2014/main" id="{00000000-0008-0000-0400-0000A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89</xdr:row>
      <xdr:rowOff>0</xdr:rowOff>
    </xdr:from>
    <xdr:to>
      <xdr:col>23</xdr:col>
      <xdr:colOff>1522800</xdr:colOff>
      <xdr:row>89</xdr:row>
      <xdr:rowOff>1522800</xdr:rowOff>
    </xdr:to>
    <xdr:pic>
      <xdr:nvPicPr>
        <xdr:cNvPr id="2472" name="그림 2471" descr="공지사항 - 리그 오브 레전드">
          <a:extLst>
            <a:ext uri="{FF2B5EF4-FFF2-40B4-BE49-F238E27FC236}">
              <a16:creationId xmlns:a16="http://schemas.microsoft.com/office/drawing/2014/main" id="{00000000-0008-0000-0400-0000A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695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90</xdr:row>
      <xdr:rowOff>0</xdr:rowOff>
    </xdr:from>
    <xdr:to>
      <xdr:col>8</xdr:col>
      <xdr:colOff>1522800</xdr:colOff>
      <xdr:row>90</xdr:row>
      <xdr:rowOff>1522800</xdr:rowOff>
    </xdr:to>
    <xdr:pic>
      <xdr:nvPicPr>
        <xdr:cNvPr id="2473" name="그림 2472" descr="공지사항 - 리그 오브 레전드">
          <a:extLst>
            <a:ext uri="{FF2B5EF4-FFF2-40B4-BE49-F238E27FC236}">
              <a16:creationId xmlns:a16="http://schemas.microsoft.com/office/drawing/2014/main" id="{00000000-0008-0000-0400-0000A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90</xdr:row>
      <xdr:rowOff>0</xdr:rowOff>
    </xdr:from>
    <xdr:to>
      <xdr:col>9</xdr:col>
      <xdr:colOff>1522800</xdr:colOff>
      <xdr:row>90</xdr:row>
      <xdr:rowOff>1522800</xdr:rowOff>
    </xdr:to>
    <xdr:pic>
      <xdr:nvPicPr>
        <xdr:cNvPr id="2474" name="그림 2473" descr="공지사항 - 리그 오브 레전드">
          <a:extLst>
            <a:ext uri="{FF2B5EF4-FFF2-40B4-BE49-F238E27FC236}">
              <a16:creationId xmlns:a16="http://schemas.microsoft.com/office/drawing/2014/main" id="{00000000-0008-0000-0400-0000A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90</xdr:row>
      <xdr:rowOff>0</xdr:rowOff>
    </xdr:from>
    <xdr:to>
      <xdr:col>10</xdr:col>
      <xdr:colOff>1522800</xdr:colOff>
      <xdr:row>90</xdr:row>
      <xdr:rowOff>1522800</xdr:rowOff>
    </xdr:to>
    <xdr:pic>
      <xdr:nvPicPr>
        <xdr:cNvPr id="2475" name="그림 2474" descr="공지사항 - 리그 오브 레전드">
          <a:extLst>
            <a:ext uri="{FF2B5EF4-FFF2-40B4-BE49-F238E27FC236}">
              <a16:creationId xmlns:a16="http://schemas.microsoft.com/office/drawing/2014/main" id="{00000000-0008-0000-0400-0000A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90</xdr:row>
      <xdr:rowOff>0</xdr:rowOff>
    </xdr:from>
    <xdr:to>
      <xdr:col>11</xdr:col>
      <xdr:colOff>1522800</xdr:colOff>
      <xdr:row>90</xdr:row>
      <xdr:rowOff>1522800</xdr:rowOff>
    </xdr:to>
    <xdr:pic>
      <xdr:nvPicPr>
        <xdr:cNvPr id="2476" name="그림 2475" descr="공지사항 - 리그 오브 레전드">
          <a:extLst>
            <a:ext uri="{FF2B5EF4-FFF2-40B4-BE49-F238E27FC236}">
              <a16:creationId xmlns:a16="http://schemas.microsoft.com/office/drawing/2014/main" id="{00000000-0008-0000-0400-0000A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90</xdr:row>
      <xdr:rowOff>0</xdr:rowOff>
    </xdr:from>
    <xdr:to>
      <xdr:col>12</xdr:col>
      <xdr:colOff>1522800</xdr:colOff>
      <xdr:row>90</xdr:row>
      <xdr:rowOff>1522800</xdr:rowOff>
    </xdr:to>
    <xdr:pic>
      <xdr:nvPicPr>
        <xdr:cNvPr id="2477" name="그림 2476" descr="공지사항 - 리그 오브 레전드">
          <a:extLst>
            <a:ext uri="{FF2B5EF4-FFF2-40B4-BE49-F238E27FC236}">
              <a16:creationId xmlns:a16="http://schemas.microsoft.com/office/drawing/2014/main" id="{00000000-0008-0000-0400-0000A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90</xdr:row>
      <xdr:rowOff>0</xdr:rowOff>
    </xdr:from>
    <xdr:to>
      <xdr:col>13</xdr:col>
      <xdr:colOff>1522800</xdr:colOff>
      <xdr:row>90</xdr:row>
      <xdr:rowOff>1522800</xdr:rowOff>
    </xdr:to>
    <xdr:pic>
      <xdr:nvPicPr>
        <xdr:cNvPr id="2478" name="그림 2477" descr="공지사항 - 리그 오브 레전드">
          <a:extLst>
            <a:ext uri="{FF2B5EF4-FFF2-40B4-BE49-F238E27FC236}">
              <a16:creationId xmlns:a16="http://schemas.microsoft.com/office/drawing/2014/main" id="{00000000-0008-0000-0400-0000A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90</xdr:row>
      <xdr:rowOff>0</xdr:rowOff>
    </xdr:from>
    <xdr:to>
      <xdr:col>14</xdr:col>
      <xdr:colOff>1522800</xdr:colOff>
      <xdr:row>90</xdr:row>
      <xdr:rowOff>1522800</xdr:rowOff>
    </xdr:to>
    <xdr:pic>
      <xdr:nvPicPr>
        <xdr:cNvPr id="2479" name="그림 2478" descr="공지사항 - 리그 오브 레전드">
          <a:extLst>
            <a:ext uri="{FF2B5EF4-FFF2-40B4-BE49-F238E27FC236}">
              <a16:creationId xmlns:a16="http://schemas.microsoft.com/office/drawing/2014/main" id="{00000000-0008-0000-0400-0000A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90</xdr:row>
      <xdr:rowOff>0</xdr:rowOff>
    </xdr:from>
    <xdr:to>
      <xdr:col>15</xdr:col>
      <xdr:colOff>1522800</xdr:colOff>
      <xdr:row>90</xdr:row>
      <xdr:rowOff>1522800</xdr:rowOff>
    </xdr:to>
    <xdr:pic>
      <xdr:nvPicPr>
        <xdr:cNvPr id="2480" name="그림 2479" descr="공지사항 - 리그 오브 레전드">
          <a:extLst>
            <a:ext uri="{FF2B5EF4-FFF2-40B4-BE49-F238E27FC236}">
              <a16:creationId xmlns:a16="http://schemas.microsoft.com/office/drawing/2014/main" id="{00000000-0008-0000-0400-0000B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90</xdr:row>
      <xdr:rowOff>0</xdr:rowOff>
    </xdr:from>
    <xdr:to>
      <xdr:col>16</xdr:col>
      <xdr:colOff>1522800</xdr:colOff>
      <xdr:row>90</xdr:row>
      <xdr:rowOff>1522800</xdr:rowOff>
    </xdr:to>
    <xdr:pic>
      <xdr:nvPicPr>
        <xdr:cNvPr id="2481" name="그림 2480" descr="공지사항 - 리그 오브 레전드">
          <a:extLst>
            <a:ext uri="{FF2B5EF4-FFF2-40B4-BE49-F238E27FC236}">
              <a16:creationId xmlns:a16="http://schemas.microsoft.com/office/drawing/2014/main" id="{00000000-0008-0000-0400-0000B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90</xdr:row>
      <xdr:rowOff>0</xdr:rowOff>
    </xdr:from>
    <xdr:to>
      <xdr:col>17</xdr:col>
      <xdr:colOff>1522800</xdr:colOff>
      <xdr:row>90</xdr:row>
      <xdr:rowOff>1522800</xdr:rowOff>
    </xdr:to>
    <xdr:pic>
      <xdr:nvPicPr>
        <xdr:cNvPr id="2482" name="그림 2481" descr="공지사항 - 리그 오브 레전드">
          <a:extLst>
            <a:ext uri="{FF2B5EF4-FFF2-40B4-BE49-F238E27FC236}">
              <a16:creationId xmlns:a16="http://schemas.microsoft.com/office/drawing/2014/main" id="{00000000-0008-0000-0400-0000B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90</xdr:row>
      <xdr:rowOff>0</xdr:rowOff>
    </xdr:from>
    <xdr:to>
      <xdr:col>18</xdr:col>
      <xdr:colOff>1522800</xdr:colOff>
      <xdr:row>90</xdr:row>
      <xdr:rowOff>1522800</xdr:rowOff>
    </xdr:to>
    <xdr:pic>
      <xdr:nvPicPr>
        <xdr:cNvPr id="2483" name="그림 2482" descr="공지사항 - 리그 오브 레전드">
          <a:extLst>
            <a:ext uri="{FF2B5EF4-FFF2-40B4-BE49-F238E27FC236}">
              <a16:creationId xmlns:a16="http://schemas.microsoft.com/office/drawing/2014/main" id="{00000000-0008-0000-0400-0000B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90</xdr:row>
      <xdr:rowOff>0</xdr:rowOff>
    </xdr:from>
    <xdr:to>
      <xdr:col>19</xdr:col>
      <xdr:colOff>1522800</xdr:colOff>
      <xdr:row>90</xdr:row>
      <xdr:rowOff>1522800</xdr:rowOff>
    </xdr:to>
    <xdr:pic>
      <xdr:nvPicPr>
        <xdr:cNvPr id="2484" name="그림 2483" descr="공지사항 - 리그 오브 레전드">
          <a:extLst>
            <a:ext uri="{FF2B5EF4-FFF2-40B4-BE49-F238E27FC236}">
              <a16:creationId xmlns:a16="http://schemas.microsoft.com/office/drawing/2014/main" id="{00000000-0008-0000-0400-0000B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90</xdr:row>
      <xdr:rowOff>0</xdr:rowOff>
    </xdr:from>
    <xdr:to>
      <xdr:col>20</xdr:col>
      <xdr:colOff>1522800</xdr:colOff>
      <xdr:row>90</xdr:row>
      <xdr:rowOff>1522800</xdr:rowOff>
    </xdr:to>
    <xdr:pic>
      <xdr:nvPicPr>
        <xdr:cNvPr id="2485" name="그림 2484" descr="공지사항 - 리그 오브 레전드">
          <a:extLst>
            <a:ext uri="{FF2B5EF4-FFF2-40B4-BE49-F238E27FC236}">
              <a16:creationId xmlns:a16="http://schemas.microsoft.com/office/drawing/2014/main" id="{00000000-0008-0000-0400-0000B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90</xdr:row>
      <xdr:rowOff>0</xdr:rowOff>
    </xdr:from>
    <xdr:to>
      <xdr:col>21</xdr:col>
      <xdr:colOff>1522800</xdr:colOff>
      <xdr:row>90</xdr:row>
      <xdr:rowOff>1522800</xdr:rowOff>
    </xdr:to>
    <xdr:pic>
      <xdr:nvPicPr>
        <xdr:cNvPr id="2486" name="그림 2485" descr="공지사항 - 리그 오브 레전드">
          <a:extLst>
            <a:ext uri="{FF2B5EF4-FFF2-40B4-BE49-F238E27FC236}">
              <a16:creationId xmlns:a16="http://schemas.microsoft.com/office/drawing/2014/main" id="{00000000-0008-0000-0400-0000B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90</xdr:row>
      <xdr:rowOff>0</xdr:rowOff>
    </xdr:from>
    <xdr:to>
      <xdr:col>22</xdr:col>
      <xdr:colOff>1522800</xdr:colOff>
      <xdr:row>90</xdr:row>
      <xdr:rowOff>1522800</xdr:rowOff>
    </xdr:to>
    <xdr:pic>
      <xdr:nvPicPr>
        <xdr:cNvPr id="2487" name="그림 2486" descr="공지사항 - 리그 오브 레전드">
          <a:extLst>
            <a:ext uri="{FF2B5EF4-FFF2-40B4-BE49-F238E27FC236}">
              <a16:creationId xmlns:a16="http://schemas.microsoft.com/office/drawing/2014/main" id="{00000000-0008-0000-0400-0000B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90</xdr:row>
      <xdr:rowOff>0</xdr:rowOff>
    </xdr:from>
    <xdr:to>
      <xdr:col>23</xdr:col>
      <xdr:colOff>1522800</xdr:colOff>
      <xdr:row>90</xdr:row>
      <xdr:rowOff>1522800</xdr:rowOff>
    </xdr:to>
    <xdr:pic>
      <xdr:nvPicPr>
        <xdr:cNvPr id="2488" name="그림 2487" descr="공지사항 - 리그 오브 레전드">
          <a:extLst>
            <a:ext uri="{FF2B5EF4-FFF2-40B4-BE49-F238E27FC236}">
              <a16:creationId xmlns:a16="http://schemas.microsoft.com/office/drawing/2014/main" id="{00000000-0008-0000-0400-0000B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714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92</xdr:row>
      <xdr:rowOff>0</xdr:rowOff>
    </xdr:from>
    <xdr:to>
      <xdr:col>8</xdr:col>
      <xdr:colOff>1522800</xdr:colOff>
      <xdr:row>92</xdr:row>
      <xdr:rowOff>1522800</xdr:rowOff>
    </xdr:to>
    <xdr:pic>
      <xdr:nvPicPr>
        <xdr:cNvPr id="2489" name="그림 2488" descr="공지사항 - 리그 오브 레전드">
          <a:extLst>
            <a:ext uri="{FF2B5EF4-FFF2-40B4-BE49-F238E27FC236}">
              <a16:creationId xmlns:a16="http://schemas.microsoft.com/office/drawing/2014/main" id="{00000000-0008-0000-0400-0000B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92</xdr:row>
      <xdr:rowOff>0</xdr:rowOff>
    </xdr:from>
    <xdr:to>
      <xdr:col>9</xdr:col>
      <xdr:colOff>1522800</xdr:colOff>
      <xdr:row>92</xdr:row>
      <xdr:rowOff>1522800</xdr:rowOff>
    </xdr:to>
    <xdr:pic>
      <xdr:nvPicPr>
        <xdr:cNvPr id="2490" name="그림 2489" descr="공지사항 - 리그 오브 레전드">
          <a:extLst>
            <a:ext uri="{FF2B5EF4-FFF2-40B4-BE49-F238E27FC236}">
              <a16:creationId xmlns:a16="http://schemas.microsoft.com/office/drawing/2014/main" id="{00000000-0008-0000-0400-0000B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92</xdr:row>
      <xdr:rowOff>0</xdr:rowOff>
    </xdr:from>
    <xdr:to>
      <xdr:col>10</xdr:col>
      <xdr:colOff>1522800</xdr:colOff>
      <xdr:row>92</xdr:row>
      <xdr:rowOff>1522800</xdr:rowOff>
    </xdr:to>
    <xdr:pic>
      <xdr:nvPicPr>
        <xdr:cNvPr id="2491" name="그림 2490" descr="공지사항 - 리그 오브 레전드">
          <a:extLst>
            <a:ext uri="{FF2B5EF4-FFF2-40B4-BE49-F238E27FC236}">
              <a16:creationId xmlns:a16="http://schemas.microsoft.com/office/drawing/2014/main" id="{00000000-0008-0000-0400-0000B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92</xdr:row>
      <xdr:rowOff>0</xdr:rowOff>
    </xdr:from>
    <xdr:to>
      <xdr:col>11</xdr:col>
      <xdr:colOff>1522800</xdr:colOff>
      <xdr:row>92</xdr:row>
      <xdr:rowOff>1522800</xdr:rowOff>
    </xdr:to>
    <xdr:pic>
      <xdr:nvPicPr>
        <xdr:cNvPr id="2492" name="그림 2491" descr="공지사항 - 리그 오브 레전드">
          <a:extLst>
            <a:ext uri="{FF2B5EF4-FFF2-40B4-BE49-F238E27FC236}">
              <a16:creationId xmlns:a16="http://schemas.microsoft.com/office/drawing/2014/main" id="{00000000-0008-0000-0400-0000B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92</xdr:row>
      <xdr:rowOff>0</xdr:rowOff>
    </xdr:from>
    <xdr:to>
      <xdr:col>12</xdr:col>
      <xdr:colOff>1522800</xdr:colOff>
      <xdr:row>92</xdr:row>
      <xdr:rowOff>1522800</xdr:rowOff>
    </xdr:to>
    <xdr:pic>
      <xdr:nvPicPr>
        <xdr:cNvPr id="2493" name="그림 2492" descr="공지사항 - 리그 오브 레전드">
          <a:extLst>
            <a:ext uri="{FF2B5EF4-FFF2-40B4-BE49-F238E27FC236}">
              <a16:creationId xmlns:a16="http://schemas.microsoft.com/office/drawing/2014/main" id="{00000000-0008-0000-0400-0000B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92</xdr:row>
      <xdr:rowOff>0</xdr:rowOff>
    </xdr:from>
    <xdr:to>
      <xdr:col>13</xdr:col>
      <xdr:colOff>1522800</xdr:colOff>
      <xdr:row>92</xdr:row>
      <xdr:rowOff>1522800</xdr:rowOff>
    </xdr:to>
    <xdr:pic>
      <xdr:nvPicPr>
        <xdr:cNvPr id="2494" name="그림 2493" descr="공지사항 - 리그 오브 레전드">
          <a:extLst>
            <a:ext uri="{FF2B5EF4-FFF2-40B4-BE49-F238E27FC236}">
              <a16:creationId xmlns:a16="http://schemas.microsoft.com/office/drawing/2014/main" id="{00000000-0008-0000-0400-0000B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92</xdr:row>
      <xdr:rowOff>0</xdr:rowOff>
    </xdr:from>
    <xdr:to>
      <xdr:col>14</xdr:col>
      <xdr:colOff>1522800</xdr:colOff>
      <xdr:row>92</xdr:row>
      <xdr:rowOff>1522800</xdr:rowOff>
    </xdr:to>
    <xdr:pic>
      <xdr:nvPicPr>
        <xdr:cNvPr id="2495" name="그림 2494" descr="공지사항 - 리그 오브 레전드">
          <a:extLst>
            <a:ext uri="{FF2B5EF4-FFF2-40B4-BE49-F238E27FC236}">
              <a16:creationId xmlns:a16="http://schemas.microsoft.com/office/drawing/2014/main" id="{00000000-0008-0000-0400-0000B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92</xdr:row>
      <xdr:rowOff>0</xdr:rowOff>
    </xdr:from>
    <xdr:to>
      <xdr:col>15</xdr:col>
      <xdr:colOff>1522800</xdr:colOff>
      <xdr:row>92</xdr:row>
      <xdr:rowOff>1522800</xdr:rowOff>
    </xdr:to>
    <xdr:pic>
      <xdr:nvPicPr>
        <xdr:cNvPr id="2496" name="그림 2495" descr="공지사항 - 리그 오브 레전드">
          <a:extLst>
            <a:ext uri="{FF2B5EF4-FFF2-40B4-BE49-F238E27FC236}">
              <a16:creationId xmlns:a16="http://schemas.microsoft.com/office/drawing/2014/main" id="{00000000-0008-0000-0400-0000C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92</xdr:row>
      <xdr:rowOff>0</xdr:rowOff>
    </xdr:from>
    <xdr:to>
      <xdr:col>16</xdr:col>
      <xdr:colOff>1522800</xdr:colOff>
      <xdr:row>92</xdr:row>
      <xdr:rowOff>1522800</xdr:rowOff>
    </xdr:to>
    <xdr:pic>
      <xdr:nvPicPr>
        <xdr:cNvPr id="2497" name="그림 2496" descr="공지사항 - 리그 오브 레전드">
          <a:extLst>
            <a:ext uri="{FF2B5EF4-FFF2-40B4-BE49-F238E27FC236}">
              <a16:creationId xmlns:a16="http://schemas.microsoft.com/office/drawing/2014/main" id="{00000000-0008-0000-0400-0000C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92</xdr:row>
      <xdr:rowOff>0</xdr:rowOff>
    </xdr:from>
    <xdr:to>
      <xdr:col>17</xdr:col>
      <xdr:colOff>1522800</xdr:colOff>
      <xdr:row>92</xdr:row>
      <xdr:rowOff>1522800</xdr:rowOff>
    </xdr:to>
    <xdr:pic>
      <xdr:nvPicPr>
        <xdr:cNvPr id="2498" name="그림 2497" descr="공지사항 - 리그 오브 레전드">
          <a:extLst>
            <a:ext uri="{FF2B5EF4-FFF2-40B4-BE49-F238E27FC236}">
              <a16:creationId xmlns:a16="http://schemas.microsoft.com/office/drawing/2014/main" id="{00000000-0008-0000-0400-0000C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92</xdr:row>
      <xdr:rowOff>0</xdr:rowOff>
    </xdr:from>
    <xdr:to>
      <xdr:col>18</xdr:col>
      <xdr:colOff>1522800</xdr:colOff>
      <xdr:row>92</xdr:row>
      <xdr:rowOff>1522800</xdr:rowOff>
    </xdr:to>
    <xdr:pic>
      <xdr:nvPicPr>
        <xdr:cNvPr id="2499" name="그림 2498" descr="공지사항 - 리그 오브 레전드">
          <a:extLst>
            <a:ext uri="{FF2B5EF4-FFF2-40B4-BE49-F238E27FC236}">
              <a16:creationId xmlns:a16="http://schemas.microsoft.com/office/drawing/2014/main" id="{00000000-0008-0000-0400-0000C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92</xdr:row>
      <xdr:rowOff>0</xdr:rowOff>
    </xdr:from>
    <xdr:to>
      <xdr:col>19</xdr:col>
      <xdr:colOff>1522800</xdr:colOff>
      <xdr:row>92</xdr:row>
      <xdr:rowOff>1522800</xdr:rowOff>
    </xdr:to>
    <xdr:pic>
      <xdr:nvPicPr>
        <xdr:cNvPr id="2500" name="그림 2499" descr="공지사항 - 리그 오브 레전드">
          <a:extLst>
            <a:ext uri="{FF2B5EF4-FFF2-40B4-BE49-F238E27FC236}">
              <a16:creationId xmlns:a16="http://schemas.microsoft.com/office/drawing/2014/main" id="{00000000-0008-0000-0400-0000C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92</xdr:row>
      <xdr:rowOff>0</xdr:rowOff>
    </xdr:from>
    <xdr:to>
      <xdr:col>20</xdr:col>
      <xdr:colOff>1522800</xdr:colOff>
      <xdr:row>92</xdr:row>
      <xdr:rowOff>1522800</xdr:rowOff>
    </xdr:to>
    <xdr:pic>
      <xdr:nvPicPr>
        <xdr:cNvPr id="2501" name="그림 2500" descr="공지사항 - 리그 오브 레전드">
          <a:extLst>
            <a:ext uri="{FF2B5EF4-FFF2-40B4-BE49-F238E27FC236}">
              <a16:creationId xmlns:a16="http://schemas.microsoft.com/office/drawing/2014/main" id="{00000000-0008-0000-0400-0000C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92</xdr:row>
      <xdr:rowOff>0</xdr:rowOff>
    </xdr:from>
    <xdr:to>
      <xdr:col>21</xdr:col>
      <xdr:colOff>1522800</xdr:colOff>
      <xdr:row>92</xdr:row>
      <xdr:rowOff>1522800</xdr:rowOff>
    </xdr:to>
    <xdr:pic>
      <xdr:nvPicPr>
        <xdr:cNvPr id="2502" name="그림 2501" descr="공지사항 - 리그 오브 레전드">
          <a:extLst>
            <a:ext uri="{FF2B5EF4-FFF2-40B4-BE49-F238E27FC236}">
              <a16:creationId xmlns:a16="http://schemas.microsoft.com/office/drawing/2014/main" id="{00000000-0008-0000-0400-0000C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92</xdr:row>
      <xdr:rowOff>0</xdr:rowOff>
    </xdr:from>
    <xdr:to>
      <xdr:col>22</xdr:col>
      <xdr:colOff>1522800</xdr:colOff>
      <xdr:row>92</xdr:row>
      <xdr:rowOff>1522800</xdr:rowOff>
    </xdr:to>
    <xdr:pic>
      <xdr:nvPicPr>
        <xdr:cNvPr id="2503" name="그림 2502" descr="공지사항 - 리그 오브 레전드">
          <a:extLst>
            <a:ext uri="{FF2B5EF4-FFF2-40B4-BE49-F238E27FC236}">
              <a16:creationId xmlns:a16="http://schemas.microsoft.com/office/drawing/2014/main" id="{00000000-0008-0000-0400-0000C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92</xdr:row>
      <xdr:rowOff>0</xdr:rowOff>
    </xdr:from>
    <xdr:to>
      <xdr:col>23</xdr:col>
      <xdr:colOff>1522800</xdr:colOff>
      <xdr:row>92</xdr:row>
      <xdr:rowOff>1522800</xdr:rowOff>
    </xdr:to>
    <xdr:pic>
      <xdr:nvPicPr>
        <xdr:cNvPr id="2504" name="그림 2503" descr="공지사항 - 리그 오브 레전드">
          <a:extLst>
            <a:ext uri="{FF2B5EF4-FFF2-40B4-BE49-F238E27FC236}">
              <a16:creationId xmlns:a16="http://schemas.microsoft.com/office/drawing/2014/main" id="{00000000-0008-0000-0400-0000C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752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94</xdr:row>
      <xdr:rowOff>0</xdr:rowOff>
    </xdr:from>
    <xdr:to>
      <xdr:col>8</xdr:col>
      <xdr:colOff>1522800</xdr:colOff>
      <xdr:row>94</xdr:row>
      <xdr:rowOff>1522800</xdr:rowOff>
    </xdr:to>
    <xdr:pic>
      <xdr:nvPicPr>
        <xdr:cNvPr id="2505" name="그림 2504" descr="공지사항 - 리그 오브 레전드">
          <a:extLst>
            <a:ext uri="{FF2B5EF4-FFF2-40B4-BE49-F238E27FC236}">
              <a16:creationId xmlns:a16="http://schemas.microsoft.com/office/drawing/2014/main" id="{00000000-0008-0000-0400-0000C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94</xdr:row>
      <xdr:rowOff>0</xdr:rowOff>
    </xdr:from>
    <xdr:to>
      <xdr:col>9</xdr:col>
      <xdr:colOff>1522800</xdr:colOff>
      <xdr:row>94</xdr:row>
      <xdr:rowOff>1522800</xdr:rowOff>
    </xdr:to>
    <xdr:pic>
      <xdr:nvPicPr>
        <xdr:cNvPr id="2506" name="그림 2505" descr="공지사항 - 리그 오브 레전드">
          <a:extLst>
            <a:ext uri="{FF2B5EF4-FFF2-40B4-BE49-F238E27FC236}">
              <a16:creationId xmlns:a16="http://schemas.microsoft.com/office/drawing/2014/main" id="{00000000-0008-0000-0400-0000C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94</xdr:row>
      <xdr:rowOff>0</xdr:rowOff>
    </xdr:from>
    <xdr:to>
      <xdr:col>10</xdr:col>
      <xdr:colOff>1522800</xdr:colOff>
      <xdr:row>94</xdr:row>
      <xdr:rowOff>1522800</xdr:rowOff>
    </xdr:to>
    <xdr:pic>
      <xdr:nvPicPr>
        <xdr:cNvPr id="2507" name="그림 2506" descr="공지사항 - 리그 오브 레전드">
          <a:extLst>
            <a:ext uri="{FF2B5EF4-FFF2-40B4-BE49-F238E27FC236}">
              <a16:creationId xmlns:a16="http://schemas.microsoft.com/office/drawing/2014/main" id="{00000000-0008-0000-0400-0000C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94</xdr:row>
      <xdr:rowOff>0</xdr:rowOff>
    </xdr:from>
    <xdr:to>
      <xdr:col>11</xdr:col>
      <xdr:colOff>1522800</xdr:colOff>
      <xdr:row>94</xdr:row>
      <xdr:rowOff>1522800</xdr:rowOff>
    </xdr:to>
    <xdr:pic>
      <xdr:nvPicPr>
        <xdr:cNvPr id="2508" name="그림 2507" descr="공지사항 - 리그 오브 레전드">
          <a:extLst>
            <a:ext uri="{FF2B5EF4-FFF2-40B4-BE49-F238E27FC236}">
              <a16:creationId xmlns:a16="http://schemas.microsoft.com/office/drawing/2014/main" id="{00000000-0008-0000-0400-0000C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94</xdr:row>
      <xdr:rowOff>0</xdr:rowOff>
    </xdr:from>
    <xdr:to>
      <xdr:col>12</xdr:col>
      <xdr:colOff>1522800</xdr:colOff>
      <xdr:row>94</xdr:row>
      <xdr:rowOff>1522800</xdr:rowOff>
    </xdr:to>
    <xdr:pic>
      <xdr:nvPicPr>
        <xdr:cNvPr id="2509" name="그림 2508" descr="공지사항 - 리그 오브 레전드">
          <a:extLst>
            <a:ext uri="{FF2B5EF4-FFF2-40B4-BE49-F238E27FC236}">
              <a16:creationId xmlns:a16="http://schemas.microsoft.com/office/drawing/2014/main" id="{00000000-0008-0000-0400-0000C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94</xdr:row>
      <xdr:rowOff>0</xdr:rowOff>
    </xdr:from>
    <xdr:to>
      <xdr:col>13</xdr:col>
      <xdr:colOff>1522800</xdr:colOff>
      <xdr:row>94</xdr:row>
      <xdr:rowOff>1522800</xdr:rowOff>
    </xdr:to>
    <xdr:pic>
      <xdr:nvPicPr>
        <xdr:cNvPr id="2510" name="그림 2509" descr="공지사항 - 리그 오브 레전드">
          <a:extLst>
            <a:ext uri="{FF2B5EF4-FFF2-40B4-BE49-F238E27FC236}">
              <a16:creationId xmlns:a16="http://schemas.microsoft.com/office/drawing/2014/main" id="{00000000-0008-0000-0400-0000C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94</xdr:row>
      <xdr:rowOff>0</xdr:rowOff>
    </xdr:from>
    <xdr:to>
      <xdr:col>14</xdr:col>
      <xdr:colOff>1522800</xdr:colOff>
      <xdr:row>94</xdr:row>
      <xdr:rowOff>1522800</xdr:rowOff>
    </xdr:to>
    <xdr:pic>
      <xdr:nvPicPr>
        <xdr:cNvPr id="2511" name="그림 2510" descr="공지사항 - 리그 오브 레전드">
          <a:extLst>
            <a:ext uri="{FF2B5EF4-FFF2-40B4-BE49-F238E27FC236}">
              <a16:creationId xmlns:a16="http://schemas.microsoft.com/office/drawing/2014/main" id="{00000000-0008-0000-0400-0000C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94</xdr:row>
      <xdr:rowOff>0</xdr:rowOff>
    </xdr:from>
    <xdr:to>
      <xdr:col>15</xdr:col>
      <xdr:colOff>1522800</xdr:colOff>
      <xdr:row>94</xdr:row>
      <xdr:rowOff>1522800</xdr:rowOff>
    </xdr:to>
    <xdr:pic>
      <xdr:nvPicPr>
        <xdr:cNvPr id="2512" name="그림 2511" descr="공지사항 - 리그 오브 레전드">
          <a:extLst>
            <a:ext uri="{FF2B5EF4-FFF2-40B4-BE49-F238E27FC236}">
              <a16:creationId xmlns:a16="http://schemas.microsoft.com/office/drawing/2014/main" id="{00000000-0008-0000-0400-0000D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94</xdr:row>
      <xdr:rowOff>0</xdr:rowOff>
    </xdr:from>
    <xdr:to>
      <xdr:col>16</xdr:col>
      <xdr:colOff>1522800</xdr:colOff>
      <xdr:row>94</xdr:row>
      <xdr:rowOff>1522800</xdr:rowOff>
    </xdr:to>
    <xdr:pic>
      <xdr:nvPicPr>
        <xdr:cNvPr id="2513" name="그림 2512" descr="공지사항 - 리그 오브 레전드">
          <a:extLst>
            <a:ext uri="{FF2B5EF4-FFF2-40B4-BE49-F238E27FC236}">
              <a16:creationId xmlns:a16="http://schemas.microsoft.com/office/drawing/2014/main" id="{00000000-0008-0000-0400-0000D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94</xdr:row>
      <xdr:rowOff>0</xdr:rowOff>
    </xdr:from>
    <xdr:to>
      <xdr:col>17</xdr:col>
      <xdr:colOff>1522800</xdr:colOff>
      <xdr:row>94</xdr:row>
      <xdr:rowOff>1522800</xdr:rowOff>
    </xdr:to>
    <xdr:pic>
      <xdr:nvPicPr>
        <xdr:cNvPr id="2514" name="그림 2513" descr="공지사항 - 리그 오브 레전드">
          <a:extLst>
            <a:ext uri="{FF2B5EF4-FFF2-40B4-BE49-F238E27FC236}">
              <a16:creationId xmlns:a16="http://schemas.microsoft.com/office/drawing/2014/main" id="{00000000-0008-0000-0400-0000D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94</xdr:row>
      <xdr:rowOff>0</xdr:rowOff>
    </xdr:from>
    <xdr:to>
      <xdr:col>18</xdr:col>
      <xdr:colOff>1522800</xdr:colOff>
      <xdr:row>94</xdr:row>
      <xdr:rowOff>1522800</xdr:rowOff>
    </xdr:to>
    <xdr:pic>
      <xdr:nvPicPr>
        <xdr:cNvPr id="2515" name="그림 2514" descr="공지사항 - 리그 오브 레전드">
          <a:extLst>
            <a:ext uri="{FF2B5EF4-FFF2-40B4-BE49-F238E27FC236}">
              <a16:creationId xmlns:a16="http://schemas.microsoft.com/office/drawing/2014/main" id="{00000000-0008-0000-0400-0000D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94</xdr:row>
      <xdr:rowOff>0</xdr:rowOff>
    </xdr:from>
    <xdr:to>
      <xdr:col>19</xdr:col>
      <xdr:colOff>1522800</xdr:colOff>
      <xdr:row>94</xdr:row>
      <xdr:rowOff>1522800</xdr:rowOff>
    </xdr:to>
    <xdr:pic>
      <xdr:nvPicPr>
        <xdr:cNvPr id="2516" name="그림 2515" descr="공지사항 - 리그 오브 레전드">
          <a:extLst>
            <a:ext uri="{FF2B5EF4-FFF2-40B4-BE49-F238E27FC236}">
              <a16:creationId xmlns:a16="http://schemas.microsoft.com/office/drawing/2014/main" id="{00000000-0008-0000-0400-0000D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94</xdr:row>
      <xdr:rowOff>0</xdr:rowOff>
    </xdr:from>
    <xdr:to>
      <xdr:col>20</xdr:col>
      <xdr:colOff>1522800</xdr:colOff>
      <xdr:row>94</xdr:row>
      <xdr:rowOff>1522800</xdr:rowOff>
    </xdr:to>
    <xdr:pic>
      <xdr:nvPicPr>
        <xdr:cNvPr id="2517" name="그림 2516" descr="공지사항 - 리그 오브 레전드">
          <a:extLst>
            <a:ext uri="{FF2B5EF4-FFF2-40B4-BE49-F238E27FC236}">
              <a16:creationId xmlns:a16="http://schemas.microsoft.com/office/drawing/2014/main" id="{00000000-0008-0000-0400-0000D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94</xdr:row>
      <xdr:rowOff>0</xdr:rowOff>
    </xdr:from>
    <xdr:to>
      <xdr:col>21</xdr:col>
      <xdr:colOff>1522800</xdr:colOff>
      <xdr:row>94</xdr:row>
      <xdr:rowOff>1522800</xdr:rowOff>
    </xdr:to>
    <xdr:pic>
      <xdr:nvPicPr>
        <xdr:cNvPr id="2518" name="그림 2517" descr="공지사항 - 리그 오브 레전드">
          <a:extLst>
            <a:ext uri="{FF2B5EF4-FFF2-40B4-BE49-F238E27FC236}">
              <a16:creationId xmlns:a16="http://schemas.microsoft.com/office/drawing/2014/main" id="{00000000-0008-0000-0400-0000D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94</xdr:row>
      <xdr:rowOff>0</xdr:rowOff>
    </xdr:from>
    <xdr:to>
      <xdr:col>22</xdr:col>
      <xdr:colOff>1522800</xdr:colOff>
      <xdr:row>94</xdr:row>
      <xdr:rowOff>1522800</xdr:rowOff>
    </xdr:to>
    <xdr:pic>
      <xdr:nvPicPr>
        <xdr:cNvPr id="2519" name="그림 2518" descr="공지사항 - 리그 오브 레전드">
          <a:extLst>
            <a:ext uri="{FF2B5EF4-FFF2-40B4-BE49-F238E27FC236}">
              <a16:creationId xmlns:a16="http://schemas.microsoft.com/office/drawing/2014/main" id="{00000000-0008-0000-0400-0000D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94</xdr:row>
      <xdr:rowOff>0</xdr:rowOff>
    </xdr:from>
    <xdr:to>
      <xdr:col>23</xdr:col>
      <xdr:colOff>1522800</xdr:colOff>
      <xdr:row>94</xdr:row>
      <xdr:rowOff>1522800</xdr:rowOff>
    </xdr:to>
    <xdr:pic>
      <xdr:nvPicPr>
        <xdr:cNvPr id="2520" name="그림 2519" descr="공지사항 - 리그 오브 레전드">
          <a:extLst>
            <a:ext uri="{FF2B5EF4-FFF2-40B4-BE49-F238E27FC236}">
              <a16:creationId xmlns:a16="http://schemas.microsoft.com/office/drawing/2014/main" id="{00000000-0008-0000-0400-0000D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790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95</xdr:row>
      <xdr:rowOff>0</xdr:rowOff>
    </xdr:from>
    <xdr:to>
      <xdr:col>8</xdr:col>
      <xdr:colOff>1522800</xdr:colOff>
      <xdr:row>95</xdr:row>
      <xdr:rowOff>1522800</xdr:rowOff>
    </xdr:to>
    <xdr:pic>
      <xdr:nvPicPr>
        <xdr:cNvPr id="2521" name="그림 2520" descr="공지사항 - 리그 오브 레전드">
          <a:extLst>
            <a:ext uri="{FF2B5EF4-FFF2-40B4-BE49-F238E27FC236}">
              <a16:creationId xmlns:a16="http://schemas.microsoft.com/office/drawing/2014/main" id="{00000000-0008-0000-0400-0000D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95</xdr:row>
      <xdr:rowOff>0</xdr:rowOff>
    </xdr:from>
    <xdr:to>
      <xdr:col>9</xdr:col>
      <xdr:colOff>1522800</xdr:colOff>
      <xdr:row>95</xdr:row>
      <xdr:rowOff>1522800</xdr:rowOff>
    </xdr:to>
    <xdr:pic>
      <xdr:nvPicPr>
        <xdr:cNvPr id="2522" name="그림 2521" descr="공지사항 - 리그 오브 레전드">
          <a:extLst>
            <a:ext uri="{FF2B5EF4-FFF2-40B4-BE49-F238E27FC236}">
              <a16:creationId xmlns:a16="http://schemas.microsoft.com/office/drawing/2014/main" id="{00000000-0008-0000-0400-0000D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95</xdr:row>
      <xdr:rowOff>0</xdr:rowOff>
    </xdr:from>
    <xdr:to>
      <xdr:col>10</xdr:col>
      <xdr:colOff>1522800</xdr:colOff>
      <xdr:row>95</xdr:row>
      <xdr:rowOff>1522800</xdr:rowOff>
    </xdr:to>
    <xdr:pic>
      <xdr:nvPicPr>
        <xdr:cNvPr id="2523" name="그림 2522" descr="공지사항 - 리그 오브 레전드">
          <a:extLst>
            <a:ext uri="{FF2B5EF4-FFF2-40B4-BE49-F238E27FC236}">
              <a16:creationId xmlns:a16="http://schemas.microsoft.com/office/drawing/2014/main" id="{00000000-0008-0000-0400-0000D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95</xdr:row>
      <xdr:rowOff>0</xdr:rowOff>
    </xdr:from>
    <xdr:to>
      <xdr:col>11</xdr:col>
      <xdr:colOff>1522800</xdr:colOff>
      <xdr:row>95</xdr:row>
      <xdr:rowOff>1522800</xdr:rowOff>
    </xdr:to>
    <xdr:pic>
      <xdr:nvPicPr>
        <xdr:cNvPr id="2524" name="그림 2523" descr="공지사항 - 리그 오브 레전드">
          <a:extLst>
            <a:ext uri="{FF2B5EF4-FFF2-40B4-BE49-F238E27FC236}">
              <a16:creationId xmlns:a16="http://schemas.microsoft.com/office/drawing/2014/main" id="{00000000-0008-0000-0400-0000D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95</xdr:row>
      <xdr:rowOff>0</xdr:rowOff>
    </xdr:from>
    <xdr:to>
      <xdr:col>12</xdr:col>
      <xdr:colOff>1522800</xdr:colOff>
      <xdr:row>95</xdr:row>
      <xdr:rowOff>1522800</xdr:rowOff>
    </xdr:to>
    <xdr:pic>
      <xdr:nvPicPr>
        <xdr:cNvPr id="2525" name="그림 2524" descr="공지사항 - 리그 오브 레전드">
          <a:extLst>
            <a:ext uri="{FF2B5EF4-FFF2-40B4-BE49-F238E27FC236}">
              <a16:creationId xmlns:a16="http://schemas.microsoft.com/office/drawing/2014/main" id="{00000000-0008-0000-0400-0000D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95</xdr:row>
      <xdr:rowOff>0</xdr:rowOff>
    </xdr:from>
    <xdr:to>
      <xdr:col>13</xdr:col>
      <xdr:colOff>1522800</xdr:colOff>
      <xdr:row>95</xdr:row>
      <xdr:rowOff>1522800</xdr:rowOff>
    </xdr:to>
    <xdr:pic>
      <xdr:nvPicPr>
        <xdr:cNvPr id="2526" name="그림 2525" descr="공지사항 - 리그 오브 레전드">
          <a:extLst>
            <a:ext uri="{FF2B5EF4-FFF2-40B4-BE49-F238E27FC236}">
              <a16:creationId xmlns:a16="http://schemas.microsoft.com/office/drawing/2014/main" id="{00000000-0008-0000-0400-0000D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14</xdr:col>
      <xdr:colOff>1522800</xdr:colOff>
      <xdr:row>95</xdr:row>
      <xdr:rowOff>1522800</xdr:rowOff>
    </xdr:to>
    <xdr:pic>
      <xdr:nvPicPr>
        <xdr:cNvPr id="2527" name="그림 2526" descr="공지사항 - 리그 오브 레전드">
          <a:extLst>
            <a:ext uri="{FF2B5EF4-FFF2-40B4-BE49-F238E27FC236}">
              <a16:creationId xmlns:a16="http://schemas.microsoft.com/office/drawing/2014/main" id="{00000000-0008-0000-0400-0000D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95</xdr:row>
      <xdr:rowOff>0</xdr:rowOff>
    </xdr:from>
    <xdr:to>
      <xdr:col>15</xdr:col>
      <xdr:colOff>1522800</xdr:colOff>
      <xdr:row>95</xdr:row>
      <xdr:rowOff>1522800</xdr:rowOff>
    </xdr:to>
    <xdr:pic>
      <xdr:nvPicPr>
        <xdr:cNvPr id="2528" name="그림 2527" descr="공지사항 - 리그 오브 레전드">
          <a:extLst>
            <a:ext uri="{FF2B5EF4-FFF2-40B4-BE49-F238E27FC236}">
              <a16:creationId xmlns:a16="http://schemas.microsoft.com/office/drawing/2014/main" id="{00000000-0008-0000-0400-0000E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95</xdr:row>
      <xdr:rowOff>0</xdr:rowOff>
    </xdr:from>
    <xdr:to>
      <xdr:col>16</xdr:col>
      <xdr:colOff>1522800</xdr:colOff>
      <xdr:row>95</xdr:row>
      <xdr:rowOff>1522800</xdr:rowOff>
    </xdr:to>
    <xdr:pic>
      <xdr:nvPicPr>
        <xdr:cNvPr id="2529" name="그림 2528" descr="공지사항 - 리그 오브 레전드">
          <a:extLst>
            <a:ext uri="{FF2B5EF4-FFF2-40B4-BE49-F238E27FC236}">
              <a16:creationId xmlns:a16="http://schemas.microsoft.com/office/drawing/2014/main" id="{00000000-0008-0000-0400-0000E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95</xdr:row>
      <xdr:rowOff>0</xdr:rowOff>
    </xdr:from>
    <xdr:to>
      <xdr:col>17</xdr:col>
      <xdr:colOff>1522800</xdr:colOff>
      <xdr:row>95</xdr:row>
      <xdr:rowOff>1522800</xdr:rowOff>
    </xdr:to>
    <xdr:pic>
      <xdr:nvPicPr>
        <xdr:cNvPr id="2530" name="그림 2529" descr="공지사항 - 리그 오브 레전드">
          <a:extLst>
            <a:ext uri="{FF2B5EF4-FFF2-40B4-BE49-F238E27FC236}">
              <a16:creationId xmlns:a16="http://schemas.microsoft.com/office/drawing/2014/main" id="{00000000-0008-0000-0400-0000E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95</xdr:row>
      <xdr:rowOff>0</xdr:rowOff>
    </xdr:from>
    <xdr:to>
      <xdr:col>18</xdr:col>
      <xdr:colOff>1522800</xdr:colOff>
      <xdr:row>95</xdr:row>
      <xdr:rowOff>1522800</xdr:rowOff>
    </xdr:to>
    <xdr:pic>
      <xdr:nvPicPr>
        <xdr:cNvPr id="2531" name="그림 2530" descr="공지사항 - 리그 오브 레전드">
          <a:extLst>
            <a:ext uri="{FF2B5EF4-FFF2-40B4-BE49-F238E27FC236}">
              <a16:creationId xmlns:a16="http://schemas.microsoft.com/office/drawing/2014/main" id="{00000000-0008-0000-0400-0000E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95</xdr:row>
      <xdr:rowOff>0</xdr:rowOff>
    </xdr:from>
    <xdr:to>
      <xdr:col>19</xdr:col>
      <xdr:colOff>1522800</xdr:colOff>
      <xdr:row>95</xdr:row>
      <xdr:rowOff>1522800</xdr:rowOff>
    </xdr:to>
    <xdr:pic>
      <xdr:nvPicPr>
        <xdr:cNvPr id="2532" name="그림 2531" descr="공지사항 - 리그 오브 레전드">
          <a:extLst>
            <a:ext uri="{FF2B5EF4-FFF2-40B4-BE49-F238E27FC236}">
              <a16:creationId xmlns:a16="http://schemas.microsoft.com/office/drawing/2014/main" id="{00000000-0008-0000-0400-0000E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95</xdr:row>
      <xdr:rowOff>0</xdr:rowOff>
    </xdr:from>
    <xdr:to>
      <xdr:col>20</xdr:col>
      <xdr:colOff>1522800</xdr:colOff>
      <xdr:row>95</xdr:row>
      <xdr:rowOff>1522800</xdr:rowOff>
    </xdr:to>
    <xdr:pic>
      <xdr:nvPicPr>
        <xdr:cNvPr id="2533" name="그림 2532" descr="공지사항 - 리그 오브 레전드">
          <a:extLst>
            <a:ext uri="{FF2B5EF4-FFF2-40B4-BE49-F238E27FC236}">
              <a16:creationId xmlns:a16="http://schemas.microsoft.com/office/drawing/2014/main" id="{00000000-0008-0000-0400-0000E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95</xdr:row>
      <xdr:rowOff>0</xdr:rowOff>
    </xdr:from>
    <xdr:to>
      <xdr:col>21</xdr:col>
      <xdr:colOff>1522800</xdr:colOff>
      <xdr:row>95</xdr:row>
      <xdr:rowOff>1522800</xdr:rowOff>
    </xdr:to>
    <xdr:pic>
      <xdr:nvPicPr>
        <xdr:cNvPr id="2534" name="그림 2533" descr="공지사항 - 리그 오브 레전드">
          <a:extLst>
            <a:ext uri="{FF2B5EF4-FFF2-40B4-BE49-F238E27FC236}">
              <a16:creationId xmlns:a16="http://schemas.microsoft.com/office/drawing/2014/main" id="{00000000-0008-0000-0400-0000E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95</xdr:row>
      <xdr:rowOff>0</xdr:rowOff>
    </xdr:from>
    <xdr:to>
      <xdr:col>22</xdr:col>
      <xdr:colOff>1522800</xdr:colOff>
      <xdr:row>95</xdr:row>
      <xdr:rowOff>1522800</xdr:rowOff>
    </xdr:to>
    <xdr:pic>
      <xdr:nvPicPr>
        <xdr:cNvPr id="2535" name="그림 2534" descr="공지사항 - 리그 오브 레전드">
          <a:extLst>
            <a:ext uri="{FF2B5EF4-FFF2-40B4-BE49-F238E27FC236}">
              <a16:creationId xmlns:a16="http://schemas.microsoft.com/office/drawing/2014/main" id="{00000000-0008-0000-0400-0000E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95</xdr:row>
      <xdr:rowOff>0</xdr:rowOff>
    </xdr:from>
    <xdr:to>
      <xdr:col>23</xdr:col>
      <xdr:colOff>1522800</xdr:colOff>
      <xdr:row>95</xdr:row>
      <xdr:rowOff>1522800</xdr:rowOff>
    </xdr:to>
    <xdr:pic>
      <xdr:nvPicPr>
        <xdr:cNvPr id="2536" name="그림 2535" descr="공지사항 - 리그 오브 레전드">
          <a:extLst>
            <a:ext uri="{FF2B5EF4-FFF2-40B4-BE49-F238E27FC236}">
              <a16:creationId xmlns:a16="http://schemas.microsoft.com/office/drawing/2014/main" id="{00000000-0008-0000-0400-0000E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809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96</xdr:row>
      <xdr:rowOff>0</xdr:rowOff>
    </xdr:from>
    <xdr:to>
      <xdr:col>8</xdr:col>
      <xdr:colOff>1522800</xdr:colOff>
      <xdr:row>96</xdr:row>
      <xdr:rowOff>1522800</xdr:rowOff>
    </xdr:to>
    <xdr:pic>
      <xdr:nvPicPr>
        <xdr:cNvPr id="2537" name="그림 2536" descr="공지사항 - 리그 오브 레전드">
          <a:extLst>
            <a:ext uri="{FF2B5EF4-FFF2-40B4-BE49-F238E27FC236}">
              <a16:creationId xmlns:a16="http://schemas.microsoft.com/office/drawing/2014/main" id="{00000000-0008-0000-0400-0000E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96</xdr:row>
      <xdr:rowOff>0</xdr:rowOff>
    </xdr:from>
    <xdr:to>
      <xdr:col>9</xdr:col>
      <xdr:colOff>1522800</xdr:colOff>
      <xdr:row>96</xdr:row>
      <xdr:rowOff>1522800</xdr:rowOff>
    </xdr:to>
    <xdr:pic>
      <xdr:nvPicPr>
        <xdr:cNvPr id="2538" name="그림 2537" descr="공지사항 - 리그 오브 레전드">
          <a:extLst>
            <a:ext uri="{FF2B5EF4-FFF2-40B4-BE49-F238E27FC236}">
              <a16:creationId xmlns:a16="http://schemas.microsoft.com/office/drawing/2014/main" id="{00000000-0008-0000-0400-0000E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96</xdr:row>
      <xdr:rowOff>0</xdr:rowOff>
    </xdr:from>
    <xdr:to>
      <xdr:col>10</xdr:col>
      <xdr:colOff>1522800</xdr:colOff>
      <xdr:row>96</xdr:row>
      <xdr:rowOff>1522800</xdr:rowOff>
    </xdr:to>
    <xdr:pic>
      <xdr:nvPicPr>
        <xdr:cNvPr id="2539" name="그림 2538" descr="공지사항 - 리그 오브 레전드">
          <a:extLst>
            <a:ext uri="{FF2B5EF4-FFF2-40B4-BE49-F238E27FC236}">
              <a16:creationId xmlns:a16="http://schemas.microsoft.com/office/drawing/2014/main" id="{00000000-0008-0000-0400-0000E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96</xdr:row>
      <xdr:rowOff>0</xdr:rowOff>
    </xdr:from>
    <xdr:to>
      <xdr:col>11</xdr:col>
      <xdr:colOff>1522800</xdr:colOff>
      <xdr:row>96</xdr:row>
      <xdr:rowOff>1522800</xdr:rowOff>
    </xdr:to>
    <xdr:pic>
      <xdr:nvPicPr>
        <xdr:cNvPr id="2540" name="그림 2539" descr="공지사항 - 리그 오브 레전드">
          <a:extLst>
            <a:ext uri="{FF2B5EF4-FFF2-40B4-BE49-F238E27FC236}">
              <a16:creationId xmlns:a16="http://schemas.microsoft.com/office/drawing/2014/main" id="{00000000-0008-0000-0400-0000E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96</xdr:row>
      <xdr:rowOff>0</xdr:rowOff>
    </xdr:from>
    <xdr:to>
      <xdr:col>12</xdr:col>
      <xdr:colOff>1522800</xdr:colOff>
      <xdr:row>96</xdr:row>
      <xdr:rowOff>1522800</xdr:rowOff>
    </xdr:to>
    <xdr:pic>
      <xdr:nvPicPr>
        <xdr:cNvPr id="2541" name="그림 2540" descr="공지사항 - 리그 오브 레전드">
          <a:extLst>
            <a:ext uri="{FF2B5EF4-FFF2-40B4-BE49-F238E27FC236}">
              <a16:creationId xmlns:a16="http://schemas.microsoft.com/office/drawing/2014/main" id="{00000000-0008-0000-0400-0000E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96</xdr:row>
      <xdr:rowOff>0</xdr:rowOff>
    </xdr:from>
    <xdr:to>
      <xdr:col>13</xdr:col>
      <xdr:colOff>1522800</xdr:colOff>
      <xdr:row>96</xdr:row>
      <xdr:rowOff>1522800</xdr:rowOff>
    </xdr:to>
    <xdr:pic>
      <xdr:nvPicPr>
        <xdr:cNvPr id="2542" name="그림 2541" descr="공지사항 - 리그 오브 레전드">
          <a:extLst>
            <a:ext uri="{FF2B5EF4-FFF2-40B4-BE49-F238E27FC236}">
              <a16:creationId xmlns:a16="http://schemas.microsoft.com/office/drawing/2014/main" id="{00000000-0008-0000-0400-0000E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96</xdr:row>
      <xdr:rowOff>0</xdr:rowOff>
    </xdr:from>
    <xdr:to>
      <xdr:col>14</xdr:col>
      <xdr:colOff>1522800</xdr:colOff>
      <xdr:row>96</xdr:row>
      <xdr:rowOff>1522800</xdr:rowOff>
    </xdr:to>
    <xdr:pic>
      <xdr:nvPicPr>
        <xdr:cNvPr id="2543" name="그림 2542" descr="공지사항 - 리그 오브 레전드">
          <a:extLst>
            <a:ext uri="{FF2B5EF4-FFF2-40B4-BE49-F238E27FC236}">
              <a16:creationId xmlns:a16="http://schemas.microsoft.com/office/drawing/2014/main" id="{00000000-0008-0000-0400-0000E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96</xdr:row>
      <xdr:rowOff>0</xdr:rowOff>
    </xdr:from>
    <xdr:to>
      <xdr:col>15</xdr:col>
      <xdr:colOff>1522800</xdr:colOff>
      <xdr:row>96</xdr:row>
      <xdr:rowOff>1522800</xdr:rowOff>
    </xdr:to>
    <xdr:pic>
      <xdr:nvPicPr>
        <xdr:cNvPr id="2544" name="그림 2543" descr="공지사항 - 리그 오브 레전드">
          <a:extLst>
            <a:ext uri="{FF2B5EF4-FFF2-40B4-BE49-F238E27FC236}">
              <a16:creationId xmlns:a16="http://schemas.microsoft.com/office/drawing/2014/main" id="{00000000-0008-0000-0400-0000F0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96</xdr:row>
      <xdr:rowOff>0</xdr:rowOff>
    </xdr:from>
    <xdr:to>
      <xdr:col>16</xdr:col>
      <xdr:colOff>1522800</xdr:colOff>
      <xdr:row>96</xdr:row>
      <xdr:rowOff>1522800</xdr:rowOff>
    </xdr:to>
    <xdr:pic>
      <xdr:nvPicPr>
        <xdr:cNvPr id="2545" name="그림 2544" descr="공지사항 - 리그 오브 레전드">
          <a:extLst>
            <a:ext uri="{FF2B5EF4-FFF2-40B4-BE49-F238E27FC236}">
              <a16:creationId xmlns:a16="http://schemas.microsoft.com/office/drawing/2014/main" id="{00000000-0008-0000-0400-0000F1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96</xdr:row>
      <xdr:rowOff>0</xdr:rowOff>
    </xdr:from>
    <xdr:to>
      <xdr:col>17</xdr:col>
      <xdr:colOff>1522800</xdr:colOff>
      <xdr:row>96</xdr:row>
      <xdr:rowOff>1522800</xdr:rowOff>
    </xdr:to>
    <xdr:pic>
      <xdr:nvPicPr>
        <xdr:cNvPr id="2546" name="그림 2545" descr="공지사항 - 리그 오브 레전드">
          <a:extLst>
            <a:ext uri="{FF2B5EF4-FFF2-40B4-BE49-F238E27FC236}">
              <a16:creationId xmlns:a16="http://schemas.microsoft.com/office/drawing/2014/main" id="{00000000-0008-0000-0400-0000F2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96</xdr:row>
      <xdr:rowOff>0</xdr:rowOff>
    </xdr:from>
    <xdr:to>
      <xdr:col>18</xdr:col>
      <xdr:colOff>1522800</xdr:colOff>
      <xdr:row>96</xdr:row>
      <xdr:rowOff>1522800</xdr:rowOff>
    </xdr:to>
    <xdr:pic>
      <xdr:nvPicPr>
        <xdr:cNvPr id="2547" name="그림 2546" descr="공지사항 - 리그 오브 레전드">
          <a:extLst>
            <a:ext uri="{FF2B5EF4-FFF2-40B4-BE49-F238E27FC236}">
              <a16:creationId xmlns:a16="http://schemas.microsoft.com/office/drawing/2014/main" id="{00000000-0008-0000-0400-0000F3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96</xdr:row>
      <xdr:rowOff>0</xdr:rowOff>
    </xdr:from>
    <xdr:to>
      <xdr:col>19</xdr:col>
      <xdr:colOff>1522800</xdr:colOff>
      <xdr:row>96</xdr:row>
      <xdr:rowOff>1522800</xdr:rowOff>
    </xdr:to>
    <xdr:pic>
      <xdr:nvPicPr>
        <xdr:cNvPr id="2548" name="그림 2547" descr="공지사항 - 리그 오브 레전드">
          <a:extLst>
            <a:ext uri="{FF2B5EF4-FFF2-40B4-BE49-F238E27FC236}">
              <a16:creationId xmlns:a16="http://schemas.microsoft.com/office/drawing/2014/main" id="{00000000-0008-0000-0400-0000F4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96</xdr:row>
      <xdr:rowOff>0</xdr:rowOff>
    </xdr:from>
    <xdr:to>
      <xdr:col>20</xdr:col>
      <xdr:colOff>1522800</xdr:colOff>
      <xdr:row>96</xdr:row>
      <xdr:rowOff>1522800</xdr:rowOff>
    </xdr:to>
    <xdr:pic>
      <xdr:nvPicPr>
        <xdr:cNvPr id="2549" name="그림 2548" descr="공지사항 - 리그 오브 레전드">
          <a:extLst>
            <a:ext uri="{FF2B5EF4-FFF2-40B4-BE49-F238E27FC236}">
              <a16:creationId xmlns:a16="http://schemas.microsoft.com/office/drawing/2014/main" id="{00000000-0008-0000-0400-0000F5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96</xdr:row>
      <xdr:rowOff>0</xdr:rowOff>
    </xdr:from>
    <xdr:to>
      <xdr:col>21</xdr:col>
      <xdr:colOff>1522800</xdr:colOff>
      <xdr:row>96</xdr:row>
      <xdr:rowOff>1522800</xdr:rowOff>
    </xdr:to>
    <xdr:pic>
      <xdr:nvPicPr>
        <xdr:cNvPr id="2550" name="그림 2549" descr="공지사항 - 리그 오브 레전드">
          <a:extLst>
            <a:ext uri="{FF2B5EF4-FFF2-40B4-BE49-F238E27FC236}">
              <a16:creationId xmlns:a16="http://schemas.microsoft.com/office/drawing/2014/main" id="{00000000-0008-0000-0400-0000F6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96</xdr:row>
      <xdr:rowOff>0</xdr:rowOff>
    </xdr:from>
    <xdr:to>
      <xdr:col>22</xdr:col>
      <xdr:colOff>1522800</xdr:colOff>
      <xdr:row>96</xdr:row>
      <xdr:rowOff>1522800</xdr:rowOff>
    </xdr:to>
    <xdr:pic>
      <xdr:nvPicPr>
        <xdr:cNvPr id="2551" name="그림 2550" descr="공지사항 - 리그 오브 레전드">
          <a:extLst>
            <a:ext uri="{FF2B5EF4-FFF2-40B4-BE49-F238E27FC236}">
              <a16:creationId xmlns:a16="http://schemas.microsoft.com/office/drawing/2014/main" id="{00000000-0008-0000-0400-0000F7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96</xdr:row>
      <xdr:rowOff>0</xdr:rowOff>
    </xdr:from>
    <xdr:to>
      <xdr:col>23</xdr:col>
      <xdr:colOff>1522800</xdr:colOff>
      <xdr:row>96</xdr:row>
      <xdr:rowOff>1522800</xdr:rowOff>
    </xdr:to>
    <xdr:pic>
      <xdr:nvPicPr>
        <xdr:cNvPr id="2552" name="그림 2551" descr="공지사항 - 리그 오브 레전드">
          <a:extLst>
            <a:ext uri="{FF2B5EF4-FFF2-40B4-BE49-F238E27FC236}">
              <a16:creationId xmlns:a16="http://schemas.microsoft.com/office/drawing/2014/main" id="{00000000-0008-0000-0400-0000F8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828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97</xdr:row>
      <xdr:rowOff>0</xdr:rowOff>
    </xdr:from>
    <xdr:to>
      <xdr:col>8</xdr:col>
      <xdr:colOff>1522800</xdr:colOff>
      <xdr:row>97</xdr:row>
      <xdr:rowOff>1522800</xdr:rowOff>
    </xdr:to>
    <xdr:pic>
      <xdr:nvPicPr>
        <xdr:cNvPr id="2553" name="그림 2552" descr="공지사항 - 리그 오브 레전드">
          <a:extLst>
            <a:ext uri="{FF2B5EF4-FFF2-40B4-BE49-F238E27FC236}">
              <a16:creationId xmlns:a16="http://schemas.microsoft.com/office/drawing/2014/main" id="{00000000-0008-0000-0400-0000F9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97</xdr:row>
      <xdr:rowOff>0</xdr:rowOff>
    </xdr:from>
    <xdr:to>
      <xdr:col>9</xdr:col>
      <xdr:colOff>1522800</xdr:colOff>
      <xdr:row>97</xdr:row>
      <xdr:rowOff>1522800</xdr:rowOff>
    </xdr:to>
    <xdr:pic>
      <xdr:nvPicPr>
        <xdr:cNvPr id="2554" name="그림 2553" descr="공지사항 - 리그 오브 레전드">
          <a:extLst>
            <a:ext uri="{FF2B5EF4-FFF2-40B4-BE49-F238E27FC236}">
              <a16:creationId xmlns:a16="http://schemas.microsoft.com/office/drawing/2014/main" id="{00000000-0008-0000-0400-0000FA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97</xdr:row>
      <xdr:rowOff>0</xdr:rowOff>
    </xdr:from>
    <xdr:to>
      <xdr:col>10</xdr:col>
      <xdr:colOff>1522800</xdr:colOff>
      <xdr:row>97</xdr:row>
      <xdr:rowOff>1522800</xdr:rowOff>
    </xdr:to>
    <xdr:pic>
      <xdr:nvPicPr>
        <xdr:cNvPr id="2555" name="그림 2554" descr="공지사항 - 리그 오브 레전드">
          <a:extLst>
            <a:ext uri="{FF2B5EF4-FFF2-40B4-BE49-F238E27FC236}">
              <a16:creationId xmlns:a16="http://schemas.microsoft.com/office/drawing/2014/main" id="{00000000-0008-0000-0400-0000FB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97</xdr:row>
      <xdr:rowOff>0</xdr:rowOff>
    </xdr:from>
    <xdr:to>
      <xdr:col>11</xdr:col>
      <xdr:colOff>1522800</xdr:colOff>
      <xdr:row>97</xdr:row>
      <xdr:rowOff>1522800</xdr:rowOff>
    </xdr:to>
    <xdr:pic>
      <xdr:nvPicPr>
        <xdr:cNvPr id="2556" name="그림 2555" descr="공지사항 - 리그 오브 레전드">
          <a:extLst>
            <a:ext uri="{FF2B5EF4-FFF2-40B4-BE49-F238E27FC236}">
              <a16:creationId xmlns:a16="http://schemas.microsoft.com/office/drawing/2014/main" id="{00000000-0008-0000-0400-0000FC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97</xdr:row>
      <xdr:rowOff>0</xdr:rowOff>
    </xdr:from>
    <xdr:to>
      <xdr:col>12</xdr:col>
      <xdr:colOff>1522800</xdr:colOff>
      <xdr:row>97</xdr:row>
      <xdr:rowOff>1522800</xdr:rowOff>
    </xdr:to>
    <xdr:pic>
      <xdr:nvPicPr>
        <xdr:cNvPr id="2557" name="그림 2556" descr="공지사항 - 리그 오브 레전드">
          <a:extLst>
            <a:ext uri="{FF2B5EF4-FFF2-40B4-BE49-F238E27FC236}">
              <a16:creationId xmlns:a16="http://schemas.microsoft.com/office/drawing/2014/main" id="{00000000-0008-0000-0400-0000FD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97</xdr:row>
      <xdr:rowOff>0</xdr:rowOff>
    </xdr:from>
    <xdr:to>
      <xdr:col>13</xdr:col>
      <xdr:colOff>1522800</xdr:colOff>
      <xdr:row>97</xdr:row>
      <xdr:rowOff>1522800</xdr:rowOff>
    </xdr:to>
    <xdr:pic>
      <xdr:nvPicPr>
        <xdr:cNvPr id="2558" name="그림 2557" descr="공지사항 - 리그 오브 레전드">
          <a:extLst>
            <a:ext uri="{FF2B5EF4-FFF2-40B4-BE49-F238E27FC236}">
              <a16:creationId xmlns:a16="http://schemas.microsoft.com/office/drawing/2014/main" id="{00000000-0008-0000-0400-0000FE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97</xdr:row>
      <xdr:rowOff>0</xdr:rowOff>
    </xdr:from>
    <xdr:to>
      <xdr:col>14</xdr:col>
      <xdr:colOff>1522800</xdr:colOff>
      <xdr:row>97</xdr:row>
      <xdr:rowOff>1522800</xdr:rowOff>
    </xdr:to>
    <xdr:pic>
      <xdr:nvPicPr>
        <xdr:cNvPr id="2559" name="그림 2558" descr="공지사항 - 리그 오브 레전드">
          <a:extLst>
            <a:ext uri="{FF2B5EF4-FFF2-40B4-BE49-F238E27FC236}">
              <a16:creationId xmlns:a16="http://schemas.microsoft.com/office/drawing/2014/main" id="{00000000-0008-0000-0400-0000FF09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97</xdr:row>
      <xdr:rowOff>0</xdr:rowOff>
    </xdr:from>
    <xdr:to>
      <xdr:col>15</xdr:col>
      <xdr:colOff>1522800</xdr:colOff>
      <xdr:row>97</xdr:row>
      <xdr:rowOff>1522800</xdr:rowOff>
    </xdr:to>
    <xdr:pic>
      <xdr:nvPicPr>
        <xdr:cNvPr id="2560" name="그림 2559" descr="공지사항 - 리그 오브 레전드">
          <a:extLst>
            <a:ext uri="{FF2B5EF4-FFF2-40B4-BE49-F238E27FC236}">
              <a16:creationId xmlns:a16="http://schemas.microsoft.com/office/drawing/2014/main" id="{00000000-0008-0000-0400-000000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97</xdr:row>
      <xdr:rowOff>0</xdr:rowOff>
    </xdr:from>
    <xdr:to>
      <xdr:col>16</xdr:col>
      <xdr:colOff>1522800</xdr:colOff>
      <xdr:row>97</xdr:row>
      <xdr:rowOff>1522800</xdr:rowOff>
    </xdr:to>
    <xdr:pic>
      <xdr:nvPicPr>
        <xdr:cNvPr id="2561" name="그림 2560" descr="공지사항 - 리그 오브 레전드">
          <a:extLst>
            <a:ext uri="{FF2B5EF4-FFF2-40B4-BE49-F238E27FC236}">
              <a16:creationId xmlns:a16="http://schemas.microsoft.com/office/drawing/2014/main" id="{00000000-0008-0000-0400-000001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97</xdr:row>
      <xdr:rowOff>0</xdr:rowOff>
    </xdr:from>
    <xdr:to>
      <xdr:col>17</xdr:col>
      <xdr:colOff>1522800</xdr:colOff>
      <xdr:row>97</xdr:row>
      <xdr:rowOff>1522800</xdr:rowOff>
    </xdr:to>
    <xdr:pic>
      <xdr:nvPicPr>
        <xdr:cNvPr id="2562" name="그림 2561" descr="공지사항 - 리그 오브 레전드">
          <a:extLst>
            <a:ext uri="{FF2B5EF4-FFF2-40B4-BE49-F238E27FC236}">
              <a16:creationId xmlns:a16="http://schemas.microsoft.com/office/drawing/2014/main" id="{00000000-0008-0000-0400-000002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97</xdr:row>
      <xdr:rowOff>0</xdr:rowOff>
    </xdr:from>
    <xdr:to>
      <xdr:col>18</xdr:col>
      <xdr:colOff>1522800</xdr:colOff>
      <xdr:row>97</xdr:row>
      <xdr:rowOff>1522800</xdr:rowOff>
    </xdr:to>
    <xdr:pic>
      <xdr:nvPicPr>
        <xdr:cNvPr id="2563" name="그림 2562" descr="공지사항 - 리그 오브 레전드">
          <a:extLst>
            <a:ext uri="{FF2B5EF4-FFF2-40B4-BE49-F238E27FC236}">
              <a16:creationId xmlns:a16="http://schemas.microsoft.com/office/drawing/2014/main" id="{00000000-0008-0000-0400-00000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97</xdr:row>
      <xdr:rowOff>0</xdr:rowOff>
    </xdr:from>
    <xdr:to>
      <xdr:col>19</xdr:col>
      <xdr:colOff>1522800</xdr:colOff>
      <xdr:row>97</xdr:row>
      <xdr:rowOff>1522800</xdr:rowOff>
    </xdr:to>
    <xdr:pic>
      <xdr:nvPicPr>
        <xdr:cNvPr id="2564" name="그림 2563" descr="공지사항 - 리그 오브 레전드">
          <a:extLst>
            <a:ext uri="{FF2B5EF4-FFF2-40B4-BE49-F238E27FC236}">
              <a16:creationId xmlns:a16="http://schemas.microsoft.com/office/drawing/2014/main" id="{00000000-0008-0000-0400-000004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97</xdr:row>
      <xdr:rowOff>0</xdr:rowOff>
    </xdr:from>
    <xdr:to>
      <xdr:col>20</xdr:col>
      <xdr:colOff>1522800</xdr:colOff>
      <xdr:row>97</xdr:row>
      <xdr:rowOff>1522800</xdr:rowOff>
    </xdr:to>
    <xdr:pic>
      <xdr:nvPicPr>
        <xdr:cNvPr id="2565" name="그림 2564" descr="공지사항 - 리그 오브 레전드">
          <a:extLst>
            <a:ext uri="{FF2B5EF4-FFF2-40B4-BE49-F238E27FC236}">
              <a16:creationId xmlns:a16="http://schemas.microsoft.com/office/drawing/2014/main" id="{00000000-0008-0000-0400-000005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97</xdr:row>
      <xdr:rowOff>0</xdr:rowOff>
    </xdr:from>
    <xdr:to>
      <xdr:col>21</xdr:col>
      <xdr:colOff>1522800</xdr:colOff>
      <xdr:row>97</xdr:row>
      <xdr:rowOff>1522800</xdr:rowOff>
    </xdr:to>
    <xdr:pic>
      <xdr:nvPicPr>
        <xdr:cNvPr id="2566" name="그림 2565" descr="공지사항 - 리그 오브 레전드">
          <a:extLst>
            <a:ext uri="{FF2B5EF4-FFF2-40B4-BE49-F238E27FC236}">
              <a16:creationId xmlns:a16="http://schemas.microsoft.com/office/drawing/2014/main" id="{00000000-0008-0000-0400-000006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97</xdr:row>
      <xdr:rowOff>0</xdr:rowOff>
    </xdr:from>
    <xdr:to>
      <xdr:col>22</xdr:col>
      <xdr:colOff>1522800</xdr:colOff>
      <xdr:row>97</xdr:row>
      <xdr:rowOff>1522800</xdr:rowOff>
    </xdr:to>
    <xdr:pic>
      <xdr:nvPicPr>
        <xdr:cNvPr id="2567" name="그림 2566" descr="공지사항 - 리그 오브 레전드">
          <a:extLst>
            <a:ext uri="{FF2B5EF4-FFF2-40B4-BE49-F238E27FC236}">
              <a16:creationId xmlns:a16="http://schemas.microsoft.com/office/drawing/2014/main" id="{00000000-0008-0000-0400-000007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97</xdr:row>
      <xdr:rowOff>0</xdr:rowOff>
    </xdr:from>
    <xdr:to>
      <xdr:col>23</xdr:col>
      <xdr:colOff>1522800</xdr:colOff>
      <xdr:row>97</xdr:row>
      <xdr:rowOff>1522800</xdr:rowOff>
    </xdr:to>
    <xdr:pic>
      <xdr:nvPicPr>
        <xdr:cNvPr id="2568" name="그림 2567" descr="공지사항 - 리그 오브 레전드">
          <a:extLst>
            <a:ext uri="{FF2B5EF4-FFF2-40B4-BE49-F238E27FC236}">
              <a16:creationId xmlns:a16="http://schemas.microsoft.com/office/drawing/2014/main" id="{00000000-0008-0000-0400-000008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847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100</xdr:row>
      <xdr:rowOff>0</xdr:rowOff>
    </xdr:from>
    <xdr:to>
      <xdr:col>8</xdr:col>
      <xdr:colOff>1522800</xdr:colOff>
      <xdr:row>100</xdr:row>
      <xdr:rowOff>1522800</xdr:rowOff>
    </xdr:to>
    <xdr:pic>
      <xdr:nvPicPr>
        <xdr:cNvPr id="2569" name="그림 2568" descr="공지사항 - 리그 오브 레전드">
          <a:extLst>
            <a:ext uri="{FF2B5EF4-FFF2-40B4-BE49-F238E27FC236}">
              <a16:creationId xmlns:a16="http://schemas.microsoft.com/office/drawing/2014/main" id="{00000000-0008-0000-0400-000009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100</xdr:row>
      <xdr:rowOff>0</xdr:rowOff>
    </xdr:from>
    <xdr:to>
      <xdr:col>9</xdr:col>
      <xdr:colOff>1522800</xdr:colOff>
      <xdr:row>100</xdr:row>
      <xdr:rowOff>1522800</xdr:rowOff>
    </xdr:to>
    <xdr:pic>
      <xdr:nvPicPr>
        <xdr:cNvPr id="2570" name="그림 2569" descr="공지사항 - 리그 오브 레전드">
          <a:extLst>
            <a:ext uri="{FF2B5EF4-FFF2-40B4-BE49-F238E27FC236}">
              <a16:creationId xmlns:a16="http://schemas.microsoft.com/office/drawing/2014/main" id="{00000000-0008-0000-0400-00000A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100</xdr:row>
      <xdr:rowOff>0</xdr:rowOff>
    </xdr:from>
    <xdr:to>
      <xdr:col>10</xdr:col>
      <xdr:colOff>1522800</xdr:colOff>
      <xdr:row>100</xdr:row>
      <xdr:rowOff>1522800</xdr:rowOff>
    </xdr:to>
    <xdr:pic>
      <xdr:nvPicPr>
        <xdr:cNvPr id="2571" name="그림 2570" descr="공지사항 - 리그 오브 레전드">
          <a:extLst>
            <a:ext uri="{FF2B5EF4-FFF2-40B4-BE49-F238E27FC236}">
              <a16:creationId xmlns:a16="http://schemas.microsoft.com/office/drawing/2014/main" id="{00000000-0008-0000-0400-00000B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100</xdr:row>
      <xdr:rowOff>0</xdr:rowOff>
    </xdr:from>
    <xdr:to>
      <xdr:col>11</xdr:col>
      <xdr:colOff>1522800</xdr:colOff>
      <xdr:row>100</xdr:row>
      <xdr:rowOff>1522800</xdr:rowOff>
    </xdr:to>
    <xdr:pic>
      <xdr:nvPicPr>
        <xdr:cNvPr id="2572" name="그림 2571" descr="공지사항 - 리그 오브 레전드">
          <a:extLst>
            <a:ext uri="{FF2B5EF4-FFF2-40B4-BE49-F238E27FC236}">
              <a16:creationId xmlns:a16="http://schemas.microsoft.com/office/drawing/2014/main" id="{00000000-0008-0000-0400-00000C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100</xdr:row>
      <xdr:rowOff>0</xdr:rowOff>
    </xdr:from>
    <xdr:to>
      <xdr:col>12</xdr:col>
      <xdr:colOff>1522800</xdr:colOff>
      <xdr:row>100</xdr:row>
      <xdr:rowOff>1522800</xdr:rowOff>
    </xdr:to>
    <xdr:pic>
      <xdr:nvPicPr>
        <xdr:cNvPr id="2573" name="그림 2572" descr="공지사항 - 리그 오브 레전드">
          <a:extLst>
            <a:ext uri="{FF2B5EF4-FFF2-40B4-BE49-F238E27FC236}">
              <a16:creationId xmlns:a16="http://schemas.microsoft.com/office/drawing/2014/main" id="{00000000-0008-0000-0400-00000D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100</xdr:row>
      <xdr:rowOff>0</xdr:rowOff>
    </xdr:from>
    <xdr:to>
      <xdr:col>13</xdr:col>
      <xdr:colOff>1522800</xdr:colOff>
      <xdr:row>100</xdr:row>
      <xdr:rowOff>1522800</xdr:rowOff>
    </xdr:to>
    <xdr:pic>
      <xdr:nvPicPr>
        <xdr:cNvPr id="2574" name="그림 2573" descr="공지사항 - 리그 오브 레전드">
          <a:extLst>
            <a:ext uri="{FF2B5EF4-FFF2-40B4-BE49-F238E27FC236}">
              <a16:creationId xmlns:a16="http://schemas.microsoft.com/office/drawing/2014/main" id="{00000000-0008-0000-0400-00000E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100</xdr:row>
      <xdr:rowOff>0</xdr:rowOff>
    </xdr:from>
    <xdr:to>
      <xdr:col>14</xdr:col>
      <xdr:colOff>1522800</xdr:colOff>
      <xdr:row>100</xdr:row>
      <xdr:rowOff>1522800</xdr:rowOff>
    </xdr:to>
    <xdr:pic>
      <xdr:nvPicPr>
        <xdr:cNvPr id="2575" name="그림 2574" descr="공지사항 - 리그 오브 레전드">
          <a:extLst>
            <a:ext uri="{FF2B5EF4-FFF2-40B4-BE49-F238E27FC236}">
              <a16:creationId xmlns:a16="http://schemas.microsoft.com/office/drawing/2014/main" id="{00000000-0008-0000-0400-00000F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100</xdr:row>
      <xdr:rowOff>0</xdr:rowOff>
    </xdr:from>
    <xdr:to>
      <xdr:col>15</xdr:col>
      <xdr:colOff>1522800</xdr:colOff>
      <xdr:row>100</xdr:row>
      <xdr:rowOff>1522800</xdr:rowOff>
    </xdr:to>
    <xdr:pic>
      <xdr:nvPicPr>
        <xdr:cNvPr id="2576" name="그림 2575" descr="공지사항 - 리그 오브 레전드">
          <a:extLst>
            <a:ext uri="{FF2B5EF4-FFF2-40B4-BE49-F238E27FC236}">
              <a16:creationId xmlns:a16="http://schemas.microsoft.com/office/drawing/2014/main" id="{00000000-0008-0000-0400-000010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100</xdr:row>
      <xdr:rowOff>0</xdr:rowOff>
    </xdr:from>
    <xdr:to>
      <xdr:col>16</xdr:col>
      <xdr:colOff>1522800</xdr:colOff>
      <xdr:row>100</xdr:row>
      <xdr:rowOff>1522800</xdr:rowOff>
    </xdr:to>
    <xdr:pic>
      <xdr:nvPicPr>
        <xdr:cNvPr id="2577" name="그림 2576" descr="공지사항 - 리그 오브 레전드">
          <a:extLst>
            <a:ext uri="{FF2B5EF4-FFF2-40B4-BE49-F238E27FC236}">
              <a16:creationId xmlns:a16="http://schemas.microsoft.com/office/drawing/2014/main" id="{00000000-0008-0000-0400-000011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100</xdr:row>
      <xdr:rowOff>0</xdr:rowOff>
    </xdr:from>
    <xdr:to>
      <xdr:col>17</xdr:col>
      <xdr:colOff>1522800</xdr:colOff>
      <xdr:row>100</xdr:row>
      <xdr:rowOff>1522800</xdr:rowOff>
    </xdr:to>
    <xdr:pic>
      <xdr:nvPicPr>
        <xdr:cNvPr id="2578" name="그림 2577" descr="공지사항 - 리그 오브 레전드">
          <a:extLst>
            <a:ext uri="{FF2B5EF4-FFF2-40B4-BE49-F238E27FC236}">
              <a16:creationId xmlns:a16="http://schemas.microsoft.com/office/drawing/2014/main" id="{00000000-0008-0000-0400-000012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100</xdr:row>
      <xdr:rowOff>0</xdr:rowOff>
    </xdr:from>
    <xdr:to>
      <xdr:col>18</xdr:col>
      <xdr:colOff>1522800</xdr:colOff>
      <xdr:row>100</xdr:row>
      <xdr:rowOff>1522800</xdr:rowOff>
    </xdr:to>
    <xdr:pic>
      <xdr:nvPicPr>
        <xdr:cNvPr id="2579" name="그림 2578" descr="공지사항 - 리그 오브 레전드">
          <a:extLst>
            <a:ext uri="{FF2B5EF4-FFF2-40B4-BE49-F238E27FC236}">
              <a16:creationId xmlns:a16="http://schemas.microsoft.com/office/drawing/2014/main" id="{00000000-0008-0000-0400-00001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100</xdr:row>
      <xdr:rowOff>0</xdr:rowOff>
    </xdr:from>
    <xdr:to>
      <xdr:col>19</xdr:col>
      <xdr:colOff>1522800</xdr:colOff>
      <xdr:row>100</xdr:row>
      <xdr:rowOff>1522800</xdr:rowOff>
    </xdr:to>
    <xdr:pic>
      <xdr:nvPicPr>
        <xdr:cNvPr id="2580" name="그림 2579" descr="공지사항 - 리그 오브 레전드">
          <a:extLst>
            <a:ext uri="{FF2B5EF4-FFF2-40B4-BE49-F238E27FC236}">
              <a16:creationId xmlns:a16="http://schemas.microsoft.com/office/drawing/2014/main" id="{00000000-0008-0000-0400-000014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100</xdr:row>
      <xdr:rowOff>0</xdr:rowOff>
    </xdr:from>
    <xdr:to>
      <xdr:col>20</xdr:col>
      <xdr:colOff>1522800</xdr:colOff>
      <xdr:row>100</xdr:row>
      <xdr:rowOff>1522800</xdr:rowOff>
    </xdr:to>
    <xdr:pic>
      <xdr:nvPicPr>
        <xdr:cNvPr id="2581" name="그림 2580" descr="공지사항 - 리그 오브 레전드">
          <a:extLst>
            <a:ext uri="{FF2B5EF4-FFF2-40B4-BE49-F238E27FC236}">
              <a16:creationId xmlns:a16="http://schemas.microsoft.com/office/drawing/2014/main" id="{00000000-0008-0000-0400-000015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100</xdr:row>
      <xdr:rowOff>0</xdr:rowOff>
    </xdr:from>
    <xdr:to>
      <xdr:col>21</xdr:col>
      <xdr:colOff>1522800</xdr:colOff>
      <xdr:row>100</xdr:row>
      <xdr:rowOff>1522800</xdr:rowOff>
    </xdr:to>
    <xdr:pic>
      <xdr:nvPicPr>
        <xdr:cNvPr id="2582" name="그림 2581" descr="공지사항 - 리그 오브 레전드">
          <a:extLst>
            <a:ext uri="{FF2B5EF4-FFF2-40B4-BE49-F238E27FC236}">
              <a16:creationId xmlns:a16="http://schemas.microsoft.com/office/drawing/2014/main" id="{00000000-0008-0000-0400-000016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100</xdr:row>
      <xdr:rowOff>0</xdr:rowOff>
    </xdr:from>
    <xdr:to>
      <xdr:col>22</xdr:col>
      <xdr:colOff>1522800</xdr:colOff>
      <xdr:row>100</xdr:row>
      <xdr:rowOff>1522800</xdr:rowOff>
    </xdr:to>
    <xdr:pic>
      <xdr:nvPicPr>
        <xdr:cNvPr id="2583" name="그림 2582" descr="공지사항 - 리그 오브 레전드">
          <a:extLst>
            <a:ext uri="{FF2B5EF4-FFF2-40B4-BE49-F238E27FC236}">
              <a16:creationId xmlns:a16="http://schemas.microsoft.com/office/drawing/2014/main" id="{00000000-0008-0000-0400-000017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100</xdr:row>
      <xdr:rowOff>0</xdr:rowOff>
    </xdr:from>
    <xdr:to>
      <xdr:col>23</xdr:col>
      <xdr:colOff>1522800</xdr:colOff>
      <xdr:row>100</xdr:row>
      <xdr:rowOff>1522800</xdr:rowOff>
    </xdr:to>
    <xdr:pic>
      <xdr:nvPicPr>
        <xdr:cNvPr id="2584" name="그림 2583" descr="공지사항 - 리그 오브 레전드">
          <a:extLst>
            <a:ext uri="{FF2B5EF4-FFF2-40B4-BE49-F238E27FC236}">
              <a16:creationId xmlns:a16="http://schemas.microsoft.com/office/drawing/2014/main" id="{00000000-0008-0000-0400-000018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905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101</xdr:row>
      <xdr:rowOff>0</xdr:rowOff>
    </xdr:from>
    <xdr:to>
      <xdr:col>8</xdr:col>
      <xdr:colOff>1522800</xdr:colOff>
      <xdr:row>101</xdr:row>
      <xdr:rowOff>1522800</xdr:rowOff>
    </xdr:to>
    <xdr:pic>
      <xdr:nvPicPr>
        <xdr:cNvPr id="2585" name="그림 2584" descr="공지사항 - 리그 오브 레전드">
          <a:extLst>
            <a:ext uri="{FF2B5EF4-FFF2-40B4-BE49-F238E27FC236}">
              <a16:creationId xmlns:a16="http://schemas.microsoft.com/office/drawing/2014/main" id="{00000000-0008-0000-0400-000019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101</xdr:row>
      <xdr:rowOff>0</xdr:rowOff>
    </xdr:from>
    <xdr:to>
      <xdr:col>9</xdr:col>
      <xdr:colOff>1522800</xdr:colOff>
      <xdr:row>101</xdr:row>
      <xdr:rowOff>1522800</xdr:rowOff>
    </xdr:to>
    <xdr:pic>
      <xdr:nvPicPr>
        <xdr:cNvPr id="2586" name="그림 2585" descr="공지사항 - 리그 오브 레전드">
          <a:extLst>
            <a:ext uri="{FF2B5EF4-FFF2-40B4-BE49-F238E27FC236}">
              <a16:creationId xmlns:a16="http://schemas.microsoft.com/office/drawing/2014/main" id="{00000000-0008-0000-0400-00001A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101</xdr:row>
      <xdr:rowOff>0</xdr:rowOff>
    </xdr:from>
    <xdr:to>
      <xdr:col>10</xdr:col>
      <xdr:colOff>1522800</xdr:colOff>
      <xdr:row>101</xdr:row>
      <xdr:rowOff>1522800</xdr:rowOff>
    </xdr:to>
    <xdr:pic>
      <xdr:nvPicPr>
        <xdr:cNvPr id="2587" name="그림 2586" descr="공지사항 - 리그 오브 레전드">
          <a:extLst>
            <a:ext uri="{FF2B5EF4-FFF2-40B4-BE49-F238E27FC236}">
              <a16:creationId xmlns:a16="http://schemas.microsoft.com/office/drawing/2014/main" id="{00000000-0008-0000-0400-00001B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101</xdr:row>
      <xdr:rowOff>0</xdr:rowOff>
    </xdr:from>
    <xdr:to>
      <xdr:col>11</xdr:col>
      <xdr:colOff>1522800</xdr:colOff>
      <xdr:row>101</xdr:row>
      <xdr:rowOff>1522800</xdr:rowOff>
    </xdr:to>
    <xdr:pic>
      <xdr:nvPicPr>
        <xdr:cNvPr id="2588" name="그림 2587" descr="공지사항 - 리그 오브 레전드">
          <a:extLst>
            <a:ext uri="{FF2B5EF4-FFF2-40B4-BE49-F238E27FC236}">
              <a16:creationId xmlns:a16="http://schemas.microsoft.com/office/drawing/2014/main" id="{00000000-0008-0000-0400-00001C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101</xdr:row>
      <xdr:rowOff>0</xdr:rowOff>
    </xdr:from>
    <xdr:to>
      <xdr:col>12</xdr:col>
      <xdr:colOff>1522800</xdr:colOff>
      <xdr:row>101</xdr:row>
      <xdr:rowOff>1522800</xdr:rowOff>
    </xdr:to>
    <xdr:pic>
      <xdr:nvPicPr>
        <xdr:cNvPr id="2589" name="그림 2588" descr="공지사항 - 리그 오브 레전드">
          <a:extLst>
            <a:ext uri="{FF2B5EF4-FFF2-40B4-BE49-F238E27FC236}">
              <a16:creationId xmlns:a16="http://schemas.microsoft.com/office/drawing/2014/main" id="{00000000-0008-0000-0400-00001D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101</xdr:row>
      <xdr:rowOff>0</xdr:rowOff>
    </xdr:from>
    <xdr:to>
      <xdr:col>13</xdr:col>
      <xdr:colOff>1522800</xdr:colOff>
      <xdr:row>101</xdr:row>
      <xdr:rowOff>1522800</xdr:rowOff>
    </xdr:to>
    <xdr:pic>
      <xdr:nvPicPr>
        <xdr:cNvPr id="2590" name="그림 2589" descr="공지사항 - 리그 오브 레전드">
          <a:extLst>
            <a:ext uri="{FF2B5EF4-FFF2-40B4-BE49-F238E27FC236}">
              <a16:creationId xmlns:a16="http://schemas.microsoft.com/office/drawing/2014/main" id="{00000000-0008-0000-0400-00001E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101</xdr:row>
      <xdr:rowOff>0</xdr:rowOff>
    </xdr:from>
    <xdr:to>
      <xdr:col>14</xdr:col>
      <xdr:colOff>1522800</xdr:colOff>
      <xdr:row>101</xdr:row>
      <xdr:rowOff>1522800</xdr:rowOff>
    </xdr:to>
    <xdr:pic>
      <xdr:nvPicPr>
        <xdr:cNvPr id="2591" name="그림 2590" descr="공지사항 - 리그 오브 레전드">
          <a:extLst>
            <a:ext uri="{FF2B5EF4-FFF2-40B4-BE49-F238E27FC236}">
              <a16:creationId xmlns:a16="http://schemas.microsoft.com/office/drawing/2014/main" id="{00000000-0008-0000-0400-00001F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101</xdr:row>
      <xdr:rowOff>0</xdr:rowOff>
    </xdr:from>
    <xdr:to>
      <xdr:col>15</xdr:col>
      <xdr:colOff>1522800</xdr:colOff>
      <xdr:row>101</xdr:row>
      <xdr:rowOff>1522800</xdr:rowOff>
    </xdr:to>
    <xdr:pic>
      <xdr:nvPicPr>
        <xdr:cNvPr id="2592" name="그림 2591" descr="공지사항 - 리그 오브 레전드">
          <a:extLst>
            <a:ext uri="{FF2B5EF4-FFF2-40B4-BE49-F238E27FC236}">
              <a16:creationId xmlns:a16="http://schemas.microsoft.com/office/drawing/2014/main" id="{00000000-0008-0000-0400-000020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101</xdr:row>
      <xdr:rowOff>0</xdr:rowOff>
    </xdr:from>
    <xdr:to>
      <xdr:col>16</xdr:col>
      <xdr:colOff>1522800</xdr:colOff>
      <xdr:row>101</xdr:row>
      <xdr:rowOff>1522800</xdr:rowOff>
    </xdr:to>
    <xdr:pic>
      <xdr:nvPicPr>
        <xdr:cNvPr id="2593" name="그림 2592" descr="공지사항 - 리그 오브 레전드">
          <a:extLst>
            <a:ext uri="{FF2B5EF4-FFF2-40B4-BE49-F238E27FC236}">
              <a16:creationId xmlns:a16="http://schemas.microsoft.com/office/drawing/2014/main" id="{00000000-0008-0000-0400-000021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101</xdr:row>
      <xdr:rowOff>0</xdr:rowOff>
    </xdr:from>
    <xdr:to>
      <xdr:col>17</xdr:col>
      <xdr:colOff>1522800</xdr:colOff>
      <xdr:row>101</xdr:row>
      <xdr:rowOff>1522800</xdr:rowOff>
    </xdr:to>
    <xdr:pic>
      <xdr:nvPicPr>
        <xdr:cNvPr id="2594" name="그림 2593" descr="공지사항 - 리그 오브 레전드">
          <a:extLst>
            <a:ext uri="{FF2B5EF4-FFF2-40B4-BE49-F238E27FC236}">
              <a16:creationId xmlns:a16="http://schemas.microsoft.com/office/drawing/2014/main" id="{00000000-0008-0000-0400-000022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101</xdr:row>
      <xdr:rowOff>0</xdr:rowOff>
    </xdr:from>
    <xdr:to>
      <xdr:col>18</xdr:col>
      <xdr:colOff>1522800</xdr:colOff>
      <xdr:row>101</xdr:row>
      <xdr:rowOff>1522800</xdr:rowOff>
    </xdr:to>
    <xdr:pic>
      <xdr:nvPicPr>
        <xdr:cNvPr id="2595" name="그림 2594" descr="공지사항 - 리그 오브 레전드">
          <a:extLst>
            <a:ext uri="{FF2B5EF4-FFF2-40B4-BE49-F238E27FC236}">
              <a16:creationId xmlns:a16="http://schemas.microsoft.com/office/drawing/2014/main" id="{00000000-0008-0000-0400-00002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101</xdr:row>
      <xdr:rowOff>0</xdr:rowOff>
    </xdr:from>
    <xdr:to>
      <xdr:col>19</xdr:col>
      <xdr:colOff>1522800</xdr:colOff>
      <xdr:row>101</xdr:row>
      <xdr:rowOff>1522800</xdr:rowOff>
    </xdr:to>
    <xdr:pic>
      <xdr:nvPicPr>
        <xdr:cNvPr id="2596" name="그림 2595" descr="공지사항 - 리그 오브 레전드">
          <a:extLst>
            <a:ext uri="{FF2B5EF4-FFF2-40B4-BE49-F238E27FC236}">
              <a16:creationId xmlns:a16="http://schemas.microsoft.com/office/drawing/2014/main" id="{00000000-0008-0000-0400-000024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101</xdr:row>
      <xdr:rowOff>0</xdr:rowOff>
    </xdr:from>
    <xdr:to>
      <xdr:col>20</xdr:col>
      <xdr:colOff>1522800</xdr:colOff>
      <xdr:row>101</xdr:row>
      <xdr:rowOff>1522800</xdr:rowOff>
    </xdr:to>
    <xdr:pic>
      <xdr:nvPicPr>
        <xdr:cNvPr id="2597" name="그림 2596" descr="공지사항 - 리그 오브 레전드">
          <a:extLst>
            <a:ext uri="{FF2B5EF4-FFF2-40B4-BE49-F238E27FC236}">
              <a16:creationId xmlns:a16="http://schemas.microsoft.com/office/drawing/2014/main" id="{00000000-0008-0000-0400-000025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101</xdr:row>
      <xdr:rowOff>0</xdr:rowOff>
    </xdr:from>
    <xdr:to>
      <xdr:col>21</xdr:col>
      <xdr:colOff>1522800</xdr:colOff>
      <xdr:row>101</xdr:row>
      <xdr:rowOff>1522800</xdr:rowOff>
    </xdr:to>
    <xdr:pic>
      <xdr:nvPicPr>
        <xdr:cNvPr id="2598" name="그림 2597" descr="공지사항 - 리그 오브 레전드">
          <a:extLst>
            <a:ext uri="{FF2B5EF4-FFF2-40B4-BE49-F238E27FC236}">
              <a16:creationId xmlns:a16="http://schemas.microsoft.com/office/drawing/2014/main" id="{00000000-0008-0000-0400-000026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101</xdr:row>
      <xdr:rowOff>0</xdr:rowOff>
    </xdr:from>
    <xdr:to>
      <xdr:col>22</xdr:col>
      <xdr:colOff>1522800</xdr:colOff>
      <xdr:row>101</xdr:row>
      <xdr:rowOff>1522800</xdr:rowOff>
    </xdr:to>
    <xdr:pic>
      <xdr:nvPicPr>
        <xdr:cNvPr id="2599" name="그림 2598" descr="공지사항 - 리그 오브 레전드">
          <a:extLst>
            <a:ext uri="{FF2B5EF4-FFF2-40B4-BE49-F238E27FC236}">
              <a16:creationId xmlns:a16="http://schemas.microsoft.com/office/drawing/2014/main" id="{00000000-0008-0000-0400-000027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101</xdr:row>
      <xdr:rowOff>0</xdr:rowOff>
    </xdr:from>
    <xdr:to>
      <xdr:col>23</xdr:col>
      <xdr:colOff>1522800</xdr:colOff>
      <xdr:row>101</xdr:row>
      <xdr:rowOff>1522800</xdr:rowOff>
    </xdr:to>
    <xdr:pic>
      <xdr:nvPicPr>
        <xdr:cNvPr id="2600" name="그림 2599" descr="공지사항 - 리그 오브 레전드">
          <a:extLst>
            <a:ext uri="{FF2B5EF4-FFF2-40B4-BE49-F238E27FC236}">
              <a16:creationId xmlns:a16="http://schemas.microsoft.com/office/drawing/2014/main" id="{00000000-0008-0000-0400-000028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924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102</xdr:row>
      <xdr:rowOff>0</xdr:rowOff>
    </xdr:from>
    <xdr:to>
      <xdr:col>8</xdr:col>
      <xdr:colOff>1522800</xdr:colOff>
      <xdr:row>102</xdr:row>
      <xdr:rowOff>1522800</xdr:rowOff>
    </xdr:to>
    <xdr:pic>
      <xdr:nvPicPr>
        <xdr:cNvPr id="2601" name="그림 2600" descr="공지사항 - 리그 오브 레전드">
          <a:extLst>
            <a:ext uri="{FF2B5EF4-FFF2-40B4-BE49-F238E27FC236}">
              <a16:creationId xmlns:a16="http://schemas.microsoft.com/office/drawing/2014/main" id="{00000000-0008-0000-0400-000029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102</xdr:row>
      <xdr:rowOff>0</xdr:rowOff>
    </xdr:from>
    <xdr:to>
      <xdr:col>9</xdr:col>
      <xdr:colOff>1522800</xdr:colOff>
      <xdr:row>102</xdr:row>
      <xdr:rowOff>1522800</xdr:rowOff>
    </xdr:to>
    <xdr:pic>
      <xdr:nvPicPr>
        <xdr:cNvPr id="2602" name="그림 2601" descr="공지사항 - 리그 오브 레전드">
          <a:extLst>
            <a:ext uri="{FF2B5EF4-FFF2-40B4-BE49-F238E27FC236}">
              <a16:creationId xmlns:a16="http://schemas.microsoft.com/office/drawing/2014/main" id="{00000000-0008-0000-0400-00002A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102</xdr:row>
      <xdr:rowOff>0</xdr:rowOff>
    </xdr:from>
    <xdr:to>
      <xdr:col>10</xdr:col>
      <xdr:colOff>1522800</xdr:colOff>
      <xdr:row>102</xdr:row>
      <xdr:rowOff>1522800</xdr:rowOff>
    </xdr:to>
    <xdr:pic>
      <xdr:nvPicPr>
        <xdr:cNvPr id="2603" name="그림 2602" descr="공지사항 - 리그 오브 레전드">
          <a:extLst>
            <a:ext uri="{FF2B5EF4-FFF2-40B4-BE49-F238E27FC236}">
              <a16:creationId xmlns:a16="http://schemas.microsoft.com/office/drawing/2014/main" id="{00000000-0008-0000-0400-00002B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102</xdr:row>
      <xdr:rowOff>0</xdr:rowOff>
    </xdr:from>
    <xdr:to>
      <xdr:col>11</xdr:col>
      <xdr:colOff>1522800</xdr:colOff>
      <xdr:row>102</xdr:row>
      <xdr:rowOff>1522800</xdr:rowOff>
    </xdr:to>
    <xdr:pic>
      <xdr:nvPicPr>
        <xdr:cNvPr id="2604" name="그림 2603" descr="공지사항 - 리그 오브 레전드">
          <a:extLst>
            <a:ext uri="{FF2B5EF4-FFF2-40B4-BE49-F238E27FC236}">
              <a16:creationId xmlns:a16="http://schemas.microsoft.com/office/drawing/2014/main" id="{00000000-0008-0000-0400-00002C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102</xdr:row>
      <xdr:rowOff>0</xdr:rowOff>
    </xdr:from>
    <xdr:to>
      <xdr:col>12</xdr:col>
      <xdr:colOff>1522800</xdr:colOff>
      <xdr:row>102</xdr:row>
      <xdr:rowOff>1522800</xdr:rowOff>
    </xdr:to>
    <xdr:pic>
      <xdr:nvPicPr>
        <xdr:cNvPr id="2605" name="그림 2604" descr="공지사항 - 리그 오브 레전드">
          <a:extLst>
            <a:ext uri="{FF2B5EF4-FFF2-40B4-BE49-F238E27FC236}">
              <a16:creationId xmlns:a16="http://schemas.microsoft.com/office/drawing/2014/main" id="{00000000-0008-0000-0400-00002D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102</xdr:row>
      <xdr:rowOff>0</xdr:rowOff>
    </xdr:from>
    <xdr:to>
      <xdr:col>13</xdr:col>
      <xdr:colOff>1522800</xdr:colOff>
      <xdr:row>102</xdr:row>
      <xdr:rowOff>1522800</xdr:rowOff>
    </xdr:to>
    <xdr:pic>
      <xdr:nvPicPr>
        <xdr:cNvPr id="2606" name="그림 2605" descr="공지사항 - 리그 오브 레전드">
          <a:extLst>
            <a:ext uri="{FF2B5EF4-FFF2-40B4-BE49-F238E27FC236}">
              <a16:creationId xmlns:a16="http://schemas.microsoft.com/office/drawing/2014/main" id="{00000000-0008-0000-0400-00002E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102</xdr:row>
      <xdr:rowOff>0</xdr:rowOff>
    </xdr:from>
    <xdr:to>
      <xdr:col>14</xdr:col>
      <xdr:colOff>1522800</xdr:colOff>
      <xdr:row>102</xdr:row>
      <xdr:rowOff>1522800</xdr:rowOff>
    </xdr:to>
    <xdr:pic>
      <xdr:nvPicPr>
        <xdr:cNvPr id="2607" name="그림 2606" descr="공지사항 - 리그 오브 레전드">
          <a:extLst>
            <a:ext uri="{FF2B5EF4-FFF2-40B4-BE49-F238E27FC236}">
              <a16:creationId xmlns:a16="http://schemas.microsoft.com/office/drawing/2014/main" id="{00000000-0008-0000-0400-00002F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102</xdr:row>
      <xdr:rowOff>0</xdr:rowOff>
    </xdr:from>
    <xdr:to>
      <xdr:col>15</xdr:col>
      <xdr:colOff>1522800</xdr:colOff>
      <xdr:row>102</xdr:row>
      <xdr:rowOff>1522800</xdr:rowOff>
    </xdr:to>
    <xdr:pic>
      <xdr:nvPicPr>
        <xdr:cNvPr id="2608" name="그림 2607" descr="공지사항 - 리그 오브 레전드">
          <a:extLst>
            <a:ext uri="{FF2B5EF4-FFF2-40B4-BE49-F238E27FC236}">
              <a16:creationId xmlns:a16="http://schemas.microsoft.com/office/drawing/2014/main" id="{00000000-0008-0000-0400-000030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102</xdr:row>
      <xdr:rowOff>0</xdr:rowOff>
    </xdr:from>
    <xdr:to>
      <xdr:col>16</xdr:col>
      <xdr:colOff>1522800</xdr:colOff>
      <xdr:row>102</xdr:row>
      <xdr:rowOff>1522800</xdr:rowOff>
    </xdr:to>
    <xdr:pic>
      <xdr:nvPicPr>
        <xdr:cNvPr id="2609" name="그림 2608" descr="공지사항 - 리그 오브 레전드">
          <a:extLst>
            <a:ext uri="{FF2B5EF4-FFF2-40B4-BE49-F238E27FC236}">
              <a16:creationId xmlns:a16="http://schemas.microsoft.com/office/drawing/2014/main" id="{00000000-0008-0000-0400-000031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102</xdr:row>
      <xdr:rowOff>0</xdr:rowOff>
    </xdr:from>
    <xdr:to>
      <xdr:col>17</xdr:col>
      <xdr:colOff>1522800</xdr:colOff>
      <xdr:row>102</xdr:row>
      <xdr:rowOff>1522800</xdr:rowOff>
    </xdr:to>
    <xdr:pic>
      <xdr:nvPicPr>
        <xdr:cNvPr id="2610" name="그림 2609" descr="공지사항 - 리그 오브 레전드">
          <a:extLst>
            <a:ext uri="{FF2B5EF4-FFF2-40B4-BE49-F238E27FC236}">
              <a16:creationId xmlns:a16="http://schemas.microsoft.com/office/drawing/2014/main" id="{00000000-0008-0000-0400-000032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102</xdr:row>
      <xdr:rowOff>0</xdr:rowOff>
    </xdr:from>
    <xdr:to>
      <xdr:col>18</xdr:col>
      <xdr:colOff>1522800</xdr:colOff>
      <xdr:row>102</xdr:row>
      <xdr:rowOff>1522800</xdr:rowOff>
    </xdr:to>
    <xdr:pic>
      <xdr:nvPicPr>
        <xdr:cNvPr id="2611" name="그림 2610" descr="공지사항 - 리그 오브 레전드">
          <a:extLst>
            <a:ext uri="{FF2B5EF4-FFF2-40B4-BE49-F238E27FC236}">
              <a16:creationId xmlns:a16="http://schemas.microsoft.com/office/drawing/2014/main" id="{00000000-0008-0000-0400-00003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102</xdr:row>
      <xdr:rowOff>0</xdr:rowOff>
    </xdr:from>
    <xdr:to>
      <xdr:col>19</xdr:col>
      <xdr:colOff>1522800</xdr:colOff>
      <xdr:row>102</xdr:row>
      <xdr:rowOff>1522800</xdr:rowOff>
    </xdr:to>
    <xdr:pic>
      <xdr:nvPicPr>
        <xdr:cNvPr id="2612" name="그림 2611" descr="공지사항 - 리그 오브 레전드">
          <a:extLst>
            <a:ext uri="{FF2B5EF4-FFF2-40B4-BE49-F238E27FC236}">
              <a16:creationId xmlns:a16="http://schemas.microsoft.com/office/drawing/2014/main" id="{00000000-0008-0000-0400-000034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102</xdr:row>
      <xdr:rowOff>0</xdr:rowOff>
    </xdr:from>
    <xdr:to>
      <xdr:col>20</xdr:col>
      <xdr:colOff>1522800</xdr:colOff>
      <xdr:row>102</xdr:row>
      <xdr:rowOff>1522800</xdr:rowOff>
    </xdr:to>
    <xdr:pic>
      <xdr:nvPicPr>
        <xdr:cNvPr id="2613" name="그림 2612" descr="공지사항 - 리그 오브 레전드">
          <a:extLst>
            <a:ext uri="{FF2B5EF4-FFF2-40B4-BE49-F238E27FC236}">
              <a16:creationId xmlns:a16="http://schemas.microsoft.com/office/drawing/2014/main" id="{00000000-0008-0000-0400-000035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102</xdr:row>
      <xdr:rowOff>0</xdr:rowOff>
    </xdr:from>
    <xdr:to>
      <xdr:col>21</xdr:col>
      <xdr:colOff>1522800</xdr:colOff>
      <xdr:row>102</xdr:row>
      <xdr:rowOff>1522800</xdr:rowOff>
    </xdr:to>
    <xdr:pic>
      <xdr:nvPicPr>
        <xdr:cNvPr id="2614" name="그림 2613" descr="공지사항 - 리그 오브 레전드">
          <a:extLst>
            <a:ext uri="{FF2B5EF4-FFF2-40B4-BE49-F238E27FC236}">
              <a16:creationId xmlns:a16="http://schemas.microsoft.com/office/drawing/2014/main" id="{00000000-0008-0000-0400-000036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102</xdr:row>
      <xdr:rowOff>0</xdr:rowOff>
    </xdr:from>
    <xdr:to>
      <xdr:col>22</xdr:col>
      <xdr:colOff>1522800</xdr:colOff>
      <xdr:row>102</xdr:row>
      <xdr:rowOff>1522800</xdr:rowOff>
    </xdr:to>
    <xdr:pic>
      <xdr:nvPicPr>
        <xdr:cNvPr id="2615" name="그림 2614" descr="공지사항 - 리그 오브 레전드">
          <a:extLst>
            <a:ext uri="{FF2B5EF4-FFF2-40B4-BE49-F238E27FC236}">
              <a16:creationId xmlns:a16="http://schemas.microsoft.com/office/drawing/2014/main" id="{00000000-0008-0000-0400-000037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102</xdr:row>
      <xdr:rowOff>0</xdr:rowOff>
    </xdr:from>
    <xdr:to>
      <xdr:col>23</xdr:col>
      <xdr:colOff>1522800</xdr:colOff>
      <xdr:row>102</xdr:row>
      <xdr:rowOff>1522800</xdr:rowOff>
    </xdr:to>
    <xdr:pic>
      <xdr:nvPicPr>
        <xdr:cNvPr id="2616" name="그림 2615" descr="공지사항 - 리그 오브 레전드">
          <a:extLst>
            <a:ext uri="{FF2B5EF4-FFF2-40B4-BE49-F238E27FC236}">
              <a16:creationId xmlns:a16="http://schemas.microsoft.com/office/drawing/2014/main" id="{00000000-0008-0000-0400-000038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943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103</xdr:row>
      <xdr:rowOff>0</xdr:rowOff>
    </xdr:from>
    <xdr:to>
      <xdr:col>8</xdr:col>
      <xdr:colOff>1522800</xdr:colOff>
      <xdr:row>103</xdr:row>
      <xdr:rowOff>1522800</xdr:rowOff>
    </xdr:to>
    <xdr:pic>
      <xdr:nvPicPr>
        <xdr:cNvPr id="2617" name="그림 2616" descr="공지사항 - 리그 오브 레전드">
          <a:extLst>
            <a:ext uri="{FF2B5EF4-FFF2-40B4-BE49-F238E27FC236}">
              <a16:creationId xmlns:a16="http://schemas.microsoft.com/office/drawing/2014/main" id="{00000000-0008-0000-0400-000039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103</xdr:row>
      <xdr:rowOff>0</xdr:rowOff>
    </xdr:from>
    <xdr:to>
      <xdr:col>9</xdr:col>
      <xdr:colOff>1522800</xdr:colOff>
      <xdr:row>103</xdr:row>
      <xdr:rowOff>1522800</xdr:rowOff>
    </xdr:to>
    <xdr:pic>
      <xdr:nvPicPr>
        <xdr:cNvPr id="2618" name="그림 2617" descr="공지사항 - 리그 오브 레전드">
          <a:extLst>
            <a:ext uri="{FF2B5EF4-FFF2-40B4-BE49-F238E27FC236}">
              <a16:creationId xmlns:a16="http://schemas.microsoft.com/office/drawing/2014/main" id="{00000000-0008-0000-0400-00003A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103</xdr:row>
      <xdr:rowOff>0</xdr:rowOff>
    </xdr:from>
    <xdr:to>
      <xdr:col>10</xdr:col>
      <xdr:colOff>1522800</xdr:colOff>
      <xdr:row>103</xdr:row>
      <xdr:rowOff>1522800</xdr:rowOff>
    </xdr:to>
    <xdr:pic>
      <xdr:nvPicPr>
        <xdr:cNvPr id="2619" name="그림 2618" descr="공지사항 - 리그 오브 레전드">
          <a:extLst>
            <a:ext uri="{FF2B5EF4-FFF2-40B4-BE49-F238E27FC236}">
              <a16:creationId xmlns:a16="http://schemas.microsoft.com/office/drawing/2014/main" id="{00000000-0008-0000-0400-00003B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103</xdr:row>
      <xdr:rowOff>0</xdr:rowOff>
    </xdr:from>
    <xdr:to>
      <xdr:col>11</xdr:col>
      <xdr:colOff>1522800</xdr:colOff>
      <xdr:row>103</xdr:row>
      <xdr:rowOff>1522800</xdr:rowOff>
    </xdr:to>
    <xdr:pic>
      <xdr:nvPicPr>
        <xdr:cNvPr id="2621" name="그림 2620" descr="공지사항 - 리그 오브 레전드">
          <a:extLst>
            <a:ext uri="{FF2B5EF4-FFF2-40B4-BE49-F238E27FC236}">
              <a16:creationId xmlns:a16="http://schemas.microsoft.com/office/drawing/2014/main" id="{00000000-0008-0000-0400-00003D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103</xdr:row>
      <xdr:rowOff>0</xdr:rowOff>
    </xdr:from>
    <xdr:to>
      <xdr:col>12</xdr:col>
      <xdr:colOff>1522800</xdr:colOff>
      <xdr:row>103</xdr:row>
      <xdr:rowOff>1522800</xdr:rowOff>
    </xdr:to>
    <xdr:pic>
      <xdr:nvPicPr>
        <xdr:cNvPr id="2622" name="그림 2621" descr="공지사항 - 리그 오브 레전드">
          <a:extLst>
            <a:ext uri="{FF2B5EF4-FFF2-40B4-BE49-F238E27FC236}">
              <a16:creationId xmlns:a16="http://schemas.microsoft.com/office/drawing/2014/main" id="{00000000-0008-0000-0400-00003E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103</xdr:row>
      <xdr:rowOff>0</xdr:rowOff>
    </xdr:from>
    <xdr:to>
      <xdr:col>13</xdr:col>
      <xdr:colOff>1522800</xdr:colOff>
      <xdr:row>103</xdr:row>
      <xdr:rowOff>1522800</xdr:rowOff>
    </xdr:to>
    <xdr:pic>
      <xdr:nvPicPr>
        <xdr:cNvPr id="2623" name="그림 2622" descr="공지사항 - 리그 오브 레전드">
          <a:extLst>
            <a:ext uri="{FF2B5EF4-FFF2-40B4-BE49-F238E27FC236}">
              <a16:creationId xmlns:a16="http://schemas.microsoft.com/office/drawing/2014/main" id="{00000000-0008-0000-0400-00003F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103</xdr:row>
      <xdr:rowOff>0</xdr:rowOff>
    </xdr:from>
    <xdr:to>
      <xdr:col>14</xdr:col>
      <xdr:colOff>1522800</xdr:colOff>
      <xdr:row>103</xdr:row>
      <xdr:rowOff>1522800</xdr:rowOff>
    </xdr:to>
    <xdr:pic>
      <xdr:nvPicPr>
        <xdr:cNvPr id="2624" name="그림 2623" descr="공지사항 - 리그 오브 레전드">
          <a:extLst>
            <a:ext uri="{FF2B5EF4-FFF2-40B4-BE49-F238E27FC236}">
              <a16:creationId xmlns:a16="http://schemas.microsoft.com/office/drawing/2014/main" id="{00000000-0008-0000-0400-000040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103</xdr:row>
      <xdr:rowOff>0</xdr:rowOff>
    </xdr:from>
    <xdr:to>
      <xdr:col>15</xdr:col>
      <xdr:colOff>1522800</xdr:colOff>
      <xdr:row>103</xdr:row>
      <xdr:rowOff>1522800</xdr:rowOff>
    </xdr:to>
    <xdr:pic>
      <xdr:nvPicPr>
        <xdr:cNvPr id="2625" name="그림 2624" descr="공지사항 - 리그 오브 레전드">
          <a:extLst>
            <a:ext uri="{FF2B5EF4-FFF2-40B4-BE49-F238E27FC236}">
              <a16:creationId xmlns:a16="http://schemas.microsoft.com/office/drawing/2014/main" id="{00000000-0008-0000-0400-000041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103</xdr:row>
      <xdr:rowOff>0</xdr:rowOff>
    </xdr:from>
    <xdr:to>
      <xdr:col>16</xdr:col>
      <xdr:colOff>1522800</xdr:colOff>
      <xdr:row>103</xdr:row>
      <xdr:rowOff>1522800</xdr:rowOff>
    </xdr:to>
    <xdr:pic>
      <xdr:nvPicPr>
        <xdr:cNvPr id="2626" name="그림 2625" descr="공지사항 - 리그 오브 레전드">
          <a:extLst>
            <a:ext uri="{FF2B5EF4-FFF2-40B4-BE49-F238E27FC236}">
              <a16:creationId xmlns:a16="http://schemas.microsoft.com/office/drawing/2014/main" id="{00000000-0008-0000-0400-000042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103</xdr:row>
      <xdr:rowOff>0</xdr:rowOff>
    </xdr:from>
    <xdr:to>
      <xdr:col>17</xdr:col>
      <xdr:colOff>1522800</xdr:colOff>
      <xdr:row>103</xdr:row>
      <xdr:rowOff>1522800</xdr:rowOff>
    </xdr:to>
    <xdr:pic>
      <xdr:nvPicPr>
        <xdr:cNvPr id="2627" name="그림 2626" descr="공지사항 - 리그 오브 레전드">
          <a:extLst>
            <a:ext uri="{FF2B5EF4-FFF2-40B4-BE49-F238E27FC236}">
              <a16:creationId xmlns:a16="http://schemas.microsoft.com/office/drawing/2014/main" id="{00000000-0008-0000-0400-00004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103</xdr:row>
      <xdr:rowOff>0</xdr:rowOff>
    </xdr:from>
    <xdr:to>
      <xdr:col>18</xdr:col>
      <xdr:colOff>1522800</xdr:colOff>
      <xdr:row>103</xdr:row>
      <xdr:rowOff>1522800</xdr:rowOff>
    </xdr:to>
    <xdr:pic>
      <xdr:nvPicPr>
        <xdr:cNvPr id="2628" name="그림 2627" descr="공지사항 - 리그 오브 레전드">
          <a:extLst>
            <a:ext uri="{FF2B5EF4-FFF2-40B4-BE49-F238E27FC236}">
              <a16:creationId xmlns:a16="http://schemas.microsoft.com/office/drawing/2014/main" id="{00000000-0008-0000-0400-000044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103</xdr:row>
      <xdr:rowOff>0</xdr:rowOff>
    </xdr:from>
    <xdr:to>
      <xdr:col>19</xdr:col>
      <xdr:colOff>1522800</xdr:colOff>
      <xdr:row>103</xdr:row>
      <xdr:rowOff>1522800</xdr:rowOff>
    </xdr:to>
    <xdr:pic>
      <xdr:nvPicPr>
        <xdr:cNvPr id="2629" name="그림 2628" descr="공지사항 - 리그 오브 레전드">
          <a:extLst>
            <a:ext uri="{FF2B5EF4-FFF2-40B4-BE49-F238E27FC236}">
              <a16:creationId xmlns:a16="http://schemas.microsoft.com/office/drawing/2014/main" id="{00000000-0008-0000-0400-000045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103</xdr:row>
      <xdr:rowOff>0</xdr:rowOff>
    </xdr:from>
    <xdr:to>
      <xdr:col>20</xdr:col>
      <xdr:colOff>1522800</xdr:colOff>
      <xdr:row>103</xdr:row>
      <xdr:rowOff>1522800</xdr:rowOff>
    </xdr:to>
    <xdr:pic>
      <xdr:nvPicPr>
        <xdr:cNvPr id="2630" name="그림 2629" descr="공지사항 - 리그 오브 레전드">
          <a:extLst>
            <a:ext uri="{FF2B5EF4-FFF2-40B4-BE49-F238E27FC236}">
              <a16:creationId xmlns:a16="http://schemas.microsoft.com/office/drawing/2014/main" id="{00000000-0008-0000-0400-000046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103</xdr:row>
      <xdr:rowOff>0</xdr:rowOff>
    </xdr:from>
    <xdr:to>
      <xdr:col>21</xdr:col>
      <xdr:colOff>1522800</xdr:colOff>
      <xdr:row>103</xdr:row>
      <xdr:rowOff>1522800</xdr:rowOff>
    </xdr:to>
    <xdr:pic>
      <xdr:nvPicPr>
        <xdr:cNvPr id="2631" name="그림 2630" descr="공지사항 - 리그 오브 레전드">
          <a:extLst>
            <a:ext uri="{FF2B5EF4-FFF2-40B4-BE49-F238E27FC236}">
              <a16:creationId xmlns:a16="http://schemas.microsoft.com/office/drawing/2014/main" id="{00000000-0008-0000-0400-000047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103</xdr:row>
      <xdr:rowOff>0</xdr:rowOff>
    </xdr:from>
    <xdr:to>
      <xdr:col>22</xdr:col>
      <xdr:colOff>1522800</xdr:colOff>
      <xdr:row>103</xdr:row>
      <xdr:rowOff>1522800</xdr:rowOff>
    </xdr:to>
    <xdr:pic>
      <xdr:nvPicPr>
        <xdr:cNvPr id="2632" name="그림 2631" descr="공지사항 - 리그 오브 레전드">
          <a:extLst>
            <a:ext uri="{FF2B5EF4-FFF2-40B4-BE49-F238E27FC236}">
              <a16:creationId xmlns:a16="http://schemas.microsoft.com/office/drawing/2014/main" id="{00000000-0008-0000-0400-000048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103</xdr:row>
      <xdr:rowOff>0</xdr:rowOff>
    </xdr:from>
    <xdr:to>
      <xdr:col>23</xdr:col>
      <xdr:colOff>1522800</xdr:colOff>
      <xdr:row>103</xdr:row>
      <xdr:rowOff>1522800</xdr:rowOff>
    </xdr:to>
    <xdr:pic>
      <xdr:nvPicPr>
        <xdr:cNvPr id="2633" name="그림 2632" descr="공지사항 - 리그 오브 레전드">
          <a:extLst>
            <a:ext uri="{FF2B5EF4-FFF2-40B4-BE49-F238E27FC236}">
              <a16:creationId xmlns:a16="http://schemas.microsoft.com/office/drawing/2014/main" id="{00000000-0008-0000-0400-000049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962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104</xdr:row>
      <xdr:rowOff>0</xdr:rowOff>
    </xdr:from>
    <xdr:to>
      <xdr:col>8</xdr:col>
      <xdr:colOff>1522800</xdr:colOff>
      <xdr:row>104</xdr:row>
      <xdr:rowOff>1522800</xdr:rowOff>
    </xdr:to>
    <xdr:pic>
      <xdr:nvPicPr>
        <xdr:cNvPr id="2634" name="그림 2633" descr="공지사항 - 리그 오브 레전드">
          <a:extLst>
            <a:ext uri="{FF2B5EF4-FFF2-40B4-BE49-F238E27FC236}">
              <a16:creationId xmlns:a16="http://schemas.microsoft.com/office/drawing/2014/main" id="{00000000-0008-0000-0400-00004A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104</xdr:row>
      <xdr:rowOff>0</xdr:rowOff>
    </xdr:from>
    <xdr:to>
      <xdr:col>9</xdr:col>
      <xdr:colOff>1522800</xdr:colOff>
      <xdr:row>104</xdr:row>
      <xdr:rowOff>1522800</xdr:rowOff>
    </xdr:to>
    <xdr:pic>
      <xdr:nvPicPr>
        <xdr:cNvPr id="2635" name="그림 2634" descr="공지사항 - 리그 오브 레전드">
          <a:extLst>
            <a:ext uri="{FF2B5EF4-FFF2-40B4-BE49-F238E27FC236}">
              <a16:creationId xmlns:a16="http://schemas.microsoft.com/office/drawing/2014/main" id="{00000000-0008-0000-0400-00004B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104</xdr:row>
      <xdr:rowOff>0</xdr:rowOff>
    </xdr:from>
    <xdr:to>
      <xdr:col>10</xdr:col>
      <xdr:colOff>1522800</xdr:colOff>
      <xdr:row>104</xdr:row>
      <xdr:rowOff>1522800</xdr:rowOff>
    </xdr:to>
    <xdr:pic>
      <xdr:nvPicPr>
        <xdr:cNvPr id="2636" name="그림 2635" descr="공지사항 - 리그 오브 레전드">
          <a:extLst>
            <a:ext uri="{FF2B5EF4-FFF2-40B4-BE49-F238E27FC236}">
              <a16:creationId xmlns:a16="http://schemas.microsoft.com/office/drawing/2014/main" id="{00000000-0008-0000-0400-00004C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104</xdr:row>
      <xdr:rowOff>0</xdr:rowOff>
    </xdr:from>
    <xdr:to>
      <xdr:col>11</xdr:col>
      <xdr:colOff>1522800</xdr:colOff>
      <xdr:row>104</xdr:row>
      <xdr:rowOff>1522800</xdr:rowOff>
    </xdr:to>
    <xdr:pic>
      <xdr:nvPicPr>
        <xdr:cNvPr id="2637" name="그림 2636" descr="공지사항 - 리그 오브 레전드">
          <a:extLst>
            <a:ext uri="{FF2B5EF4-FFF2-40B4-BE49-F238E27FC236}">
              <a16:creationId xmlns:a16="http://schemas.microsoft.com/office/drawing/2014/main" id="{00000000-0008-0000-0400-00004D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104</xdr:row>
      <xdr:rowOff>0</xdr:rowOff>
    </xdr:from>
    <xdr:to>
      <xdr:col>12</xdr:col>
      <xdr:colOff>1522800</xdr:colOff>
      <xdr:row>104</xdr:row>
      <xdr:rowOff>1522800</xdr:rowOff>
    </xdr:to>
    <xdr:pic>
      <xdr:nvPicPr>
        <xdr:cNvPr id="2638" name="그림 2637" descr="공지사항 - 리그 오브 레전드">
          <a:extLst>
            <a:ext uri="{FF2B5EF4-FFF2-40B4-BE49-F238E27FC236}">
              <a16:creationId xmlns:a16="http://schemas.microsoft.com/office/drawing/2014/main" id="{00000000-0008-0000-0400-00004E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104</xdr:row>
      <xdr:rowOff>0</xdr:rowOff>
    </xdr:from>
    <xdr:to>
      <xdr:col>13</xdr:col>
      <xdr:colOff>1522800</xdr:colOff>
      <xdr:row>104</xdr:row>
      <xdr:rowOff>1522800</xdr:rowOff>
    </xdr:to>
    <xdr:pic>
      <xdr:nvPicPr>
        <xdr:cNvPr id="2639" name="그림 2638" descr="공지사항 - 리그 오브 레전드">
          <a:extLst>
            <a:ext uri="{FF2B5EF4-FFF2-40B4-BE49-F238E27FC236}">
              <a16:creationId xmlns:a16="http://schemas.microsoft.com/office/drawing/2014/main" id="{00000000-0008-0000-0400-00004F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104</xdr:row>
      <xdr:rowOff>0</xdr:rowOff>
    </xdr:from>
    <xdr:to>
      <xdr:col>14</xdr:col>
      <xdr:colOff>1522800</xdr:colOff>
      <xdr:row>104</xdr:row>
      <xdr:rowOff>1522800</xdr:rowOff>
    </xdr:to>
    <xdr:pic>
      <xdr:nvPicPr>
        <xdr:cNvPr id="2640" name="그림 2639" descr="공지사항 - 리그 오브 레전드">
          <a:extLst>
            <a:ext uri="{FF2B5EF4-FFF2-40B4-BE49-F238E27FC236}">
              <a16:creationId xmlns:a16="http://schemas.microsoft.com/office/drawing/2014/main" id="{00000000-0008-0000-0400-000050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104</xdr:row>
      <xdr:rowOff>0</xdr:rowOff>
    </xdr:from>
    <xdr:to>
      <xdr:col>15</xdr:col>
      <xdr:colOff>1522800</xdr:colOff>
      <xdr:row>104</xdr:row>
      <xdr:rowOff>1522800</xdr:rowOff>
    </xdr:to>
    <xdr:pic>
      <xdr:nvPicPr>
        <xdr:cNvPr id="2641" name="그림 2640" descr="공지사항 - 리그 오브 레전드">
          <a:extLst>
            <a:ext uri="{FF2B5EF4-FFF2-40B4-BE49-F238E27FC236}">
              <a16:creationId xmlns:a16="http://schemas.microsoft.com/office/drawing/2014/main" id="{00000000-0008-0000-0400-000051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104</xdr:row>
      <xdr:rowOff>0</xdr:rowOff>
    </xdr:from>
    <xdr:to>
      <xdr:col>16</xdr:col>
      <xdr:colOff>1522800</xdr:colOff>
      <xdr:row>104</xdr:row>
      <xdr:rowOff>1522800</xdr:rowOff>
    </xdr:to>
    <xdr:pic>
      <xdr:nvPicPr>
        <xdr:cNvPr id="2642" name="그림 2641" descr="공지사항 - 리그 오브 레전드">
          <a:extLst>
            <a:ext uri="{FF2B5EF4-FFF2-40B4-BE49-F238E27FC236}">
              <a16:creationId xmlns:a16="http://schemas.microsoft.com/office/drawing/2014/main" id="{00000000-0008-0000-0400-000052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104</xdr:row>
      <xdr:rowOff>0</xdr:rowOff>
    </xdr:from>
    <xdr:to>
      <xdr:col>17</xdr:col>
      <xdr:colOff>1522800</xdr:colOff>
      <xdr:row>104</xdr:row>
      <xdr:rowOff>1522800</xdr:rowOff>
    </xdr:to>
    <xdr:pic>
      <xdr:nvPicPr>
        <xdr:cNvPr id="2643" name="그림 2642" descr="공지사항 - 리그 오브 레전드">
          <a:extLst>
            <a:ext uri="{FF2B5EF4-FFF2-40B4-BE49-F238E27FC236}">
              <a16:creationId xmlns:a16="http://schemas.microsoft.com/office/drawing/2014/main" id="{00000000-0008-0000-0400-00005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104</xdr:row>
      <xdr:rowOff>0</xdr:rowOff>
    </xdr:from>
    <xdr:to>
      <xdr:col>18</xdr:col>
      <xdr:colOff>1522800</xdr:colOff>
      <xdr:row>104</xdr:row>
      <xdr:rowOff>1522800</xdr:rowOff>
    </xdr:to>
    <xdr:pic>
      <xdr:nvPicPr>
        <xdr:cNvPr id="2644" name="그림 2643" descr="공지사항 - 리그 오브 레전드">
          <a:extLst>
            <a:ext uri="{FF2B5EF4-FFF2-40B4-BE49-F238E27FC236}">
              <a16:creationId xmlns:a16="http://schemas.microsoft.com/office/drawing/2014/main" id="{00000000-0008-0000-0400-000054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104</xdr:row>
      <xdr:rowOff>0</xdr:rowOff>
    </xdr:from>
    <xdr:to>
      <xdr:col>19</xdr:col>
      <xdr:colOff>1522800</xdr:colOff>
      <xdr:row>104</xdr:row>
      <xdr:rowOff>1522800</xdr:rowOff>
    </xdr:to>
    <xdr:pic>
      <xdr:nvPicPr>
        <xdr:cNvPr id="2645" name="그림 2644" descr="공지사항 - 리그 오브 레전드">
          <a:extLst>
            <a:ext uri="{FF2B5EF4-FFF2-40B4-BE49-F238E27FC236}">
              <a16:creationId xmlns:a16="http://schemas.microsoft.com/office/drawing/2014/main" id="{00000000-0008-0000-0400-000055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104</xdr:row>
      <xdr:rowOff>0</xdr:rowOff>
    </xdr:from>
    <xdr:to>
      <xdr:col>20</xdr:col>
      <xdr:colOff>1522800</xdr:colOff>
      <xdr:row>104</xdr:row>
      <xdr:rowOff>1522800</xdr:rowOff>
    </xdr:to>
    <xdr:pic>
      <xdr:nvPicPr>
        <xdr:cNvPr id="2646" name="그림 2645" descr="공지사항 - 리그 오브 레전드">
          <a:extLst>
            <a:ext uri="{FF2B5EF4-FFF2-40B4-BE49-F238E27FC236}">
              <a16:creationId xmlns:a16="http://schemas.microsoft.com/office/drawing/2014/main" id="{00000000-0008-0000-0400-000056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104</xdr:row>
      <xdr:rowOff>0</xdr:rowOff>
    </xdr:from>
    <xdr:to>
      <xdr:col>21</xdr:col>
      <xdr:colOff>1522800</xdr:colOff>
      <xdr:row>104</xdr:row>
      <xdr:rowOff>1522800</xdr:rowOff>
    </xdr:to>
    <xdr:pic>
      <xdr:nvPicPr>
        <xdr:cNvPr id="2647" name="그림 2646" descr="공지사항 - 리그 오브 레전드">
          <a:extLst>
            <a:ext uri="{FF2B5EF4-FFF2-40B4-BE49-F238E27FC236}">
              <a16:creationId xmlns:a16="http://schemas.microsoft.com/office/drawing/2014/main" id="{00000000-0008-0000-0400-000057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104</xdr:row>
      <xdr:rowOff>0</xdr:rowOff>
    </xdr:from>
    <xdr:to>
      <xdr:col>22</xdr:col>
      <xdr:colOff>1522800</xdr:colOff>
      <xdr:row>104</xdr:row>
      <xdr:rowOff>1522800</xdr:rowOff>
    </xdr:to>
    <xdr:pic>
      <xdr:nvPicPr>
        <xdr:cNvPr id="2648" name="그림 2647" descr="공지사항 - 리그 오브 레전드">
          <a:extLst>
            <a:ext uri="{FF2B5EF4-FFF2-40B4-BE49-F238E27FC236}">
              <a16:creationId xmlns:a16="http://schemas.microsoft.com/office/drawing/2014/main" id="{00000000-0008-0000-0400-000058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104</xdr:row>
      <xdr:rowOff>0</xdr:rowOff>
    </xdr:from>
    <xdr:to>
      <xdr:col>23</xdr:col>
      <xdr:colOff>1522800</xdr:colOff>
      <xdr:row>104</xdr:row>
      <xdr:rowOff>1522800</xdr:rowOff>
    </xdr:to>
    <xdr:pic>
      <xdr:nvPicPr>
        <xdr:cNvPr id="2649" name="그림 2648" descr="공지사항 - 리그 오브 레전드">
          <a:extLst>
            <a:ext uri="{FF2B5EF4-FFF2-40B4-BE49-F238E27FC236}">
              <a16:creationId xmlns:a16="http://schemas.microsoft.com/office/drawing/2014/main" id="{00000000-0008-0000-0400-000059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981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106</xdr:row>
      <xdr:rowOff>0</xdr:rowOff>
    </xdr:from>
    <xdr:to>
      <xdr:col>8</xdr:col>
      <xdr:colOff>1522800</xdr:colOff>
      <xdr:row>106</xdr:row>
      <xdr:rowOff>1522800</xdr:rowOff>
    </xdr:to>
    <xdr:pic>
      <xdr:nvPicPr>
        <xdr:cNvPr id="2650" name="그림 2649" descr="공지사항 - 리그 오브 레전드">
          <a:extLst>
            <a:ext uri="{FF2B5EF4-FFF2-40B4-BE49-F238E27FC236}">
              <a16:creationId xmlns:a16="http://schemas.microsoft.com/office/drawing/2014/main" id="{00000000-0008-0000-0400-00005A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106</xdr:row>
      <xdr:rowOff>0</xdr:rowOff>
    </xdr:from>
    <xdr:to>
      <xdr:col>9</xdr:col>
      <xdr:colOff>1522800</xdr:colOff>
      <xdr:row>106</xdr:row>
      <xdr:rowOff>1522800</xdr:rowOff>
    </xdr:to>
    <xdr:pic>
      <xdr:nvPicPr>
        <xdr:cNvPr id="2651" name="그림 2650" descr="공지사항 - 리그 오브 레전드">
          <a:extLst>
            <a:ext uri="{FF2B5EF4-FFF2-40B4-BE49-F238E27FC236}">
              <a16:creationId xmlns:a16="http://schemas.microsoft.com/office/drawing/2014/main" id="{00000000-0008-0000-0400-00005B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106</xdr:row>
      <xdr:rowOff>0</xdr:rowOff>
    </xdr:from>
    <xdr:to>
      <xdr:col>10</xdr:col>
      <xdr:colOff>1522800</xdr:colOff>
      <xdr:row>106</xdr:row>
      <xdr:rowOff>1522800</xdr:rowOff>
    </xdr:to>
    <xdr:pic>
      <xdr:nvPicPr>
        <xdr:cNvPr id="2656" name="그림 2655" descr="공지사항 - 리그 오브 레전드">
          <a:extLst>
            <a:ext uri="{FF2B5EF4-FFF2-40B4-BE49-F238E27FC236}">
              <a16:creationId xmlns:a16="http://schemas.microsoft.com/office/drawing/2014/main" id="{00000000-0008-0000-0400-000060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106</xdr:row>
      <xdr:rowOff>0</xdr:rowOff>
    </xdr:from>
    <xdr:to>
      <xdr:col>11</xdr:col>
      <xdr:colOff>1522800</xdr:colOff>
      <xdr:row>106</xdr:row>
      <xdr:rowOff>1522800</xdr:rowOff>
    </xdr:to>
    <xdr:pic>
      <xdr:nvPicPr>
        <xdr:cNvPr id="2661" name="그림 2660" descr="공지사항 - 리그 오브 레전드">
          <a:extLst>
            <a:ext uri="{FF2B5EF4-FFF2-40B4-BE49-F238E27FC236}">
              <a16:creationId xmlns:a16="http://schemas.microsoft.com/office/drawing/2014/main" id="{00000000-0008-0000-0400-000065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106</xdr:row>
      <xdr:rowOff>0</xdr:rowOff>
    </xdr:from>
    <xdr:to>
      <xdr:col>12</xdr:col>
      <xdr:colOff>1522800</xdr:colOff>
      <xdr:row>106</xdr:row>
      <xdr:rowOff>1522800</xdr:rowOff>
    </xdr:to>
    <xdr:pic>
      <xdr:nvPicPr>
        <xdr:cNvPr id="2666" name="그림 2665" descr="공지사항 - 리그 오브 레전드">
          <a:extLst>
            <a:ext uri="{FF2B5EF4-FFF2-40B4-BE49-F238E27FC236}">
              <a16:creationId xmlns:a16="http://schemas.microsoft.com/office/drawing/2014/main" id="{00000000-0008-0000-0400-00006A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106</xdr:row>
      <xdr:rowOff>0</xdr:rowOff>
    </xdr:from>
    <xdr:to>
      <xdr:col>13</xdr:col>
      <xdr:colOff>1522800</xdr:colOff>
      <xdr:row>106</xdr:row>
      <xdr:rowOff>1522800</xdr:rowOff>
    </xdr:to>
    <xdr:pic>
      <xdr:nvPicPr>
        <xdr:cNvPr id="2671" name="그림 2670" descr="공지사항 - 리그 오브 레전드">
          <a:extLst>
            <a:ext uri="{FF2B5EF4-FFF2-40B4-BE49-F238E27FC236}">
              <a16:creationId xmlns:a16="http://schemas.microsoft.com/office/drawing/2014/main" id="{00000000-0008-0000-0400-00006F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106</xdr:row>
      <xdr:rowOff>0</xdr:rowOff>
    </xdr:from>
    <xdr:to>
      <xdr:col>14</xdr:col>
      <xdr:colOff>1522800</xdr:colOff>
      <xdr:row>106</xdr:row>
      <xdr:rowOff>1522800</xdr:rowOff>
    </xdr:to>
    <xdr:pic>
      <xdr:nvPicPr>
        <xdr:cNvPr id="2672" name="그림 2671" descr="공지사항 - 리그 오브 레전드">
          <a:extLst>
            <a:ext uri="{FF2B5EF4-FFF2-40B4-BE49-F238E27FC236}">
              <a16:creationId xmlns:a16="http://schemas.microsoft.com/office/drawing/2014/main" id="{00000000-0008-0000-0400-000070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106</xdr:row>
      <xdr:rowOff>0</xdr:rowOff>
    </xdr:from>
    <xdr:to>
      <xdr:col>15</xdr:col>
      <xdr:colOff>1522800</xdr:colOff>
      <xdr:row>106</xdr:row>
      <xdr:rowOff>1522800</xdr:rowOff>
    </xdr:to>
    <xdr:pic>
      <xdr:nvPicPr>
        <xdr:cNvPr id="2673" name="그림 2672" descr="공지사항 - 리그 오브 레전드">
          <a:extLst>
            <a:ext uri="{FF2B5EF4-FFF2-40B4-BE49-F238E27FC236}">
              <a16:creationId xmlns:a16="http://schemas.microsoft.com/office/drawing/2014/main" id="{00000000-0008-0000-0400-000071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106</xdr:row>
      <xdr:rowOff>0</xdr:rowOff>
    </xdr:from>
    <xdr:to>
      <xdr:col>16</xdr:col>
      <xdr:colOff>1522800</xdr:colOff>
      <xdr:row>106</xdr:row>
      <xdr:rowOff>1522800</xdr:rowOff>
    </xdr:to>
    <xdr:pic>
      <xdr:nvPicPr>
        <xdr:cNvPr id="2674" name="그림 2673" descr="공지사항 - 리그 오브 레전드">
          <a:extLst>
            <a:ext uri="{FF2B5EF4-FFF2-40B4-BE49-F238E27FC236}">
              <a16:creationId xmlns:a16="http://schemas.microsoft.com/office/drawing/2014/main" id="{00000000-0008-0000-0400-000072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106</xdr:row>
      <xdr:rowOff>0</xdr:rowOff>
    </xdr:from>
    <xdr:to>
      <xdr:col>17</xdr:col>
      <xdr:colOff>1522800</xdr:colOff>
      <xdr:row>106</xdr:row>
      <xdr:rowOff>1522800</xdr:rowOff>
    </xdr:to>
    <xdr:pic>
      <xdr:nvPicPr>
        <xdr:cNvPr id="2675" name="그림 2674" descr="공지사항 - 리그 오브 레전드">
          <a:extLst>
            <a:ext uri="{FF2B5EF4-FFF2-40B4-BE49-F238E27FC236}">
              <a16:creationId xmlns:a16="http://schemas.microsoft.com/office/drawing/2014/main" id="{00000000-0008-0000-0400-00007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106</xdr:row>
      <xdr:rowOff>0</xdr:rowOff>
    </xdr:from>
    <xdr:to>
      <xdr:col>18</xdr:col>
      <xdr:colOff>1522800</xdr:colOff>
      <xdr:row>106</xdr:row>
      <xdr:rowOff>1522800</xdr:rowOff>
    </xdr:to>
    <xdr:pic>
      <xdr:nvPicPr>
        <xdr:cNvPr id="2676" name="그림 2675" descr="공지사항 - 리그 오브 레전드">
          <a:extLst>
            <a:ext uri="{FF2B5EF4-FFF2-40B4-BE49-F238E27FC236}">
              <a16:creationId xmlns:a16="http://schemas.microsoft.com/office/drawing/2014/main" id="{00000000-0008-0000-0400-000074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106</xdr:row>
      <xdr:rowOff>0</xdr:rowOff>
    </xdr:from>
    <xdr:to>
      <xdr:col>19</xdr:col>
      <xdr:colOff>1522800</xdr:colOff>
      <xdr:row>106</xdr:row>
      <xdr:rowOff>1522800</xdr:rowOff>
    </xdr:to>
    <xdr:pic>
      <xdr:nvPicPr>
        <xdr:cNvPr id="2681" name="그림 2680" descr="공지사항 - 리그 오브 레전드">
          <a:extLst>
            <a:ext uri="{FF2B5EF4-FFF2-40B4-BE49-F238E27FC236}">
              <a16:creationId xmlns:a16="http://schemas.microsoft.com/office/drawing/2014/main" id="{00000000-0008-0000-0400-000079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106</xdr:row>
      <xdr:rowOff>0</xdr:rowOff>
    </xdr:from>
    <xdr:to>
      <xdr:col>20</xdr:col>
      <xdr:colOff>1522800</xdr:colOff>
      <xdr:row>106</xdr:row>
      <xdr:rowOff>1522800</xdr:rowOff>
    </xdr:to>
    <xdr:pic>
      <xdr:nvPicPr>
        <xdr:cNvPr id="2686" name="그림 2685" descr="공지사항 - 리그 오브 레전드">
          <a:extLst>
            <a:ext uri="{FF2B5EF4-FFF2-40B4-BE49-F238E27FC236}">
              <a16:creationId xmlns:a16="http://schemas.microsoft.com/office/drawing/2014/main" id="{00000000-0008-0000-0400-00007E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106</xdr:row>
      <xdr:rowOff>0</xdr:rowOff>
    </xdr:from>
    <xdr:to>
      <xdr:col>21</xdr:col>
      <xdr:colOff>1522800</xdr:colOff>
      <xdr:row>106</xdr:row>
      <xdr:rowOff>1522800</xdr:rowOff>
    </xdr:to>
    <xdr:pic>
      <xdr:nvPicPr>
        <xdr:cNvPr id="2691" name="그림 2690" descr="공지사항 - 리그 오브 레전드">
          <a:extLst>
            <a:ext uri="{FF2B5EF4-FFF2-40B4-BE49-F238E27FC236}">
              <a16:creationId xmlns:a16="http://schemas.microsoft.com/office/drawing/2014/main" id="{00000000-0008-0000-0400-00008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106</xdr:row>
      <xdr:rowOff>0</xdr:rowOff>
    </xdr:from>
    <xdr:to>
      <xdr:col>22</xdr:col>
      <xdr:colOff>1522800</xdr:colOff>
      <xdr:row>106</xdr:row>
      <xdr:rowOff>1522800</xdr:rowOff>
    </xdr:to>
    <xdr:pic>
      <xdr:nvPicPr>
        <xdr:cNvPr id="2696" name="그림 2695" descr="공지사항 - 리그 오브 레전드">
          <a:extLst>
            <a:ext uri="{FF2B5EF4-FFF2-40B4-BE49-F238E27FC236}">
              <a16:creationId xmlns:a16="http://schemas.microsoft.com/office/drawing/2014/main" id="{00000000-0008-0000-0400-000088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106</xdr:row>
      <xdr:rowOff>0</xdr:rowOff>
    </xdr:from>
    <xdr:to>
      <xdr:col>23</xdr:col>
      <xdr:colOff>1522800</xdr:colOff>
      <xdr:row>106</xdr:row>
      <xdr:rowOff>1522800</xdr:rowOff>
    </xdr:to>
    <xdr:pic>
      <xdr:nvPicPr>
        <xdr:cNvPr id="2701" name="그림 2700" descr="공지사항 - 리그 오브 레전드">
          <a:extLst>
            <a:ext uri="{FF2B5EF4-FFF2-40B4-BE49-F238E27FC236}">
              <a16:creationId xmlns:a16="http://schemas.microsoft.com/office/drawing/2014/main" id="{00000000-0008-0000-0400-00008D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019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107</xdr:row>
      <xdr:rowOff>0</xdr:rowOff>
    </xdr:from>
    <xdr:to>
      <xdr:col>8</xdr:col>
      <xdr:colOff>1522800</xdr:colOff>
      <xdr:row>107</xdr:row>
      <xdr:rowOff>1522800</xdr:rowOff>
    </xdr:to>
    <xdr:pic>
      <xdr:nvPicPr>
        <xdr:cNvPr id="2766" name="그림 2765" descr="공지사항 - 리그 오브 레전드">
          <a:extLst>
            <a:ext uri="{FF2B5EF4-FFF2-40B4-BE49-F238E27FC236}">
              <a16:creationId xmlns:a16="http://schemas.microsoft.com/office/drawing/2014/main" id="{00000000-0008-0000-0400-0000CE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107</xdr:row>
      <xdr:rowOff>0</xdr:rowOff>
    </xdr:from>
    <xdr:to>
      <xdr:col>9</xdr:col>
      <xdr:colOff>1522800</xdr:colOff>
      <xdr:row>107</xdr:row>
      <xdr:rowOff>1522800</xdr:rowOff>
    </xdr:to>
    <xdr:pic>
      <xdr:nvPicPr>
        <xdr:cNvPr id="2771" name="그림 2770" descr="공지사항 - 리그 오브 레전드">
          <a:extLst>
            <a:ext uri="{FF2B5EF4-FFF2-40B4-BE49-F238E27FC236}">
              <a16:creationId xmlns:a16="http://schemas.microsoft.com/office/drawing/2014/main" id="{00000000-0008-0000-0400-0000D3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107</xdr:row>
      <xdr:rowOff>0</xdr:rowOff>
    </xdr:from>
    <xdr:to>
      <xdr:col>10</xdr:col>
      <xdr:colOff>1522800</xdr:colOff>
      <xdr:row>107</xdr:row>
      <xdr:rowOff>1522800</xdr:rowOff>
    </xdr:to>
    <xdr:pic>
      <xdr:nvPicPr>
        <xdr:cNvPr id="2776" name="그림 2775" descr="공지사항 - 리그 오브 레전드">
          <a:extLst>
            <a:ext uri="{FF2B5EF4-FFF2-40B4-BE49-F238E27FC236}">
              <a16:creationId xmlns:a16="http://schemas.microsoft.com/office/drawing/2014/main" id="{00000000-0008-0000-0400-0000D8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107</xdr:row>
      <xdr:rowOff>0</xdr:rowOff>
    </xdr:from>
    <xdr:to>
      <xdr:col>11</xdr:col>
      <xdr:colOff>1522800</xdr:colOff>
      <xdr:row>107</xdr:row>
      <xdr:rowOff>1522800</xdr:rowOff>
    </xdr:to>
    <xdr:pic>
      <xdr:nvPicPr>
        <xdr:cNvPr id="2781" name="그림 2780" descr="공지사항 - 리그 오브 레전드">
          <a:extLst>
            <a:ext uri="{FF2B5EF4-FFF2-40B4-BE49-F238E27FC236}">
              <a16:creationId xmlns:a16="http://schemas.microsoft.com/office/drawing/2014/main" id="{00000000-0008-0000-0400-0000DD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107</xdr:row>
      <xdr:rowOff>0</xdr:rowOff>
    </xdr:from>
    <xdr:to>
      <xdr:col>12</xdr:col>
      <xdr:colOff>1522800</xdr:colOff>
      <xdr:row>107</xdr:row>
      <xdr:rowOff>1522800</xdr:rowOff>
    </xdr:to>
    <xdr:pic>
      <xdr:nvPicPr>
        <xdr:cNvPr id="2786" name="그림 2785" descr="공지사항 - 리그 오브 레전드">
          <a:extLst>
            <a:ext uri="{FF2B5EF4-FFF2-40B4-BE49-F238E27FC236}">
              <a16:creationId xmlns:a16="http://schemas.microsoft.com/office/drawing/2014/main" id="{00000000-0008-0000-0400-0000E2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107</xdr:row>
      <xdr:rowOff>0</xdr:rowOff>
    </xdr:from>
    <xdr:to>
      <xdr:col>13</xdr:col>
      <xdr:colOff>1522800</xdr:colOff>
      <xdr:row>107</xdr:row>
      <xdr:rowOff>1522800</xdr:rowOff>
    </xdr:to>
    <xdr:pic>
      <xdr:nvPicPr>
        <xdr:cNvPr id="2791" name="그림 2790" descr="공지사항 - 리그 오브 레전드">
          <a:extLst>
            <a:ext uri="{FF2B5EF4-FFF2-40B4-BE49-F238E27FC236}">
              <a16:creationId xmlns:a16="http://schemas.microsoft.com/office/drawing/2014/main" id="{00000000-0008-0000-0400-0000E7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107</xdr:row>
      <xdr:rowOff>0</xdr:rowOff>
    </xdr:from>
    <xdr:to>
      <xdr:col>14</xdr:col>
      <xdr:colOff>1522800</xdr:colOff>
      <xdr:row>107</xdr:row>
      <xdr:rowOff>1522800</xdr:rowOff>
    </xdr:to>
    <xdr:pic>
      <xdr:nvPicPr>
        <xdr:cNvPr id="2796" name="그림 2795" descr="공지사항 - 리그 오브 레전드">
          <a:extLst>
            <a:ext uri="{FF2B5EF4-FFF2-40B4-BE49-F238E27FC236}">
              <a16:creationId xmlns:a16="http://schemas.microsoft.com/office/drawing/2014/main" id="{00000000-0008-0000-0400-0000EC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107</xdr:row>
      <xdr:rowOff>0</xdr:rowOff>
    </xdr:from>
    <xdr:to>
      <xdr:col>15</xdr:col>
      <xdr:colOff>1522800</xdr:colOff>
      <xdr:row>107</xdr:row>
      <xdr:rowOff>1522800</xdr:rowOff>
    </xdr:to>
    <xdr:pic>
      <xdr:nvPicPr>
        <xdr:cNvPr id="2801" name="그림 2800" descr="공지사항 - 리그 오브 레전드">
          <a:extLst>
            <a:ext uri="{FF2B5EF4-FFF2-40B4-BE49-F238E27FC236}">
              <a16:creationId xmlns:a16="http://schemas.microsoft.com/office/drawing/2014/main" id="{00000000-0008-0000-0400-0000F1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107</xdr:row>
      <xdr:rowOff>0</xdr:rowOff>
    </xdr:from>
    <xdr:to>
      <xdr:col>16</xdr:col>
      <xdr:colOff>1522800</xdr:colOff>
      <xdr:row>107</xdr:row>
      <xdr:rowOff>1522800</xdr:rowOff>
    </xdr:to>
    <xdr:pic>
      <xdr:nvPicPr>
        <xdr:cNvPr id="2806" name="그림 2805" descr="공지사항 - 리그 오브 레전드">
          <a:extLst>
            <a:ext uri="{FF2B5EF4-FFF2-40B4-BE49-F238E27FC236}">
              <a16:creationId xmlns:a16="http://schemas.microsoft.com/office/drawing/2014/main" id="{00000000-0008-0000-0400-0000F6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107</xdr:row>
      <xdr:rowOff>0</xdr:rowOff>
    </xdr:from>
    <xdr:to>
      <xdr:col>17</xdr:col>
      <xdr:colOff>1522800</xdr:colOff>
      <xdr:row>107</xdr:row>
      <xdr:rowOff>1522800</xdr:rowOff>
    </xdr:to>
    <xdr:pic>
      <xdr:nvPicPr>
        <xdr:cNvPr id="2811" name="그림 2810" descr="공지사항 - 리그 오브 레전드">
          <a:extLst>
            <a:ext uri="{FF2B5EF4-FFF2-40B4-BE49-F238E27FC236}">
              <a16:creationId xmlns:a16="http://schemas.microsoft.com/office/drawing/2014/main" id="{00000000-0008-0000-0400-0000FB0A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107</xdr:row>
      <xdr:rowOff>0</xdr:rowOff>
    </xdr:from>
    <xdr:to>
      <xdr:col>18</xdr:col>
      <xdr:colOff>1522800</xdr:colOff>
      <xdr:row>107</xdr:row>
      <xdr:rowOff>1522800</xdr:rowOff>
    </xdr:to>
    <xdr:pic>
      <xdr:nvPicPr>
        <xdr:cNvPr id="2816" name="그림 2815" descr="공지사항 - 리그 오브 레전드">
          <a:extLst>
            <a:ext uri="{FF2B5EF4-FFF2-40B4-BE49-F238E27FC236}">
              <a16:creationId xmlns:a16="http://schemas.microsoft.com/office/drawing/2014/main" id="{00000000-0008-0000-0400-000000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107</xdr:row>
      <xdr:rowOff>0</xdr:rowOff>
    </xdr:from>
    <xdr:to>
      <xdr:col>19</xdr:col>
      <xdr:colOff>1522800</xdr:colOff>
      <xdr:row>107</xdr:row>
      <xdr:rowOff>1522800</xdr:rowOff>
    </xdr:to>
    <xdr:pic>
      <xdr:nvPicPr>
        <xdr:cNvPr id="2821" name="그림 2820" descr="공지사항 - 리그 오브 레전드">
          <a:extLst>
            <a:ext uri="{FF2B5EF4-FFF2-40B4-BE49-F238E27FC236}">
              <a16:creationId xmlns:a16="http://schemas.microsoft.com/office/drawing/2014/main" id="{00000000-0008-0000-0400-000005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107</xdr:row>
      <xdr:rowOff>0</xdr:rowOff>
    </xdr:from>
    <xdr:to>
      <xdr:col>20</xdr:col>
      <xdr:colOff>1522800</xdr:colOff>
      <xdr:row>107</xdr:row>
      <xdr:rowOff>1522800</xdr:rowOff>
    </xdr:to>
    <xdr:pic>
      <xdr:nvPicPr>
        <xdr:cNvPr id="2830" name="그림 2829" descr="공지사항 - 리그 오브 레전드">
          <a:extLst>
            <a:ext uri="{FF2B5EF4-FFF2-40B4-BE49-F238E27FC236}">
              <a16:creationId xmlns:a16="http://schemas.microsoft.com/office/drawing/2014/main" id="{00000000-0008-0000-0400-00000E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107</xdr:row>
      <xdr:rowOff>0</xdr:rowOff>
    </xdr:from>
    <xdr:to>
      <xdr:col>21</xdr:col>
      <xdr:colOff>1522800</xdr:colOff>
      <xdr:row>107</xdr:row>
      <xdr:rowOff>1522800</xdr:rowOff>
    </xdr:to>
    <xdr:pic>
      <xdr:nvPicPr>
        <xdr:cNvPr id="2835" name="그림 2834" descr="공지사항 - 리그 오브 레전드">
          <a:extLst>
            <a:ext uri="{FF2B5EF4-FFF2-40B4-BE49-F238E27FC236}">
              <a16:creationId xmlns:a16="http://schemas.microsoft.com/office/drawing/2014/main" id="{00000000-0008-0000-0400-000013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107</xdr:row>
      <xdr:rowOff>0</xdr:rowOff>
    </xdr:from>
    <xdr:to>
      <xdr:col>22</xdr:col>
      <xdr:colOff>1522800</xdr:colOff>
      <xdr:row>107</xdr:row>
      <xdr:rowOff>1522800</xdr:rowOff>
    </xdr:to>
    <xdr:pic>
      <xdr:nvPicPr>
        <xdr:cNvPr id="2836" name="그림 2835" descr="공지사항 - 리그 오브 레전드">
          <a:extLst>
            <a:ext uri="{FF2B5EF4-FFF2-40B4-BE49-F238E27FC236}">
              <a16:creationId xmlns:a16="http://schemas.microsoft.com/office/drawing/2014/main" id="{00000000-0008-0000-0400-000014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107</xdr:row>
      <xdr:rowOff>0</xdr:rowOff>
    </xdr:from>
    <xdr:to>
      <xdr:col>23</xdr:col>
      <xdr:colOff>1522800</xdr:colOff>
      <xdr:row>107</xdr:row>
      <xdr:rowOff>1522800</xdr:rowOff>
    </xdr:to>
    <xdr:pic>
      <xdr:nvPicPr>
        <xdr:cNvPr id="2837" name="그림 2836" descr="공지사항 - 리그 오브 레전드">
          <a:extLst>
            <a:ext uri="{FF2B5EF4-FFF2-40B4-BE49-F238E27FC236}">
              <a16:creationId xmlns:a16="http://schemas.microsoft.com/office/drawing/2014/main" id="{00000000-0008-0000-0400-000015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038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108</xdr:row>
      <xdr:rowOff>0</xdr:rowOff>
    </xdr:from>
    <xdr:to>
      <xdr:col>8</xdr:col>
      <xdr:colOff>1522800</xdr:colOff>
      <xdr:row>108</xdr:row>
      <xdr:rowOff>1522800</xdr:rowOff>
    </xdr:to>
    <xdr:pic>
      <xdr:nvPicPr>
        <xdr:cNvPr id="2838" name="그림 2837" descr="공지사항 - 리그 오브 레전드">
          <a:extLst>
            <a:ext uri="{FF2B5EF4-FFF2-40B4-BE49-F238E27FC236}">
              <a16:creationId xmlns:a16="http://schemas.microsoft.com/office/drawing/2014/main" id="{00000000-0008-0000-0400-000016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108</xdr:row>
      <xdr:rowOff>0</xdr:rowOff>
    </xdr:from>
    <xdr:to>
      <xdr:col>9</xdr:col>
      <xdr:colOff>1522800</xdr:colOff>
      <xdr:row>108</xdr:row>
      <xdr:rowOff>1522800</xdr:rowOff>
    </xdr:to>
    <xdr:pic>
      <xdr:nvPicPr>
        <xdr:cNvPr id="2839" name="그림 2838" descr="공지사항 - 리그 오브 레전드">
          <a:extLst>
            <a:ext uri="{FF2B5EF4-FFF2-40B4-BE49-F238E27FC236}">
              <a16:creationId xmlns:a16="http://schemas.microsoft.com/office/drawing/2014/main" id="{00000000-0008-0000-0400-000017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108</xdr:row>
      <xdr:rowOff>0</xdr:rowOff>
    </xdr:from>
    <xdr:to>
      <xdr:col>10</xdr:col>
      <xdr:colOff>1522800</xdr:colOff>
      <xdr:row>108</xdr:row>
      <xdr:rowOff>1522800</xdr:rowOff>
    </xdr:to>
    <xdr:pic>
      <xdr:nvPicPr>
        <xdr:cNvPr id="2840" name="그림 2839" descr="공지사항 - 리그 오브 레전드">
          <a:extLst>
            <a:ext uri="{FF2B5EF4-FFF2-40B4-BE49-F238E27FC236}">
              <a16:creationId xmlns:a16="http://schemas.microsoft.com/office/drawing/2014/main" id="{00000000-0008-0000-0400-000018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108</xdr:row>
      <xdr:rowOff>0</xdr:rowOff>
    </xdr:from>
    <xdr:to>
      <xdr:col>11</xdr:col>
      <xdr:colOff>1522800</xdr:colOff>
      <xdr:row>108</xdr:row>
      <xdr:rowOff>1522800</xdr:rowOff>
    </xdr:to>
    <xdr:pic>
      <xdr:nvPicPr>
        <xdr:cNvPr id="2845" name="그림 2844" descr="공지사항 - 리그 오브 레전드">
          <a:extLst>
            <a:ext uri="{FF2B5EF4-FFF2-40B4-BE49-F238E27FC236}">
              <a16:creationId xmlns:a16="http://schemas.microsoft.com/office/drawing/2014/main" id="{00000000-0008-0000-0400-00001D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108</xdr:row>
      <xdr:rowOff>0</xdr:rowOff>
    </xdr:from>
    <xdr:to>
      <xdr:col>12</xdr:col>
      <xdr:colOff>1522800</xdr:colOff>
      <xdr:row>108</xdr:row>
      <xdr:rowOff>1522800</xdr:rowOff>
    </xdr:to>
    <xdr:pic>
      <xdr:nvPicPr>
        <xdr:cNvPr id="2850" name="그림 2849" descr="공지사항 - 리그 오브 레전드">
          <a:extLst>
            <a:ext uri="{FF2B5EF4-FFF2-40B4-BE49-F238E27FC236}">
              <a16:creationId xmlns:a16="http://schemas.microsoft.com/office/drawing/2014/main" id="{00000000-0008-0000-0400-000022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108</xdr:row>
      <xdr:rowOff>0</xdr:rowOff>
    </xdr:from>
    <xdr:to>
      <xdr:col>13</xdr:col>
      <xdr:colOff>1522800</xdr:colOff>
      <xdr:row>108</xdr:row>
      <xdr:rowOff>1522800</xdr:rowOff>
    </xdr:to>
    <xdr:pic>
      <xdr:nvPicPr>
        <xdr:cNvPr id="2855" name="그림 2854" descr="공지사항 - 리그 오브 레전드">
          <a:extLst>
            <a:ext uri="{FF2B5EF4-FFF2-40B4-BE49-F238E27FC236}">
              <a16:creationId xmlns:a16="http://schemas.microsoft.com/office/drawing/2014/main" id="{00000000-0008-0000-0400-000027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108</xdr:row>
      <xdr:rowOff>0</xdr:rowOff>
    </xdr:from>
    <xdr:to>
      <xdr:col>14</xdr:col>
      <xdr:colOff>1522800</xdr:colOff>
      <xdr:row>108</xdr:row>
      <xdr:rowOff>1522800</xdr:rowOff>
    </xdr:to>
    <xdr:pic>
      <xdr:nvPicPr>
        <xdr:cNvPr id="2860" name="그림 2859" descr="공지사항 - 리그 오브 레전드">
          <a:extLst>
            <a:ext uri="{FF2B5EF4-FFF2-40B4-BE49-F238E27FC236}">
              <a16:creationId xmlns:a16="http://schemas.microsoft.com/office/drawing/2014/main" id="{00000000-0008-0000-0400-00002C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108</xdr:row>
      <xdr:rowOff>0</xdr:rowOff>
    </xdr:from>
    <xdr:to>
      <xdr:col>15</xdr:col>
      <xdr:colOff>1522800</xdr:colOff>
      <xdr:row>108</xdr:row>
      <xdr:rowOff>1522800</xdr:rowOff>
    </xdr:to>
    <xdr:pic>
      <xdr:nvPicPr>
        <xdr:cNvPr id="2865" name="그림 2864" descr="공지사항 - 리그 오브 레전드">
          <a:extLst>
            <a:ext uri="{FF2B5EF4-FFF2-40B4-BE49-F238E27FC236}">
              <a16:creationId xmlns:a16="http://schemas.microsoft.com/office/drawing/2014/main" id="{00000000-0008-0000-0400-000031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108</xdr:row>
      <xdr:rowOff>0</xdr:rowOff>
    </xdr:from>
    <xdr:to>
      <xdr:col>16</xdr:col>
      <xdr:colOff>1522800</xdr:colOff>
      <xdr:row>108</xdr:row>
      <xdr:rowOff>1522800</xdr:rowOff>
    </xdr:to>
    <xdr:pic>
      <xdr:nvPicPr>
        <xdr:cNvPr id="2870" name="그림 2869" descr="공지사항 - 리그 오브 레전드">
          <a:extLst>
            <a:ext uri="{FF2B5EF4-FFF2-40B4-BE49-F238E27FC236}">
              <a16:creationId xmlns:a16="http://schemas.microsoft.com/office/drawing/2014/main" id="{00000000-0008-0000-0400-000036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108</xdr:row>
      <xdr:rowOff>0</xdr:rowOff>
    </xdr:from>
    <xdr:to>
      <xdr:col>17</xdr:col>
      <xdr:colOff>1522800</xdr:colOff>
      <xdr:row>108</xdr:row>
      <xdr:rowOff>1522800</xdr:rowOff>
    </xdr:to>
    <xdr:pic>
      <xdr:nvPicPr>
        <xdr:cNvPr id="2875" name="그림 2874" descr="공지사항 - 리그 오브 레전드">
          <a:extLst>
            <a:ext uri="{FF2B5EF4-FFF2-40B4-BE49-F238E27FC236}">
              <a16:creationId xmlns:a16="http://schemas.microsoft.com/office/drawing/2014/main" id="{00000000-0008-0000-0400-00003B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108</xdr:row>
      <xdr:rowOff>0</xdr:rowOff>
    </xdr:from>
    <xdr:to>
      <xdr:col>18</xdr:col>
      <xdr:colOff>1522800</xdr:colOff>
      <xdr:row>108</xdr:row>
      <xdr:rowOff>1522800</xdr:rowOff>
    </xdr:to>
    <xdr:pic>
      <xdr:nvPicPr>
        <xdr:cNvPr id="2876" name="그림 2875" descr="공지사항 - 리그 오브 레전드">
          <a:extLst>
            <a:ext uri="{FF2B5EF4-FFF2-40B4-BE49-F238E27FC236}">
              <a16:creationId xmlns:a16="http://schemas.microsoft.com/office/drawing/2014/main" id="{00000000-0008-0000-0400-00003C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108</xdr:row>
      <xdr:rowOff>0</xdr:rowOff>
    </xdr:from>
    <xdr:to>
      <xdr:col>19</xdr:col>
      <xdr:colOff>1522800</xdr:colOff>
      <xdr:row>108</xdr:row>
      <xdr:rowOff>1522800</xdr:rowOff>
    </xdr:to>
    <xdr:pic>
      <xdr:nvPicPr>
        <xdr:cNvPr id="2881" name="그림 2880" descr="공지사항 - 리그 오브 레전드">
          <a:extLst>
            <a:ext uri="{FF2B5EF4-FFF2-40B4-BE49-F238E27FC236}">
              <a16:creationId xmlns:a16="http://schemas.microsoft.com/office/drawing/2014/main" id="{00000000-0008-0000-0400-000041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108</xdr:row>
      <xdr:rowOff>0</xdr:rowOff>
    </xdr:from>
    <xdr:to>
      <xdr:col>20</xdr:col>
      <xdr:colOff>1522800</xdr:colOff>
      <xdr:row>108</xdr:row>
      <xdr:rowOff>1522800</xdr:rowOff>
    </xdr:to>
    <xdr:pic>
      <xdr:nvPicPr>
        <xdr:cNvPr id="2886" name="그림 2885" descr="공지사항 - 리그 오브 레전드">
          <a:extLst>
            <a:ext uri="{FF2B5EF4-FFF2-40B4-BE49-F238E27FC236}">
              <a16:creationId xmlns:a16="http://schemas.microsoft.com/office/drawing/2014/main" id="{00000000-0008-0000-0400-000046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108</xdr:row>
      <xdr:rowOff>0</xdr:rowOff>
    </xdr:from>
    <xdr:to>
      <xdr:col>21</xdr:col>
      <xdr:colOff>1522800</xdr:colOff>
      <xdr:row>108</xdr:row>
      <xdr:rowOff>1522800</xdr:rowOff>
    </xdr:to>
    <xdr:pic>
      <xdr:nvPicPr>
        <xdr:cNvPr id="2891" name="그림 2890" descr="공지사항 - 리그 오브 레전드">
          <a:extLst>
            <a:ext uri="{FF2B5EF4-FFF2-40B4-BE49-F238E27FC236}">
              <a16:creationId xmlns:a16="http://schemas.microsoft.com/office/drawing/2014/main" id="{00000000-0008-0000-0400-00004B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108</xdr:row>
      <xdr:rowOff>0</xdr:rowOff>
    </xdr:from>
    <xdr:to>
      <xdr:col>22</xdr:col>
      <xdr:colOff>1522800</xdr:colOff>
      <xdr:row>108</xdr:row>
      <xdr:rowOff>1522800</xdr:rowOff>
    </xdr:to>
    <xdr:pic>
      <xdr:nvPicPr>
        <xdr:cNvPr id="2896" name="그림 2895" descr="공지사항 - 리그 오브 레전드">
          <a:extLst>
            <a:ext uri="{FF2B5EF4-FFF2-40B4-BE49-F238E27FC236}">
              <a16:creationId xmlns:a16="http://schemas.microsoft.com/office/drawing/2014/main" id="{00000000-0008-0000-0400-000050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108</xdr:row>
      <xdr:rowOff>0</xdr:rowOff>
    </xdr:from>
    <xdr:to>
      <xdr:col>23</xdr:col>
      <xdr:colOff>1522800</xdr:colOff>
      <xdr:row>108</xdr:row>
      <xdr:rowOff>1522800</xdr:rowOff>
    </xdr:to>
    <xdr:pic>
      <xdr:nvPicPr>
        <xdr:cNvPr id="2901" name="그림 2900" descr="공지사항 - 리그 오브 레전드">
          <a:extLst>
            <a:ext uri="{FF2B5EF4-FFF2-40B4-BE49-F238E27FC236}">
              <a16:creationId xmlns:a16="http://schemas.microsoft.com/office/drawing/2014/main" id="{00000000-0008-0000-0400-000055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057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109</xdr:row>
      <xdr:rowOff>0</xdr:rowOff>
    </xdr:from>
    <xdr:to>
      <xdr:col>8</xdr:col>
      <xdr:colOff>1522800</xdr:colOff>
      <xdr:row>109</xdr:row>
      <xdr:rowOff>1522800</xdr:rowOff>
    </xdr:to>
    <xdr:pic>
      <xdr:nvPicPr>
        <xdr:cNvPr id="2906" name="그림 2905" descr="공지사항 - 리그 오브 레전드">
          <a:extLst>
            <a:ext uri="{FF2B5EF4-FFF2-40B4-BE49-F238E27FC236}">
              <a16:creationId xmlns:a16="http://schemas.microsoft.com/office/drawing/2014/main" id="{00000000-0008-0000-0400-00005A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109</xdr:row>
      <xdr:rowOff>0</xdr:rowOff>
    </xdr:from>
    <xdr:to>
      <xdr:col>9</xdr:col>
      <xdr:colOff>1522800</xdr:colOff>
      <xdr:row>109</xdr:row>
      <xdr:rowOff>1522800</xdr:rowOff>
    </xdr:to>
    <xdr:pic>
      <xdr:nvPicPr>
        <xdr:cNvPr id="2911" name="그림 2910" descr="공지사항 - 리그 오브 레전드">
          <a:extLst>
            <a:ext uri="{FF2B5EF4-FFF2-40B4-BE49-F238E27FC236}">
              <a16:creationId xmlns:a16="http://schemas.microsoft.com/office/drawing/2014/main" id="{00000000-0008-0000-0400-00005F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109</xdr:row>
      <xdr:rowOff>0</xdr:rowOff>
    </xdr:from>
    <xdr:to>
      <xdr:col>10</xdr:col>
      <xdr:colOff>1522800</xdr:colOff>
      <xdr:row>109</xdr:row>
      <xdr:rowOff>1522800</xdr:rowOff>
    </xdr:to>
    <xdr:pic>
      <xdr:nvPicPr>
        <xdr:cNvPr id="2916" name="그림 2915" descr="공지사항 - 리그 오브 레전드">
          <a:extLst>
            <a:ext uri="{FF2B5EF4-FFF2-40B4-BE49-F238E27FC236}">
              <a16:creationId xmlns:a16="http://schemas.microsoft.com/office/drawing/2014/main" id="{00000000-0008-0000-0400-000064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109</xdr:row>
      <xdr:rowOff>0</xdr:rowOff>
    </xdr:from>
    <xdr:to>
      <xdr:col>11</xdr:col>
      <xdr:colOff>1522800</xdr:colOff>
      <xdr:row>109</xdr:row>
      <xdr:rowOff>1522800</xdr:rowOff>
    </xdr:to>
    <xdr:pic>
      <xdr:nvPicPr>
        <xdr:cNvPr id="2921" name="그림 2920" descr="공지사항 - 리그 오브 레전드">
          <a:extLst>
            <a:ext uri="{FF2B5EF4-FFF2-40B4-BE49-F238E27FC236}">
              <a16:creationId xmlns:a16="http://schemas.microsoft.com/office/drawing/2014/main" id="{00000000-0008-0000-0400-000069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109</xdr:row>
      <xdr:rowOff>0</xdr:rowOff>
    </xdr:from>
    <xdr:to>
      <xdr:col>12</xdr:col>
      <xdr:colOff>1522800</xdr:colOff>
      <xdr:row>109</xdr:row>
      <xdr:rowOff>1522800</xdr:rowOff>
    </xdr:to>
    <xdr:pic>
      <xdr:nvPicPr>
        <xdr:cNvPr id="2926" name="그림 2925" descr="공지사항 - 리그 오브 레전드">
          <a:extLst>
            <a:ext uri="{FF2B5EF4-FFF2-40B4-BE49-F238E27FC236}">
              <a16:creationId xmlns:a16="http://schemas.microsoft.com/office/drawing/2014/main" id="{00000000-0008-0000-0400-00006E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109</xdr:row>
      <xdr:rowOff>0</xdr:rowOff>
    </xdr:from>
    <xdr:to>
      <xdr:col>13</xdr:col>
      <xdr:colOff>1522800</xdr:colOff>
      <xdr:row>109</xdr:row>
      <xdr:rowOff>1522800</xdr:rowOff>
    </xdr:to>
    <xdr:pic>
      <xdr:nvPicPr>
        <xdr:cNvPr id="2931" name="그림 2930" descr="공지사항 - 리그 오브 레전드">
          <a:extLst>
            <a:ext uri="{FF2B5EF4-FFF2-40B4-BE49-F238E27FC236}">
              <a16:creationId xmlns:a16="http://schemas.microsoft.com/office/drawing/2014/main" id="{00000000-0008-0000-0400-000073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109</xdr:row>
      <xdr:rowOff>0</xdr:rowOff>
    </xdr:from>
    <xdr:to>
      <xdr:col>14</xdr:col>
      <xdr:colOff>1522800</xdr:colOff>
      <xdr:row>109</xdr:row>
      <xdr:rowOff>1522800</xdr:rowOff>
    </xdr:to>
    <xdr:pic>
      <xdr:nvPicPr>
        <xdr:cNvPr id="2936" name="그림 2935" descr="공지사항 - 리그 오브 레전드">
          <a:extLst>
            <a:ext uri="{FF2B5EF4-FFF2-40B4-BE49-F238E27FC236}">
              <a16:creationId xmlns:a16="http://schemas.microsoft.com/office/drawing/2014/main" id="{00000000-0008-0000-0400-000078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109</xdr:row>
      <xdr:rowOff>0</xdr:rowOff>
    </xdr:from>
    <xdr:to>
      <xdr:col>15</xdr:col>
      <xdr:colOff>1522800</xdr:colOff>
      <xdr:row>109</xdr:row>
      <xdr:rowOff>1522800</xdr:rowOff>
    </xdr:to>
    <xdr:pic>
      <xdr:nvPicPr>
        <xdr:cNvPr id="2941" name="그림 2940" descr="공지사항 - 리그 오브 레전드">
          <a:extLst>
            <a:ext uri="{FF2B5EF4-FFF2-40B4-BE49-F238E27FC236}">
              <a16:creationId xmlns:a16="http://schemas.microsoft.com/office/drawing/2014/main" id="{00000000-0008-0000-0400-00007D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109</xdr:row>
      <xdr:rowOff>0</xdr:rowOff>
    </xdr:from>
    <xdr:to>
      <xdr:col>16</xdr:col>
      <xdr:colOff>1522800</xdr:colOff>
      <xdr:row>109</xdr:row>
      <xdr:rowOff>1522800</xdr:rowOff>
    </xdr:to>
    <xdr:pic>
      <xdr:nvPicPr>
        <xdr:cNvPr id="2946" name="그림 2945" descr="공지사항 - 리그 오브 레전드">
          <a:extLst>
            <a:ext uri="{FF2B5EF4-FFF2-40B4-BE49-F238E27FC236}">
              <a16:creationId xmlns:a16="http://schemas.microsoft.com/office/drawing/2014/main" id="{00000000-0008-0000-0400-000082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109</xdr:row>
      <xdr:rowOff>0</xdr:rowOff>
    </xdr:from>
    <xdr:to>
      <xdr:col>17</xdr:col>
      <xdr:colOff>1522800</xdr:colOff>
      <xdr:row>109</xdr:row>
      <xdr:rowOff>1522800</xdr:rowOff>
    </xdr:to>
    <xdr:pic>
      <xdr:nvPicPr>
        <xdr:cNvPr id="2951" name="그림 2950" descr="공지사항 - 리그 오브 레전드">
          <a:extLst>
            <a:ext uri="{FF2B5EF4-FFF2-40B4-BE49-F238E27FC236}">
              <a16:creationId xmlns:a16="http://schemas.microsoft.com/office/drawing/2014/main" id="{00000000-0008-0000-0400-000087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109</xdr:row>
      <xdr:rowOff>0</xdr:rowOff>
    </xdr:from>
    <xdr:to>
      <xdr:col>18</xdr:col>
      <xdr:colOff>1522800</xdr:colOff>
      <xdr:row>109</xdr:row>
      <xdr:rowOff>1522800</xdr:rowOff>
    </xdr:to>
    <xdr:pic>
      <xdr:nvPicPr>
        <xdr:cNvPr id="2956" name="그림 2955" descr="공지사항 - 리그 오브 레전드">
          <a:extLst>
            <a:ext uri="{FF2B5EF4-FFF2-40B4-BE49-F238E27FC236}">
              <a16:creationId xmlns:a16="http://schemas.microsoft.com/office/drawing/2014/main" id="{00000000-0008-0000-0400-00008C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109</xdr:row>
      <xdr:rowOff>0</xdr:rowOff>
    </xdr:from>
    <xdr:to>
      <xdr:col>19</xdr:col>
      <xdr:colOff>1522800</xdr:colOff>
      <xdr:row>109</xdr:row>
      <xdr:rowOff>1522800</xdr:rowOff>
    </xdr:to>
    <xdr:pic>
      <xdr:nvPicPr>
        <xdr:cNvPr id="2961" name="그림 2960" descr="공지사항 - 리그 오브 레전드">
          <a:extLst>
            <a:ext uri="{FF2B5EF4-FFF2-40B4-BE49-F238E27FC236}">
              <a16:creationId xmlns:a16="http://schemas.microsoft.com/office/drawing/2014/main" id="{00000000-0008-0000-0400-000091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109</xdr:row>
      <xdr:rowOff>0</xdr:rowOff>
    </xdr:from>
    <xdr:to>
      <xdr:col>20</xdr:col>
      <xdr:colOff>1522800</xdr:colOff>
      <xdr:row>109</xdr:row>
      <xdr:rowOff>1522800</xdr:rowOff>
    </xdr:to>
    <xdr:pic>
      <xdr:nvPicPr>
        <xdr:cNvPr id="2962" name="그림 2961" descr="공지사항 - 리그 오브 레전드">
          <a:extLst>
            <a:ext uri="{FF2B5EF4-FFF2-40B4-BE49-F238E27FC236}">
              <a16:creationId xmlns:a16="http://schemas.microsoft.com/office/drawing/2014/main" id="{00000000-0008-0000-0400-000092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109</xdr:row>
      <xdr:rowOff>0</xdr:rowOff>
    </xdr:from>
    <xdr:to>
      <xdr:col>21</xdr:col>
      <xdr:colOff>1522800</xdr:colOff>
      <xdr:row>109</xdr:row>
      <xdr:rowOff>1522800</xdr:rowOff>
    </xdr:to>
    <xdr:pic>
      <xdr:nvPicPr>
        <xdr:cNvPr id="2963" name="그림 2962" descr="공지사항 - 리그 오브 레전드">
          <a:extLst>
            <a:ext uri="{FF2B5EF4-FFF2-40B4-BE49-F238E27FC236}">
              <a16:creationId xmlns:a16="http://schemas.microsoft.com/office/drawing/2014/main" id="{00000000-0008-0000-0400-000093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109</xdr:row>
      <xdr:rowOff>0</xdr:rowOff>
    </xdr:from>
    <xdr:to>
      <xdr:col>22</xdr:col>
      <xdr:colOff>1522800</xdr:colOff>
      <xdr:row>109</xdr:row>
      <xdr:rowOff>1522800</xdr:rowOff>
    </xdr:to>
    <xdr:pic>
      <xdr:nvPicPr>
        <xdr:cNvPr id="2964" name="그림 2963" descr="공지사항 - 리그 오브 레전드">
          <a:extLst>
            <a:ext uri="{FF2B5EF4-FFF2-40B4-BE49-F238E27FC236}">
              <a16:creationId xmlns:a16="http://schemas.microsoft.com/office/drawing/2014/main" id="{00000000-0008-0000-0400-000094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109</xdr:row>
      <xdr:rowOff>0</xdr:rowOff>
    </xdr:from>
    <xdr:to>
      <xdr:col>23</xdr:col>
      <xdr:colOff>1522800</xdr:colOff>
      <xdr:row>109</xdr:row>
      <xdr:rowOff>1522800</xdr:rowOff>
    </xdr:to>
    <xdr:pic>
      <xdr:nvPicPr>
        <xdr:cNvPr id="2965" name="그림 2964" descr="공지사항 - 리그 오브 레전드">
          <a:extLst>
            <a:ext uri="{FF2B5EF4-FFF2-40B4-BE49-F238E27FC236}">
              <a16:creationId xmlns:a16="http://schemas.microsoft.com/office/drawing/2014/main" id="{00000000-0008-0000-0400-000095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076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110</xdr:row>
      <xdr:rowOff>0</xdr:rowOff>
    </xdr:from>
    <xdr:to>
      <xdr:col>8</xdr:col>
      <xdr:colOff>1522800</xdr:colOff>
      <xdr:row>110</xdr:row>
      <xdr:rowOff>1522800</xdr:rowOff>
    </xdr:to>
    <xdr:pic>
      <xdr:nvPicPr>
        <xdr:cNvPr id="2966" name="그림 2965" descr="공지사항 - 리그 오브 레전드">
          <a:extLst>
            <a:ext uri="{FF2B5EF4-FFF2-40B4-BE49-F238E27FC236}">
              <a16:creationId xmlns:a16="http://schemas.microsoft.com/office/drawing/2014/main" id="{00000000-0008-0000-0400-000096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110</xdr:row>
      <xdr:rowOff>0</xdr:rowOff>
    </xdr:from>
    <xdr:to>
      <xdr:col>9</xdr:col>
      <xdr:colOff>1522800</xdr:colOff>
      <xdr:row>110</xdr:row>
      <xdr:rowOff>1522800</xdr:rowOff>
    </xdr:to>
    <xdr:pic>
      <xdr:nvPicPr>
        <xdr:cNvPr id="2971" name="그림 2970" descr="공지사항 - 리그 오브 레전드">
          <a:extLst>
            <a:ext uri="{FF2B5EF4-FFF2-40B4-BE49-F238E27FC236}">
              <a16:creationId xmlns:a16="http://schemas.microsoft.com/office/drawing/2014/main" id="{00000000-0008-0000-0400-00009B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110</xdr:row>
      <xdr:rowOff>0</xdr:rowOff>
    </xdr:from>
    <xdr:to>
      <xdr:col>10</xdr:col>
      <xdr:colOff>1522800</xdr:colOff>
      <xdr:row>110</xdr:row>
      <xdr:rowOff>1522800</xdr:rowOff>
    </xdr:to>
    <xdr:pic>
      <xdr:nvPicPr>
        <xdr:cNvPr id="2976" name="그림 2975" descr="공지사항 - 리그 오브 레전드">
          <a:extLst>
            <a:ext uri="{FF2B5EF4-FFF2-40B4-BE49-F238E27FC236}">
              <a16:creationId xmlns:a16="http://schemas.microsoft.com/office/drawing/2014/main" id="{00000000-0008-0000-0400-0000A0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110</xdr:row>
      <xdr:rowOff>0</xdr:rowOff>
    </xdr:from>
    <xdr:to>
      <xdr:col>11</xdr:col>
      <xdr:colOff>1522800</xdr:colOff>
      <xdr:row>110</xdr:row>
      <xdr:rowOff>1522800</xdr:rowOff>
    </xdr:to>
    <xdr:pic>
      <xdr:nvPicPr>
        <xdr:cNvPr id="2981" name="그림 2980" descr="공지사항 - 리그 오브 레전드">
          <a:extLst>
            <a:ext uri="{FF2B5EF4-FFF2-40B4-BE49-F238E27FC236}">
              <a16:creationId xmlns:a16="http://schemas.microsoft.com/office/drawing/2014/main" id="{00000000-0008-0000-0400-0000A5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110</xdr:row>
      <xdr:rowOff>0</xdr:rowOff>
    </xdr:from>
    <xdr:to>
      <xdr:col>12</xdr:col>
      <xdr:colOff>1522800</xdr:colOff>
      <xdr:row>110</xdr:row>
      <xdr:rowOff>1522800</xdr:rowOff>
    </xdr:to>
    <xdr:pic>
      <xdr:nvPicPr>
        <xdr:cNvPr id="2986" name="그림 2985" descr="공지사항 - 리그 오브 레전드">
          <a:extLst>
            <a:ext uri="{FF2B5EF4-FFF2-40B4-BE49-F238E27FC236}">
              <a16:creationId xmlns:a16="http://schemas.microsoft.com/office/drawing/2014/main" id="{00000000-0008-0000-0400-0000AA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110</xdr:row>
      <xdr:rowOff>0</xdr:rowOff>
    </xdr:from>
    <xdr:to>
      <xdr:col>13</xdr:col>
      <xdr:colOff>1522800</xdr:colOff>
      <xdr:row>110</xdr:row>
      <xdr:rowOff>1522800</xdr:rowOff>
    </xdr:to>
    <xdr:pic>
      <xdr:nvPicPr>
        <xdr:cNvPr id="2991" name="그림 2990" descr="공지사항 - 리그 오브 레전드">
          <a:extLst>
            <a:ext uri="{FF2B5EF4-FFF2-40B4-BE49-F238E27FC236}">
              <a16:creationId xmlns:a16="http://schemas.microsoft.com/office/drawing/2014/main" id="{00000000-0008-0000-0400-0000AF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110</xdr:row>
      <xdr:rowOff>0</xdr:rowOff>
    </xdr:from>
    <xdr:to>
      <xdr:col>14</xdr:col>
      <xdr:colOff>1522800</xdr:colOff>
      <xdr:row>110</xdr:row>
      <xdr:rowOff>1522800</xdr:rowOff>
    </xdr:to>
    <xdr:pic>
      <xdr:nvPicPr>
        <xdr:cNvPr id="2996" name="그림 2995" descr="공지사항 - 리그 오브 레전드">
          <a:extLst>
            <a:ext uri="{FF2B5EF4-FFF2-40B4-BE49-F238E27FC236}">
              <a16:creationId xmlns:a16="http://schemas.microsoft.com/office/drawing/2014/main" id="{00000000-0008-0000-0400-0000B4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110</xdr:row>
      <xdr:rowOff>0</xdr:rowOff>
    </xdr:from>
    <xdr:to>
      <xdr:col>15</xdr:col>
      <xdr:colOff>1522800</xdr:colOff>
      <xdr:row>110</xdr:row>
      <xdr:rowOff>1522800</xdr:rowOff>
    </xdr:to>
    <xdr:pic>
      <xdr:nvPicPr>
        <xdr:cNvPr id="3001" name="그림 3000" descr="공지사항 - 리그 오브 레전드">
          <a:extLst>
            <a:ext uri="{FF2B5EF4-FFF2-40B4-BE49-F238E27FC236}">
              <a16:creationId xmlns:a16="http://schemas.microsoft.com/office/drawing/2014/main" id="{00000000-0008-0000-0400-0000B9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110</xdr:row>
      <xdr:rowOff>0</xdr:rowOff>
    </xdr:from>
    <xdr:to>
      <xdr:col>16</xdr:col>
      <xdr:colOff>1522800</xdr:colOff>
      <xdr:row>110</xdr:row>
      <xdr:rowOff>1522800</xdr:rowOff>
    </xdr:to>
    <xdr:pic>
      <xdr:nvPicPr>
        <xdr:cNvPr id="3006" name="그림 3005" descr="공지사항 - 리그 오브 레전드">
          <a:extLst>
            <a:ext uri="{FF2B5EF4-FFF2-40B4-BE49-F238E27FC236}">
              <a16:creationId xmlns:a16="http://schemas.microsoft.com/office/drawing/2014/main" id="{00000000-0008-0000-0400-0000BE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110</xdr:row>
      <xdr:rowOff>0</xdr:rowOff>
    </xdr:from>
    <xdr:to>
      <xdr:col>17</xdr:col>
      <xdr:colOff>1522800</xdr:colOff>
      <xdr:row>110</xdr:row>
      <xdr:rowOff>1522800</xdr:rowOff>
    </xdr:to>
    <xdr:pic>
      <xdr:nvPicPr>
        <xdr:cNvPr id="3011" name="그림 3010" descr="공지사항 - 리그 오브 레전드">
          <a:extLst>
            <a:ext uri="{FF2B5EF4-FFF2-40B4-BE49-F238E27FC236}">
              <a16:creationId xmlns:a16="http://schemas.microsoft.com/office/drawing/2014/main" id="{00000000-0008-0000-0400-0000C3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110</xdr:row>
      <xdr:rowOff>0</xdr:rowOff>
    </xdr:from>
    <xdr:to>
      <xdr:col>18</xdr:col>
      <xdr:colOff>1522800</xdr:colOff>
      <xdr:row>110</xdr:row>
      <xdr:rowOff>1522800</xdr:rowOff>
    </xdr:to>
    <xdr:pic>
      <xdr:nvPicPr>
        <xdr:cNvPr id="3016" name="그림 3015" descr="공지사항 - 리그 오브 레전드">
          <a:extLst>
            <a:ext uri="{FF2B5EF4-FFF2-40B4-BE49-F238E27FC236}">
              <a16:creationId xmlns:a16="http://schemas.microsoft.com/office/drawing/2014/main" id="{00000000-0008-0000-0400-0000C8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110</xdr:row>
      <xdr:rowOff>0</xdr:rowOff>
    </xdr:from>
    <xdr:to>
      <xdr:col>19</xdr:col>
      <xdr:colOff>1522800</xdr:colOff>
      <xdr:row>110</xdr:row>
      <xdr:rowOff>1522800</xdr:rowOff>
    </xdr:to>
    <xdr:pic>
      <xdr:nvPicPr>
        <xdr:cNvPr id="3021" name="그림 3020" descr="공지사항 - 리그 오브 레전드">
          <a:extLst>
            <a:ext uri="{FF2B5EF4-FFF2-40B4-BE49-F238E27FC236}">
              <a16:creationId xmlns:a16="http://schemas.microsoft.com/office/drawing/2014/main" id="{00000000-0008-0000-0400-0000CD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110</xdr:row>
      <xdr:rowOff>0</xdr:rowOff>
    </xdr:from>
    <xdr:to>
      <xdr:col>20</xdr:col>
      <xdr:colOff>1522800</xdr:colOff>
      <xdr:row>110</xdr:row>
      <xdr:rowOff>1522800</xdr:rowOff>
    </xdr:to>
    <xdr:pic>
      <xdr:nvPicPr>
        <xdr:cNvPr id="3026" name="그림 3025" descr="공지사항 - 리그 오브 레전드">
          <a:extLst>
            <a:ext uri="{FF2B5EF4-FFF2-40B4-BE49-F238E27FC236}">
              <a16:creationId xmlns:a16="http://schemas.microsoft.com/office/drawing/2014/main" id="{00000000-0008-0000-0400-0000D2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110</xdr:row>
      <xdr:rowOff>0</xdr:rowOff>
    </xdr:from>
    <xdr:to>
      <xdr:col>21</xdr:col>
      <xdr:colOff>1522800</xdr:colOff>
      <xdr:row>110</xdr:row>
      <xdr:rowOff>1522800</xdr:rowOff>
    </xdr:to>
    <xdr:pic>
      <xdr:nvPicPr>
        <xdr:cNvPr id="3031" name="그림 3030" descr="공지사항 - 리그 오브 레전드">
          <a:extLst>
            <a:ext uri="{FF2B5EF4-FFF2-40B4-BE49-F238E27FC236}">
              <a16:creationId xmlns:a16="http://schemas.microsoft.com/office/drawing/2014/main" id="{00000000-0008-0000-0400-0000D7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110</xdr:row>
      <xdr:rowOff>0</xdr:rowOff>
    </xdr:from>
    <xdr:to>
      <xdr:col>22</xdr:col>
      <xdr:colOff>1522800</xdr:colOff>
      <xdr:row>110</xdr:row>
      <xdr:rowOff>1522800</xdr:rowOff>
    </xdr:to>
    <xdr:pic>
      <xdr:nvPicPr>
        <xdr:cNvPr id="3036" name="그림 3035" descr="공지사항 - 리그 오브 레전드">
          <a:extLst>
            <a:ext uri="{FF2B5EF4-FFF2-40B4-BE49-F238E27FC236}">
              <a16:creationId xmlns:a16="http://schemas.microsoft.com/office/drawing/2014/main" id="{00000000-0008-0000-0400-0000DC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110</xdr:row>
      <xdr:rowOff>0</xdr:rowOff>
    </xdr:from>
    <xdr:to>
      <xdr:col>23</xdr:col>
      <xdr:colOff>1522800</xdr:colOff>
      <xdr:row>110</xdr:row>
      <xdr:rowOff>1522800</xdr:rowOff>
    </xdr:to>
    <xdr:pic>
      <xdr:nvPicPr>
        <xdr:cNvPr id="3041" name="그림 3040" descr="공지사항 - 리그 오브 레전드">
          <a:extLst>
            <a:ext uri="{FF2B5EF4-FFF2-40B4-BE49-F238E27FC236}">
              <a16:creationId xmlns:a16="http://schemas.microsoft.com/office/drawing/2014/main" id="{00000000-0008-0000-0400-0000E1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095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111</xdr:row>
      <xdr:rowOff>0</xdr:rowOff>
    </xdr:from>
    <xdr:to>
      <xdr:col>8</xdr:col>
      <xdr:colOff>1522800</xdr:colOff>
      <xdr:row>111</xdr:row>
      <xdr:rowOff>1522800</xdr:rowOff>
    </xdr:to>
    <xdr:pic>
      <xdr:nvPicPr>
        <xdr:cNvPr id="3046" name="그림 3045" descr="공지사항 - 리그 오브 레전드">
          <a:extLst>
            <a:ext uri="{FF2B5EF4-FFF2-40B4-BE49-F238E27FC236}">
              <a16:creationId xmlns:a16="http://schemas.microsoft.com/office/drawing/2014/main" id="{00000000-0008-0000-0400-0000E6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111</xdr:row>
      <xdr:rowOff>0</xdr:rowOff>
    </xdr:from>
    <xdr:to>
      <xdr:col>9</xdr:col>
      <xdr:colOff>1522800</xdr:colOff>
      <xdr:row>111</xdr:row>
      <xdr:rowOff>1522800</xdr:rowOff>
    </xdr:to>
    <xdr:pic>
      <xdr:nvPicPr>
        <xdr:cNvPr id="3051" name="그림 3050" descr="공지사항 - 리그 오브 레전드">
          <a:extLst>
            <a:ext uri="{FF2B5EF4-FFF2-40B4-BE49-F238E27FC236}">
              <a16:creationId xmlns:a16="http://schemas.microsoft.com/office/drawing/2014/main" id="{00000000-0008-0000-0400-0000EB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111</xdr:row>
      <xdr:rowOff>0</xdr:rowOff>
    </xdr:from>
    <xdr:to>
      <xdr:col>10</xdr:col>
      <xdr:colOff>1522800</xdr:colOff>
      <xdr:row>111</xdr:row>
      <xdr:rowOff>1522800</xdr:rowOff>
    </xdr:to>
    <xdr:pic>
      <xdr:nvPicPr>
        <xdr:cNvPr id="3056" name="그림 3055" descr="공지사항 - 리그 오브 레전드">
          <a:extLst>
            <a:ext uri="{FF2B5EF4-FFF2-40B4-BE49-F238E27FC236}">
              <a16:creationId xmlns:a16="http://schemas.microsoft.com/office/drawing/2014/main" id="{00000000-0008-0000-0400-0000F0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111</xdr:row>
      <xdr:rowOff>0</xdr:rowOff>
    </xdr:from>
    <xdr:to>
      <xdr:col>11</xdr:col>
      <xdr:colOff>1522800</xdr:colOff>
      <xdr:row>111</xdr:row>
      <xdr:rowOff>1522800</xdr:rowOff>
    </xdr:to>
    <xdr:pic>
      <xdr:nvPicPr>
        <xdr:cNvPr id="3057" name="그림 3056" descr="공지사항 - 리그 오브 레전드">
          <a:extLst>
            <a:ext uri="{FF2B5EF4-FFF2-40B4-BE49-F238E27FC236}">
              <a16:creationId xmlns:a16="http://schemas.microsoft.com/office/drawing/2014/main" id="{00000000-0008-0000-0400-0000F1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111</xdr:row>
      <xdr:rowOff>0</xdr:rowOff>
    </xdr:from>
    <xdr:to>
      <xdr:col>12</xdr:col>
      <xdr:colOff>1522800</xdr:colOff>
      <xdr:row>111</xdr:row>
      <xdr:rowOff>1522800</xdr:rowOff>
    </xdr:to>
    <xdr:pic>
      <xdr:nvPicPr>
        <xdr:cNvPr id="3058" name="그림 3057" descr="공지사항 - 리그 오브 레전드">
          <a:extLst>
            <a:ext uri="{FF2B5EF4-FFF2-40B4-BE49-F238E27FC236}">
              <a16:creationId xmlns:a16="http://schemas.microsoft.com/office/drawing/2014/main" id="{00000000-0008-0000-0400-0000F2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111</xdr:row>
      <xdr:rowOff>0</xdr:rowOff>
    </xdr:from>
    <xdr:to>
      <xdr:col>13</xdr:col>
      <xdr:colOff>1522800</xdr:colOff>
      <xdr:row>111</xdr:row>
      <xdr:rowOff>1522800</xdr:rowOff>
    </xdr:to>
    <xdr:pic>
      <xdr:nvPicPr>
        <xdr:cNvPr id="3059" name="그림 3058" descr="공지사항 - 리그 오브 레전드">
          <a:extLst>
            <a:ext uri="{FF2B5EF4-FFF2-40B4-BE49-F238E27FC236}">
              <a16:creationId xmlns:a16="http://schemas.microsoft.com/office/drawing/2014/main" id="{00000000-0008-0000-0400-0000F3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111</xdr:row>
      <xdr:rowOff>0</xdr:rowOff>
    </xdr:from>
    <xdr:to>
      <xdr:col>14</xdr:col>
      <xdr:colOff>1522800</xdr:colOff>
      <xdr:row>111</xdr:row>
      <xdr:rowOff>1522800</xdr:rowOff>
    </xdr:to>
    <xdr:pic>
      <xdr:nvPicPr>
        <xdr:cNvPr id="3060" name="그림 3059" descr="공지사항 - 리그 오브 레전드">
          <a:extLst>
            <a:ext uri="{FF2B5EF4-FFF2-40B4-BE49-F238E27FC236}">
              <a16:creationId xmlns:a16="http://schemas.microsoft.com/office/drawing/2014/main" id="{00000000-0008-0000-0400-0000F4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111</xdr:row>
      <xdr:rowOff>0</xdr:rowOff>
    </xdr:from>
    <xdr:to>
      <xdr:col>15</xdr:col>
      <xdr:colOff>1522800</xdr:colOff>
      <xdr:row>111</xdr:row>
      <xdr:rowOff>1522800</xdr:rowOff>
    </xdr:to>
    <xdr:pic>
      <xdr:nvPicPr>
        <xdr:cNvPr id="3061" name="그림 3060" descr="공지사항 - 리그 오브 레전드">
          <a:extLst>
            <a:ext uri="{FF2B5EF4-FFF2-40B4-BE49-F238E27FC236}">
              <a16:creationId xmlns:a16="http://schemas.microsoft.com/office/drawing/2014/main" id="{00000000-0008-0000-0400-0000F5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111</xdr:row>
      <xdr:rowOff>0</xdr:rowOff>
    </xdr:from>
    <xdr:to>
      <xdr:col>16</xdr:col>
      <xdr:colOff>1522800</xdr:colOff>
      <xdr:row>111</xdr:row>
      <xdr:rowOff>1522800</xdr:rowOff>
    </xdr:to>
    <xdr:pic>
      <xdr:nvPicPr>
        <xdr:cNvPr id="3062" name="그림 3061" descr="공지사항 - 리그 오브 레전드">
          <a:extLst>
            <a:ext uri="{FF2B5EF4-FFF2-40B4-BE49-F238E27FC236}">
              <a16:creationId xmlns:a16="http://schemas.microsoft.com/office/drawing/2014/main" id="{00000000-0008-0000-0400-0000F6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111</xdr:row>
      <xdr:rowOff>0</xdr:rowOff>
    </xdr:from>
    <xdr:to>
      <xdr:col>17</xdr:col>
      <xdr:colOff>1522800</xdr:colOff>
      <xdr:row>111</xdr:row>
      <xdr:rowOff>1522800</xdr:rowOff>
    </xdr:to>
    <xdr:pic>
      <xdr:nvPicPr>
        <xdr:cNvPr id="3063" name="그림 3062" descr="공지사항 - 리그 오브 레전드">
          <a:extLst>
            <a:ext uri="{FF2B5EF4-FFF2-40B4-BE49-F238E27FC236}">
              <a16:creationId xmlns:a16="http://schemas.microsoft.com/office/drawing/2014/main" id="{00000000-0008-0000-0400-0000F7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111</xdr:row>
      <xdr:rowOff>0</xdr:rowOff>
    </xdr:from>
    <xdr:to>
      <xdr:col>18</xdr:col>
      <xdr:colOff>1522800</xdr:colOff>
      <xdr:row>111</xdr:row>
      <xdr:rowOff>1522800</xdr:rowOff>
    </xdr:to>
    <xdr:pic>
      <xdr:nvPicPr>
        <xdr:cNvPr id="3064" name="그림 3063" descr="공지사항 - 리그 오브 레전드">
          <a:extLst>
            <a:ext uri="{FF2B5EF4-FFF2-40B4-BE49-F238E27FC236}">
              <a16:creationId xmlns:a16="http://schemas.microsoft.com/office/drawing/2014/main" id="{00000000-0008-0000-0400-0000F8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111</xdr:row>
      <xdr:rowOff>0</xdr:rowOff>
    </xdr:from>
    <xdr:to>
      <xdr:col>19</xdr:col>
      <xdr:colOff>1522800</xdr:colOff>
      <xdr:row>111</xdr:row>
      <xdr:rowOff>1522800</xdr:rowOff>
    </xdr:to>
    <xdr:pic>
      <xdr:nvPicPr>
        <xdr:cNvPr id="3065" name="그림 3064" descr="공지사항 - 리그 오브 레전드">
          <a:extLst>
            <a:ext uri="{FF2B5EF4-FFF2-40B4-BE49-F238E27FC236}">
              <a16:creationId xmlns:a16="http://schemas.microsoft.com/office/drawing/2014/main" id="{00000000-0008-0000-0400-0000F9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111</xdr:row>
      <xdr:rowOff>0</xdr:rowOff>
    </xdr:from>
    <xdr:to>
      <xdr:col>20</xdr:col>
      <xdr:colOff>1522800</xdr:colOff>
      <xdr:row>111</xdr:row>
      <xdr:rowOff>1522800</xdr:rowOff>
    </xdr:to>
    <xdr:pic>
      <xdr:nvPicPr>
        <xdr:cNvPr id="3066" name="그림 3065" descr="공지사항 - 리그 오브 레전드">
          <a:extLst>
            <a:ext uri="{FF2B5EF4-FFF2-40B4-BE49-F238E27FC236}">
              <a16:creationId xmlns:a16="http://schemas.microsoft.com/office/drawing/2014/main" id="{00000000-0008-0000-0400-0000FA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111</xdr:row>
      <xdr:rowOff>0</xdr:rowOff>
    </xdr:from>
    <xdr:to>
      <xdr:col>21</xdr:col>
      <xdr:colOff>1522800</xdr:colOff>
      <xdr:row>111</xdr:row>
      <xdr:rowOff>1522800</xdr:rowOff>
    </xdr:to>
    <xdr:pic>
      <xdr:nvPicPr>
        <xdr:cNvPr id="3071" name="그림 3070" descr="공지사항 - 리그 오브 레전드">
          <a:extLst>
            <a:ext uri="{FF2B5EF4-FFF2-40B4-BE49-F238E27FC236}">
              <a16:creationId xmlns:a16="http://schemas.microsoft.com/office/drawing/2014/main" id="{00000000-0008-0000-0400-0000FF0B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111</xdr:row>
      <xdr:rowOff>0</xdr:rowOff>
    </xdr:from>
    <xdr:to>
      <xdr:col>22</xdr:col>
      <xdr:colOff>1522800</xdr:colOff>
      <xdr:row>111</xdr:row>
      <xdr:rowOff>1522800</xdr:rowOff>
    </xdr:to>
    <xdr:pic>
      <xdr:nvPicPr>
        <xdr:cNvPr id="3076" name="그림 3075" descr="공지사항 - 리그 오브 레전드">
          <a:extLst>
            <a:ext uri="{FF2B5EF4-FFF2-40B4-BE49-F238E27FC236}">
              <a16:creationId xmlns:a16="http://schemas.microsoft.com/office/drawing/2014/main" id="{00000000-0008-0000-0400-000004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111</xdr:row>
      <xdr:rowOff>0</xdr:rowOff>
    </xdr:from>
    <xdr:to>
      <xdr:col>23</xdr:col>
      <xdr:colOff>1522800</xdr:colOff>
      <xdr:row>111</xdr:row>
      <xdr:rowOff>1522800</xdr:rowOff>
    </xdr:to>
    <xdr:pic>
      <xdr:nvPicPr>
        <xdr:cNvPr id="3086" name="그림 3085" descr="공지사항 - 리그 오브 레전드">
          <a:extLst>
            <a:ext uri="{FF2B5EF4-FFF2-40B4-BE49-F238E27FC236}">
              <a16:creationId xmlns:a16="http://schemas.microsoft.com/office/drawing/2014/main" id="{00000000-0008-0000-0400-00000E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114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112</xdr:row>
      <xdr:rowOff>0</xdr:rowOff>
    </xdr:from>
    <xdr:to>
      <xdr:col>8</xdr:col>
      <xdr:colOff>1522800</xdr:colOff>
      <xdr:row>112</xdr:row>
      <xdr:rowOff>1522800</xdr:rowOff>
    </xdr:to>
    <xdr:pic>
      <xdr:nvPicPr>
        <xdr:cNvPr id="3096" name="그림 3095" descr="공지사항 - 리그 오브 레전드">
          <a:extLst>
            <a:ext uri="{FF2B5EF4-FFF2-40B4-BE49-F238E27FC236}">
              <a16:creationId xmlns:a16="http://schemas.microsoft.com/office/drawing/2014/main" id="{00000000-0008-0000-0400-000018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112</xdr:row>
      <xdr:rowOff>0</xdr:rowOff>
    </xdr:from>
    <xdr:to>
      <xdr:col>9</xdr:col>
      <xdr:colOff>1522800</xdr:colOff>
      <xdr:row>112</xdr:row>
      <xdr:rowOff>1522800</xdr:rowOff>
    </xdr:to>
    <xdr:pic>
      <xdr:nvPicPr>
        <xdr:cNvPr id="3106" name="그림 3105" descr="공지사항 - 리그 오브 레전드">
          <a:extLst>
            <a:ext uri="{FF2B5EF4-FFF2-40B4-BE49-F238E27FC236}">
              <a16:creationId xmlns:a16="http://schemas.microsoft.com/office/drawing/2014/main" id="{00000000-0008-0000-0400-000022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112</xdr:row>
      <xdr:rowOff>0</xdr:rowOff>
    </xdr:from>
    <xdr:to>
      <xdr:col>10</xdr:col>
      <xdr:colOff>1522800</xdr:colOff>
      <xdr:row>112</xdr:row>
      <xdr:rowOff>1522800</xdr:rowOff>
    </xdr:to>
    <xdr:pic>
      <xdr:nvPicPr>
        <xdr:cNvPr id="3108" name="그림 3107" descr="공지사항 - 리그 오브 레전드">
          <a:extLst>
            <a:ext uri="{FF2B5EF4-FFF2-40B4-BE49-F238E27FC236}">
              <a16:creationId xmlns:a16="http://schemas.microsoft.com/office/drawing/2014/main" id="{00000000-0008-0000-0400-000024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112</xdr:row>
      <xdr:rowOff>0</xdr:rowOff>
    </xdr:from>
    <xdr:to>
      <xdr:col>11</xdr:col>
      <xdr:colOff>1522800</xdr:colOff>
      <xdr:row>112</xdr:row>
      <xdr:rowOff>1522800</xdr:rowOff>
    </xdr:to>
    <xdr:pic>
      <xdr:nvPicPr>
        <xdr:cNvPr id="3110" name="그림 3109" descr="공지사항 - 리그 오브 레전드">
          <a:extLst>
            <a:ext uri="{FF2B5EF4-FFF2-40B4-BE49-F238E27FC236}">
              <a16:creationId xmlns:a16="http://schemas.microsoft.com/office/drawing/2014/main" id="{00000000-0008-0000-0400-000026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112</xdr:row>
      <xdr:rowOff>0</xdr:rowOff>
    </xdr:from>
    <xdr:to>
      <xdr:col>12</xdr:col>
      <xdr:colOff>1522800</xdr:colOff>
      <xdr:row>112</xdr:row>
      <xdr:rowOff>1522800</xdr:rowOff>
    </xdr:to>
    <xdr:pic>
      <xdr:nvPicPr>
        <xdr:cNvPr id="3111" name="그림 3110" descr="공지사항 - 리그 오브 레전드">
          <a:extLst>
            <a:ext uri="{FF2B5EF4-FFF2-40B4-BE49-F238E27FC236}">
              <a16:creationId xmlns:a16="http://schemas.microsoft.com/office/drawing/2014/main" id="{00000000-0008-0000-0400-000027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112</xdr:row>
      <xdr:rowOff>0</xdr:rowOff>
    </xdr:from>
    <xdr:to>
      <xdr:col>13</xdr:col>
      <xdr:colOff>1522800</xdr:colOff>
      <xdr:row>112</xdr:row>
      <xdr:rowOff>1522800</xdr:rowOff>
    </xdr:to>
    <xdr:pic>
      <xdr:nvPicPr>
        <xdr:cNvPr id="3116" name="그림 3115" descr="공지사항 - 리그 오브 레전드">
          <a:extLst>
            <a:ext uri="{FF2B5EF4-FFF2-40B4-BE49-F238E27FC236}">
              <a16:creationId xmlns:a16="http://schemas.microsoft.com/office/drawing/2014/main" id="{00000000-0008-0000-0400-00002C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112</xdr:row>
      <xdr:rowOff>0</xdr:rowOff>
    </xdr:from>
    <xdr:to>
      <xdr:col>14</xdr:col>
      <xdr:colOff>1522800</xdr:colOff>
      <xdr:row>112</xdr:row>
      <xdr:rowOff>1522800</xdr:rowOff>
    </xdr:to>
    <xdr:pic>
      <xdr:nvPicPr>
        <xdr:cNvPr id="3121" name="그림 3120" descr="공지사항 - 리그 오브 레전드">
          <a:extLst>
            <a:ext uri="{FF2B5EF4-FFF2-40B4-BE49-F238E27FC236}">
              <a16:creationId xmlns:a16="http://schemas.microsoft.com/office/drawing/2014/main" id="{00000000-0008-0000-0400-000031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112</xdr:row>
      <xdr:rowOff>0</xdr:rowOff>
    </xdr:from>
    <xdr:to>
      <xdr:col>15</xdr:col>
      <xdr:colOff>1522800</xdr:colOff>
      <xdr:row>112</xdr:row>
      <xdr:rowOff>1522800</xdr:rowOff>
    </xdr:to>
    <xdr:pic>
      <xdr:nvPicPr>
        <xdr:cNvPr id="3126" name="그림 3125" descr="공지사항 - 리그 오브 레전드">
          <a:extLst>
            <a:ext uri="{FF2B5EF4-FFF2-40B4-BE49-F238E27FC236}">
              <a16:creationId xmlns:a16="http://schemas.microsoft.com/office/drawing/2014/main" id="{00000000-0008-0000-0400-000036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112</xdr:row>
      <xdr:rowOff>0</xdr:rowOff>
    </xdr:from>
    <xdr:to>
      <xdr:col>16</xdr:col>
      <xdr:colOff>1522800</xdr:colOff>
      <xdr:row>112</xdr:row>
      <xdr:rowOff>1522800</xdr:rowOff>
    </xdr:to>
    <xdr:pic>
      <xdr:nvPicPr>
        <xdr:cNvPr id="3141" name="그림 3140" descr="공지사항 - 리그 오브 레전드">
          <a:extLst>
            <a:ext uri="{FF2B5EF4-FFF2-40B4-BE49-F238E27FC236}">
              <a16:creationId xmlns:a16="http://schemas.microsoft.com/office/drawing/2014/main" id="{00000000-0008-0000-0400-000045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112</xdr:row>
      <xdr:rowOff>0</xdr:rowOff>
    </xdr:from>
    <xdr:to>
      <xdr:col>17</xdr:col>
      <xdr:colOff>1522800</xdr:colOff>
      <xdr:row>112</xdr:row>
      <xdr:rowOff>1522800</xdr:rowOff>
    </xdr:to>
    <xdr:pic>
      <xdr:nvPicPr>
        <xdr:cNvPr id="3151" name="그림 3150" descr="공지사항 - 리그 오브 레전드">
          <a:extLst>
            <a:ext uri="{FF2B5EF4-FFF2-40B4-BE49-F238E27FC236}">
              <a16:creationId xmlns:a16="http://schemas.microsoft.com/office/drawing/2014/main" id="{00000000-0008-0000-0400-00004F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112</xdr:row>
      <xdr:rowOff>0</xdr:rowOff>
    </xdr:from>
    <xdr:to>
      <xdr:col>18</xdr:col>
      <xdr:colOff>1522800</xdr:colOff>
      <xdr:row>112</xdr:row>
      <xdr:rowOff>1522800</xdr:rowOff>
    </xdr:to>
    <xdr:pic>
      <xdr:nvPicPr>
        <xdr:cNvPr id="3161" name="그림 3160" descr="공지사항 - 리그 오브 레전드">
          <a:extLst>
            <a:ext uri="{FF2B5EF4-FFF2-40B4-BE49-F238E27FC236}">
              <a16:creationId xmlns:a16="http://schemas.microsoft.com/office/drawing/2014/main" id="{00000000-0008-0000-0400-000059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112</xdr:row>
      <xdr:rowOff>0</xdr:rowOff>
    </xdr:from>
    <xdr:to>
      <xdr:col>19</xdr:col>
      <xdr:colOff>1522800</xdr:colOff>
      <xdr:row>112</xdr:row>
      <xdr:rowOff>1522800</xdr:rowOff>
    </xdr:to>
    <xdr:pic>
      <xdr:nvPicPr>
        <xdr:cNvPr id="3171" name="그림 3170" descr="공지사항 - 리그 오브 레전드">
          <a:extLst>
            <a:ext uri="{FF2B5EF4-FFF2-40B4-BE49-F238E27FC236}">
              <a16:creationId xmlns:a16="http://schemas.microsoft.com/office/drawing/2014/main" id="{00000000-0008-0000-0400-000063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112</xdr:row>
      <xdr:rowOff>0</xdr:rowOff>
    </xdr:from>
    <xdr:to>
      <xdr:col>20</xdr:col>
      <xdr:colOff>1522800</xdr:colOff>
      <xdr:row>112</xdr:row>
      <xdr:rowOff>1522800</xdr:rowOff>
    </xdr:to>
    <xdr:pic>
      <xdr:nvPicPr>
        <xdr:cNvPr id="3181" name="그림 3180" descr="공지사항 - 리그 오브 레전드">
          <a:extLst>
            <a:ext uri="{FF2B5EF4-FFF2-40B4-BE49-F238E27FC236}">
              <a16:creationId xmlns:a16="http://schemas.microsoft.com/office/drawing/2014/main" id="{00000000-0008-0000-0400-00006D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112</xdr:row>
      <xdr:rowOff>0</xdr:rowOff>
    </xdr:from>
    <xdr:to>
      <xdr:col>21</xdr:col>
      <xdr:colOff>1522800</xdr:colOff>
      <xdr:row>112</xdr:row>
      <xdr:rowOff>1522800</xdr:rowOff>
    </xdr:to>
    <xdr:pic>
      <xdr:nvPicPr>
        <xdr:cNvPr id="3191" name="그림 3190" descr="공지사항 - 리그 오브 레전드">
          <a:extLst>
            <a:ext uri="{FF2B5EF4-FFF2-40B4-BE49-F238E27FC236}">
              <a16:creationId xmlns:a16="http://schemas.microsoft.com/office/drawing/2014/main" id="{00000000-0008-0000-0400-000077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112</xdr:row>
      <xdr:rowOff>0</xdr:rowOff>
    </xdr:from>
    <xdr:to>
      <xdr:col>22</xdr:col>
      <xdr:colOff>1522800</xdr:colOff>
      <xdr:row>112</xdr:row>
      <xdr:rowOff>1522800</xdr:rowOff>
    </xdr:to>
    <xdr:pic>
      <xdr:nvPicPr>
        <xdr:cNvPr id="3201" name="그림 3200" descr="공지사항 - 리그 오브 레전드">
          <a:extLst>
            <a:ext uri="{FF2B5EF4-FFF2-40B4-BE49-F238E27FC236}">
              <a16:creationId xmlns:a16="http://schemas.microsoft.com/office/drawing/2014/main" id="{00000000-0008-0000-0400-000081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112</xdr:row>
      <xdr:rowOff>0</xdr:rowOff>
    </xdr:from>
    <xdr:to>
      <xdr:col>23</xdr:col>
      <xdr:colOff>1522800</xdr:colOff>
      <xdr:row>112</xdr:row>
      <xdr:rowOff>1522800</xdr:rowOff>
    </xdr:to>
    <xdr:pic>
      <xdr:nvPicPr>
        <xdr:cNvPr id="3207" name="그림 3206" descr="공지사항 - 리그 오브 레전드">
          <a:extLst>
            <a:ext uri="{FF2B5EF4-FFF2-40B4-BE49-F238E27FC236}">
              <a16:creationId xmlns:a16="http://schemas.microsoft.com/office/drawing/2014/main" id="{00000000-0008-0000-0400-000087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133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113</xdr:row>
      <xdr:rowOff>0</xdr:rowOff>
    </xdr:from>
    <xdr:to>
      <xdr:col>8</xdr:col>
      <xdr:colOff>1522800</xdr:colOff>
      <xdr:row>113</xdr:row>
      <xdr:rowOff>1522800</xdr:rowOff>
    </xdr:to>
    <xdr:pic>
      <xdr:nvPicPr>
        <xdr:cNvPr id="3209" name="그림 3208" descr="공지사항 - 리그 오브 레전드">
          <a:extLst>
            <a:ext uri="{FF2B5EF4-FFF2-40B4-BE49-F238E27FC236}">
              <a16:creationId xmlns:a16="http://schemas.microsoft.com/office/drawing/2014/main" id="{00000000-0008-0000-0400-000089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113</xdr:row>
      <xdr:rowOff>0</xdr:rowOff>
    </xdr:from>
    <xdr:to>
      <xdr:col>9</xdr:col>
      <xdr:colOff>1522800</xdr:colOff>
      <xdr:row>113</xdr:row>
      <xdr:rowOff>1522800</xdr:rowOff>
    </xdr:to>
    <xdr:pic>
      <xdr:nvPicPr>
        <xdr:cNvPr id="3214" name="그림 3213" descr="공지사항 - 리그 오브 레전드">
          <a:extLst>
            <a:ext uri="{FF2B5EF4-FFF2-40B4-BE49-F238E27FC236}">
              <a16:creationId xmlns:a16="http://schemas.microsoft.com/office/drawing/2014/main" id="{00000000-0008-0000-0400-00008E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113</xdr:row>
      <xdr:rowOff>0</xdr:rowOff>
    </xdr:from>
    <xdr:to>
      <xdr:col>10</xdr:col>
      <xdr:colOff>1522800</xdr:colOff>
      <xdr:row>113</xdr:row>
      <xdr:rowOff>1522800</xdr:rowOff>
    </xdr:to>
    <xdr:pic>
      <xdr:nvPicPr>
        <xdr:cNvPr id="3216" name="그림 3215" descr="공지사항 - 리그 오브 레전드">
          <a:extLst>
            <a:ext uri="{FF2B5EF4-FFF2-40B4-BE49-F238E27FC236}">
              <a16:creationId xmlns:a16="http://schemas.microsoft.com/office/drawing/2014/main" id="{00000000-0008-0000-0400-000090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113</xdr:row>
      <xdr:rowOff>0</xdr:rowOff>
    </xdr:from>
    <xdr:to>
      <xdr:col>11</xdr:col>
      <xdr:colOff>1522800</xdr:colOff>
      <xdr:row>113</xdr:row>
      <xdr:rowOff>1522800</xdr:rowOff>
    </xdr:to>
    <xdr:pic>
      <xdr:nvPicPr>
        <xdr:cNvPr id="3219" name="그림 3218" descr="공지사항 - 리그 오브 레전드">
          <a:extLst>
            <a:ext uri="{FF2B5EF4-FFF2-40B4-BE49-F238E27FC236}">
              <a16:creationId xmlns:a16="http://schemas.microsoft.com/office/drawing/2014/main" id="{00000000-0008-0000-0400-000093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113</xdr:row>
      <xdr:rowOff>0</xdr:rowOff>
    </xdr:from>
    <xdr:to>
      <xdr:col>12</xdr:col>
      <xdr:colOff>1522800</xdr:colOff>
      <xdr:row>113</xdr:row>
      <xdr:rowOff>1522800</xdr:rowOff>
    </xdr:to>
    <xdr:pic>
      <xdr:nvPicPr>
        <xdr:cNvPr id="3220" name="그림 3219" descr="공지사항 - 리그 오브 레전드">
          <a:extLst>
            <a:ext uri="{FF2B5EF4-FFF2-40B4-BE49-F238E27FC236}">
              <a16:creationId xmlns:a16="http://schemas.microsoft.com/office/drawing/2014/main" id="{00000000-0008-0000-0400-000094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113</xdr:row>
      <xdr:rowOff>0</xdr:rowOff>
    </xdr:from>
    <xdr:to>
      <xdr:col>13</xdr:col>
      <xdr:colOff>1522800</xdr:colOff>
      <xdr:row>113</xdr:row>
      <xdr:rowOff>1522800</xdr:rowOff>
    </xdr:to>
    <xdr:pic>
      <xdr:nvPicPr>
        <xdr:cNvPr id="3224" name="그림 3223" descr="공지사항 - 리그 오브 레전드">
          <a:extLst>
            <a:ext uri="{FF2B5EF4-FFF2-40B4-BE49-F238E27FC236}">
              <a16:creationId xmlns:a16="http://schemas.microsoft.com/office/drawing/2014/main" id="{00000000-0008-0000-0400-000098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113</xdr:row>
      <xdr:rowOff>0</xdr:rowOff>
    </xdr:from>
    <xdr:to>
      <xdr:col>14</xdr:col>
      <xdr:colOff>1522800</xdr:colOff>
      <xdr:row>113</xdr:row>
      <xdr:rowOff>1522800</xdr:rowOff>
    </xdr:to>
    <xdr:pic>
      <xdr:nvPicPr>
        <xdr:cNvPr id="3229" name="그림 3228" descr="공지사항 - 리그 오브 레전드">
          <a:extLst>
            <a:ext uri="{FF2B5EF4-FFF2-40B4-BE49-F238E27FC236}">
              <a16:creationId xmlns:a16="http://schemas.microsoft.com/office/drawing/2014/main" id="{00000000-0008-0000-0400-00009D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113</xdr:row>
      <xdr:rowOff>0</xdr:rowOff>
    </xdr:from>
    <xdr:to>
      <xdr:col>15</xdr:col>
      <xdr:colOff>1522800</xdr:colOff>
      <xdr:row>113</xdr:row>
      <xdr:rowOff>1522800</xdr:rowOff>
    </xdr:to>
    <xdr:pic>
      <xdr:nvPicPr>
        <xdr:cNvPr id="3234" name="그림 3233" descr="공지사항 - 리그 오브 레전드">
          <a:extLst>
            <a:ext uri="{FF2B5EF4-FFF2-40B4-BE49-F238E27FC236}">
              <a16:creationId xmlns:a16="http://schemas.microsoft.com/office/drawing/2014/main" id="{00000000-0008-0000-0400-0000A2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113</xdr:row>
      <xdr:rowOff>0</xdr:rowOff>
    </xdr:from>
    <xdr:to>
      <xdr:col>16</xdr:col>
      <xdr:colOff>1522800</xdr:colOff>
      <xdr:row>113</xdr:row>
      <xdr:rowOff>1522800</xdr:rowOff>
    </xdr:to>
    <xdr:pic>
      <xdr:nvPicPr>
        <xdr:cNvPr id="3244" name="그림 3243" descr="공지사항 - 리그 오브 레전드">
          <a:extLst>
            <a:ext uri="{FF2B5EF4-FFF2-40B4-BE49-F238E27FC236}">
              <a16:creationId xmlns:a16="http://schemas.microsoft.com/office/drawing/2014/main" id="{00000000-0008-0000-0400-0000AC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113</xdr:row>
      <xdr:rowOff>0</xdr:rowOff>
    </xdr:from>
    <xdr:to>
      <xdr:col>17</xdr:col>
      <xdr:colOff>1522800</xdr:colOff>
      <xdr:row>113</xdr:row>
      <xdr:rowOff>1522800</xdr:rowOff>
    </xdr:to>
    <xdr:pic>
      <xdr:nvPicPr>
        <xdr:cNvPr id="3254" name="그림 3253" descr="공지사항 - 리그 오브 레전드">
          <a:extLst>
            <a:ext uri="{FF2B5EF4-FFF2-40B4-BE49-F238E27FC236}">
              <a16:creationId xmlns:a16="http://schemas.microsoft.com/office/drawing/2014/main" id="{00000000-0008-0000-0400-0000B6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113</xdr:row>
      <xdr:rowOff>0</xdr:rowOff>
    </xdr:from>
    <xdr:to>
      <xdr:col>18</xdr:col>
      <xdr:colOff>1522800</xdr:colOff>
      <xdr:row>113</xdr:row>
      <xdr:rowOff>1522800</xdr:rowOff>
    </xdr:to>
    <xdr:pic>
      <xdr:nvPicPr>
        <xdr:cNvPr id="3264" name="그림 3263" descr="공지사항 - 리그 오브 레전드">
          <a:extLst>
            <a:ext uri="{FF2B5EF4-FFF2-40B4-BE49-F238E27FC236}">
              <a16:creationId xmlns:a16="http://schemas.microsoft.com/office/drawing/2014/main" id="{00000000-0008-0000-0400-0000C0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113</xdr:row>
      <xdr:rowOff>0</xdr:rowOff>
    </xdr:from>
    <xdr:to>
      <xdr:col>19</xdr:col>
      <xdr:colOff>1522800</xdr:colOff>
      <xdr:row>113</xdr:row>
      <xdr:rowOff>1522800</xdr:rowOff>
    </xdr:to>
    <xdr:pic>
      <xdr:nvPicPr>
        <xdr:cNvPr id="3269" name="그림 3268" descr="공지사항 - 리그 오브 레전드">
          <a:extLst>
            <a:ext uri="{FF2B5EF4-FFF2-40B4-BE49-F238E27FC236}">
              <a16:creationId xmlns:a16="http://schemas.microsoft.com/office/drawing/2014/main" id="{00000000-0008-0000-0400-0000C5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113</xdr:row>
      <xdr:rowOff>0</xdr:rowOff>
    </xdr:from>
    <xdr:to>
      <xdr:col>20</xdr:col>
      <xdr:colOff>1522800</xdr:colOff>
      <xdr:row>113</xdr:row>
      <xdr:rowOff>1522800</xdr:rowOff>
    </xdr:to>
    <xdr:pic>
      <xdr:nvPicPr>
        <xdr:cNvPr id="3274" name="그림 3273" descr="공지사항 - 리그 오브 레전드">
          <a:extLst>
            <a:ext uri="{FF2B5EF4-FFF2-40B4-BE49-F238E27FC236}">
              <a16:creationId xmlns:a16="http://schemas.microsoft.com/office/drawing/2014/main" id="{00000000-0008-0000-0400-0000CA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113</xdr:row>
      <xdr:rowOff>0</xdr:rowOff>
    </xdr:from>
    <xdr:to>
      <xdr:col>21</xdr:col>
      <xdr:colOff>1522800</xdr:colOff>
      <xdr:row>113</xdr:row>
      <xdr:rowOff>1522800</xdr:rowOff>
    </xdr:to>
    <xdr:pic>
      <xdr:nvPicPr>
        <xdr:cNvPr id="3279" name="그림 3278" descr="공지사항 - 리그 오브 레전드">
          <a:extLst>
            <a:ext uri="{FF2B5EF4-FFF2-40B4-BE49-F238E27FC236}">
              <a16:creationId xmlns:a16="http://schemas.microsoft.com/office/drawing/2014/main" id="{00000000-0008-0000-0400-0000CF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113</xdr:row>
      <xdr:rowOff>0</xdr:rowOff>
    </xdr:from>
    <xdr:to>
      <xdr:col>22</xdr:col>
      <xdr:colOff>1522800</xdr:colOff>
      <xdr:row>113</xdr:row>
      <xdr:rowOff>1522800</xdr:rowOff>
    </xdr:to>
    <xdr:pic>
      <xdr:nvPicPr>
        <xdr:cNvPr id="3284" name="그림 3283" descr="공지사항 - 리그 오브 레전드">
          <a:extLst>
            <a:ext uri="{FF2B5EF4-FFF2-40B4-BE49-F238E27FC236}">
              <a16:creationId xmlns:a16="http://schemas.microsoft.com/office/drawing/2014/main" id="{00000000-0008-0000-0400-0000D4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113</xdr:row>
      <xdr:rowOff>0</xdr:rowOff>
    </xdr:from>
    <xdr:to>
      <xdr:col>23</xdr:col>
      <xdr:colOff>1522800</xdr:colOff>
      <xdr:row>113</xdr:row>
      <xdr:rowOff>1522800</xdr:rowOff>
    </xdr:to>
    <xdr:pic>
      <xdr:nvPicPr>
        <xdr:cNvPr id="3289" name="그림 3288" descr="공지사항 - 리그 오브 레전드">
          <a:extLst>
            <a:ext uri="{FF2B5EF4-FFF2-40B4-BE49-F238E27FC236}">
              <a16:creationId xmlns:a16="http://schemas.microsoft.com/office/drawing/2014/main" id="{00000000-0008-0000-0400-0000D9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152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114</xdr:row>
      <xdr:rowOff>0</xdr:rowOff>
    </xdr:from>
    <xdr:to>
      <xdr:col>8</xdr:col>
      <xdr:colOff>1522800</xdr:colOff>
      <xdr:row>114</xdr:row>
      <xdr:rowOff>1522800</xdr:rowOff>
    </xdr:to>
    <xdr:pic>
      <xdr:nvPicPr>
        <xdr:cNvPr id="3294" name="그림 3293" descr="공지사항 - 리그 오브 레전드">
          <a:extLst>
            <a:ext uri="{FF2B5EF4-FFF2-40B4-BE49-F238E27FC236}">
              <a16:creationId xmlns:a16="http://schemas.microsoft.com/office/drawing/2014/main" id="{00000000-0008-0000-0400-0000DE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114</xdr:row>
      <xdr:rowOff>0</xdr:rowOff>
    </xdr:from>
    <xdr:to>
      <xdr:col>9</xdr:col>
      <xdr:colOff>1522800</xdr:colOff>
      <xdr:row>114</xdr:row>
      <xdr:rowOff>1522800</xdr:rowOff>
    </xdr:to>
    <xdr:pic>
      <xdr:nvPicPr>
        <xdr:cNvPr id="3299" name="그림 3298" descr="공지사항 - 리그 오브 레전드">
          <a:extLst>
            <a:ext uri="{FF2B5EF4-FFF2-40B4-BE49-F238E27FC236}">
              <a16:creationId xmlns:a16="http://schemas.microsoft.com/office/drawing/2014/main" id="{00000000-0008-0000-0400-0000E3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114</xdr:row>
      <xdr:rowOff>0</xdr:rowOff>
    </xdr:from>
    <xdr:to>
      <xdr:col>10</xdr:col>
      <xdr:colOff>1522800</xdr:colOff>
      <xdr:row>114</xdr:row>
      <xdr:rowOff>1522800</xdr:rowOff>
    </xdr:to>
    <xdr:pic>
      <xdr:nvPicPr>
        <xdr:cNvPr id="3304" name="그림 3303" descr="공지사항 - 리그 오브 레전드">
          <a:extLst>
            <a:ext uri="{FF2B5EF4-FFF2-40B4-BE49-F238E27FC236}">
              <a16:creationId xmlns:a16="http://schemas.microsoft.com/office/drawing/2014/main" id="{00000000-0008-0000-0400-0000E8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114</xdr:row>
      <xdr:rowOff>0</xdr:rowOff>
    </xdr:from>
    <xdr:to>
      <xdr:col>11</xdr:col>
      <xdr:colOff>1522800</xdr:colOff>
      <xdr:row>114</xdr:row>
      <xdr:rowOff>1522800</xdr:rowOff>
    </xdr:to>
    <xdr:pic>
      <xdr:nvPicPr>
        <xdr:cNvPr id="3309" name="그림 3308" descr="공지사항 - 리그 오브 레전드">
          <a:extLst>
            <a:ext uri="{FF2B5EF4-FFF2-40B4-BE49-F238E27FC236}">
              <a16:creationId xmlns:a16="http://schemas.microsoft.com/office/drawing/2014/main" id="{00000000-0008-0000-0400-0000ED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114</xdr:row>
      <xdr:rowOff>0</xdr:rowOff>
    </xdr:from>
    <xdr:to>
      <xdr:col>12</xdr:col>
      <xdr:colOff>1522800</xdr:colOff>
      <xdr:row>114</xdr:row>
      <xdr:rowOff>1522800</xdr:rowOff>
    </xdr:to>
    <xdr:pic>
      <xdr:nvPicPr>
        <xdr:cNvPr id="3314" name="그림 3313" descr="공지사항 - 리그 오브 레전드">
          <a:extLst>
            <a:ext uri="{FF2B5EF4-FFF2-40B4-BE49-F238E27FC236}">
              <a16:creationId xmlns:a16="http://schemas.microsoft.com/office/drawing/2014/main" id="{00000000-0008-0000-0400-0000F2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114</xdr:row>
      <xdr:rowOff>0</xdr:rowOff>
    </xdr:from>
    <xdr:to>
      <xdr:col>13</xdr:col>
      <xdr:colOff>1522800</xdr:colOff>
      <xdr:row>114</xdr:row>
      <xdr:rowOff>1522800</xdr:rowOff>
    </xdr:to>
    <xdr:pic>
      <xdr:nvPicPr>
        <xdr:cNvPr id="3319" name="그림 3318" descr="공지사항 - 리그 오브 레전드">
          <a:extLst>
            <a:ext uri="{FF2B5EF4-FFF2-40B4-BE49-F238E27FC236}">
              <a16:creationId xmlns:a16="http://schemas.microsoft.com/office/drawing/2014/main" id="{00000000-0008-0000-0400-0000F7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114</xdr:row>
      <xdr:rowOff>0</xdr:rowOff>
    </xdr:from>
    <xdr:to>
      <xdr:col>14</xdr:col>
      <xdr:colOff>1522800</xdr:colOff>
      <xdr:row>114</xdr:row>
      <xdr:rowOff>1522800</xdr:rowOff>
    </xdr:to>
    <xdr:pic>
      <xdr:nvPicPr>
        <xdr:cNvPr id="3324" name="그림 3323" descr="공지사항 - 리그 오브 레전드">
          <a:extLst>
            <a:ext uri="{FF2B5EF4-FFF2-40B4-BE49-F238E27FC236}">
              <a16:creationId xmlns:a16="http://schemas.microsoft.com/office/drawing/2014/main" id="{00000000-0008-0000-0400-0000FC0C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114</xdr:row>
      <xdr:rowOff>0</xdr:rowOff>
    </xdr:from>
    <xdr:to>
      <xdr:col>15</xdr:col>
      <xdr:colOff>1522800</xdr:colOff>
      <xdr:row>114</xdr:row>
      <xdr:rowOff>1522800</xdr:rowOff>
    </xdr:to>
    <xdr:pic>
      <xdr:nvPicPr>
        <xdr:cNvPr id="3329" name="그림 3328" descr="공지사항 - 리그 오브 레전드">
          <a:extLst>
            <a:ext uri="{FF2B5EF4-FFF2-40B4-BE49-F238E27FC236}">
              <a16:creationId xmlns:a16="http://schemas.microsoft.com/office/drawing/2014/main" id="{00000000-0008-0000-0400-00000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114</xdr:row>
      <xdr:rowOff>0</xdr:rowOff>
    </xdr:from>
    <xdr:to>
      <xdr:col>16</xdr:col>
      <xdr:colOff>1522800</xdr:colOff>
      <xdr:row>114</xdr:row>
      <xdr:rowOff>1522800</xdr:rowOff>
    </xdr:to>
    <xdr:pic>
      <xdr:nvPicPr>
        <xdr:cNvPr id="3334" name="그림 3333" descr="공지사항 - 리그 오브 레전드">
          <a:extLst>
            <a:ext uri="{FF2B5EF4-FFF2-40B4-BE49-F238E27FC236}">
              <a16:creationId xmlns:a16="http://schemas.microsoft.com/office/drawing/2014/main" id="{00000000-0008-0000-0400-000006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114</xdr:row>
      <xdr:rowOff>0</xdr:rowOff>
    </xdr:from>
    <xdr:to>
      <xdr:col>17</xdr:col>
      <xdr:colOff>1522800</xdr:colOff>
      <xdr:row>114</xdr:row>
      <xdr:rowOff>1522800</xdr:rowOff>
    </xdr:to>
    <xdr:pic>
      <xdr:nvPicPr>
        <xdr:cNvPr id="3339" name="그림 3338" descr="공지사항 - 리그 오브 레전드">
          <a:extLst>
            <a:ext uri="{FF2B5EF4-FFF2-40B4-BE49-F238E27FC236}">
              <a16:creationId xmlns:a16="http://schemas.microsoft.com/office/drawing/2014/main" id="{00000000-0008-0000-0400-00000B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114</xdr:row>
      <xdr:rowOff>0</xdr:rowOff>
    </xdr:from>
    <xdr:to>
      <xdr:col>18</xdr:col>
      <xdr:colOff>1522800</xdr:colOff>
      <xdr:row>114</xdr:row>
      <xdr:rowOff>1522800</xdr:rowOff>
    </xdr:to>
    <xdr:pic>
      <xdr:nvPicPr>
        <xdr:cNvPr id="3344" name="그림 3343" descr="공지사항 - 리그 오브 레전드">
          <a:extLst>
            <a:ext uri="{FF2B5EF4-FFF2-40B4-BE49-F238E27FC236}">
              <a16:creationId xmlns:a16="http://schemas.microsoft.com/office/drawing/2014/main" id="{00000000-0008-0000-0400-000010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114</xdr:row>
      <xdr:rowOff>0</xdr:rowOff>
    </xdr:from>
    <xdr:to>
      <xdr:col>19</xdr:col>
      <xdr:colOff>1522800</xdr:colOff>
      <xdr:row>114</xdr:row>
      <xdr:rowOff>1522800</xdr:rowOff>
    </xdr:to>
    <xdr:pic>
      <xdr:nvPicPr>
        <xdr:cNvPr id="3349" name="그림 3348" descr="공지사항 - 리그 오브 레전드">
          <a:extLst>
            <a:ext uri="{FF2B5EF4-FFF2-40B4-BE49-F238E27FC236}">
              <a16:creationId xmlns:a16="http://schemas.microsoft.com/office/drawing/2014/main" id="{00000000-0008-0000-0400-00001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114</xdr:row>
      <xdr:rowOff>0</xdr:rowOff>
    </xdr:from>
    <xdr:to>
      <xdr:col>20</xdr:col>
      <xdr:colOff>1522800</xdr:colOff>
      <xdr:row>114</xdr:row>
      <xdr:rowOff>1522800</xdr:rowOff>
    </xdr:to>
    <xdr:pic>
      <xdr:nvPicPr>
        <xdr:cNvPr id="3354" name="그림 3353" descr="공지사항 - 리그 오브 레전드">
          <a:extLst>
            <a:ext uri="{FF2B5EF4-FFF2-40B4-BE49-F238E27FC236}">
              <a16:creationId xmlns:a16="http://schemas.microsoft.com/office/drawing/2014/main" id="{00000000-0008-0000-0400-00001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114</xdr:row>
      <xdr:rowOff>0</xdr:rowOff>
    </xdr:from>
    <xdr:to>
      <xdr:col>21</xdr:col>
      <xdr:colOff>1522800</xdr:colOff>
      <xdr:row>114</xdr:row>
      <xdr:rowOff>1522800</xdr:rowOff>
    </xdr:to>
    <xdr:pic>
      <xdr:nvPicPr>
        <xdr:cNvPr id="3359" name="그림 3358" descr="공지사항 - 리그 오브 레전드">
          <a:extLst>
            <a:ext uri="{FF2B5EF4-FFF2-40B4-BE49-F238E27FC236}">
              <a16:creationId xmlns:a16="http://schemas.microsoft.com/office/drawing/2014/main" id="{00000000-0008-0000-0400-00001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114</xdr:row>
      <xdr:rowOff>0</xdr:rowOff>
    </xdr:from>
    <xdr:to>
      <xdr:col>22</xdr:col>
      <xdr:colOff>1522800</xdr:colOff>
      <xdr:row>114</xdr:row>
      <xdr:rowOff>1522800</xdr:rowOff>
    </xdr:to>
    <xdr:pic>
      <xdr:nvPicPr>
        <xdr:cNvPr id="3364" name="그림 3363" descr="공지사항 - 리그 오브 레전드">
          <a:extLst>
            <a:ext uri="{FF2B5EF4-FFF2-40B4-BE49-F238E27FC236}">
              <a16:creationId xmlns:a16="http://schemas.microsoft.com/office/drawing/2014/main" id="{00000000-0008-0000-0400-00002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114</xdr:row>
      <xdr:rowOff>0</xdr:rowOff>
    </xdr:from>
    <xdr:to>
      <xdr:col>23</xdr:col>
      <xdr:colOff>1522800</xdr:colOff>
      <xdr:row>114</xdr:row>
      <xdr:rowOff>1522800</xdr:rowOff>
    </xdr:to>
    <xdr:pic>
      <xdr:nvPicPr>
        <xdr:cNvPr id="3369" name="그림 3368" descr="공지사항 - 리그 오브 레전드">
          <a:extLst>
            <a:ext uri="{FF2B5EF4-FFF2-40B4-BE49-F238E27FC236}">
              <a16:creationId xmlns:a16="http://schemas.microsoft.com/office/drawing/2014/main" id="{00000000-0008-0000-0400-000029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171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115</xdr:row>
      <xdr:rowOff>0</xdr:rowOff>
    </xdr:from>
    <xdr:to>
      <xdr:col>8</xdr:col>
      <xdr:colOff>1522800</xdr:colOff>
      <xdr:row>115</xdr:row>
      <xdr:rowOff>1522800</xdr:rowOff>
    </xdr:to>
    <xdr:pic>
      <xdr:nvPicPr>
        <xdr:cNvPr id="3374" name="그림 3373" descr="공지사항 - 리그 오브 레전드">
          <a:extLst>
            <a:ext uri="{FF2B5EF4-FFF2-40B4-BE49-F238E27FC236}">
              <a16:creationId xmlns:a16="http://schemas.microsoft.com/office/drawing/2014/main" id="{00000000-0008-0000-0400-00002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115</xdr:row>
      <xdr:rowOff>0</xdr:rowOff>
    </xdr:from>
    <xdr:to>
      <xdr:col>9</xdr:col>
      <xdr:colOff>1522800</xdr:colOff>
      <xdr:row>115</xdr:row>
      <xdr:rowOff>1522800</xdr:rowOff>
    </xdr:to>
    <xdr:pic>
      <xdr:nvPicPr>
        <xdr:cNvPr id="3379" name="그림 3378" descr="공지사항 - 리그 오브 레전드">
          <a:extLst>
            <a:ext uri="{FF2B5EF4-FFF2-40B4-BE49-F238E27FC236}">
              <a16:creationId xmlns:a16="http://schemas.microsoft.com/office/drawing/2014/main" id="{00000000-0008-0000-0400-00003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115</xdr:row>
      <xdr:rowOff>0</xdr:rowOff>
    </xdr:from>
    <xdr:to>
      <xdr:col>10</xdr:col>
      <xdr:colOff>1522800</xdr:colOff>
      <xdr:row>115</xdr:row>
      <xdr:rowOff>1522800</xdr:rowOff>
    </xdr:to>
    <xdr:pic>
      <xdr:nvPicPr>
        <xdr:cNvPr id="3384" name="그림 3383" descr="공지사항 - 리그 오브 레전드">
          <a:extLst>
            <a:ext uri="{FF2B5EF4-FFF2-40B4-BE49-F238E27FC236}">
              <a16:creationId xmlns:a16="http://schemas.microsoft.com/office/drawing/2014/main" id="{00000000-0008-0000-0400-000038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115</xdr:row>
      <xdr:rowOff>0</xdr:rowOff>
    </xdr:from>
    <xdr:to>
      <xdr:col>11</xdr:col>
      <xdr:colOff>1522800</xdr:colOff>
      <xdr:row>115</xdr:row>
      <xdr:rowOff>1522800</xdr:rowOff>
    </xdr:to>
    <xdr:pic>
      <xdr:nvPicPr>
        <xdr:cNvPr id="3389" name="그림 3388" descr="공지사항 - 리그 오브 레전드">
          <a:extLst>
            <a:ext uri="{FF2B5EF4-FFF2-40B4-BE49-F238E27FC236}">
              <a16:creationId xmlns:a16="http://schemas.microsoft.com/office/drawing/2014/main" id="{00000000-0008-0000-0400-00003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115</xdr:row>
      <xdr:rowOff>0</xdr:rowOff>
    </xdr:from>
    <xdr:to>
      <xdr:col>12</xdr:col>
      <xdr:colOff>1522800</xdr:colOff>
      <xdr:row>115</xdr:row>
      <xdr:rowOff>1522800</xdr:rowOff>
    </xdr:to>
    <xdr:pic>
      <xdr:nvPicPr>
        <xdr:cNvPr id="3394" name="그림 3393" descr="공지사항 - 리그 오브 레전드">
          <a:extLst>
            <a:ext uri="{FF2B5EF4-FFF2-40B4-BE49-F238E27FC236}">
              <a16:creationId xmlns:a16="http://schemas.microsoft.com/office/drawing/2014/main" id="{00000000-0008-0000-0400-00004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115</xdr:row>
      <xdr:rowOff>0</xdr:rowOff>
    </xdr:from>
    <xdr:to>
      <xdr:col>13</xdr:col>
      <xdr:colOff>1522800</xdr:colOff>
      <xdr:row>115</xdr:row>
      <xdr:rowOff>1522800</xdr:rowOff>
    </xdr:to>
    <xdr:pic>
      <xdr:nvPicPr>
        <xdr:cNvPr id="3399" name="그림 3398" descr="공지사항 - 리그 오브 레전드">
          <a:extLst>
            <a:ext uri="{FF2B5EF4-FFF2-40B4-BE49-F238E27FC236}">
              <a16:creationId xmlns:a16="http://schemas.microsoft.com/office/drawing/2014/main" id="{00000000-0008-0000-0400-000047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115</xdr:row>
      <xdr:rowOff>0</xdr:rowOff>
    </xdr:from>
    <xdr:to>
      <xdr:col>14</xdr:col>
      <xdr:colOff>1522800</xdr:colOff>
      <xdr:row>115</xdr:row>
      <xdr:rowOff>1522800</xdr:rowOff>
    </xdr:to>
    <xdr:pic>
      <xdr:nvPicPr>
        <xdr:cNvPr id="3404" name="그림 3403" descr="공지사항 - 리그 오브 레전드">
          <a:extLst>
            <a:ext uri="{FF2B5EF4-FFF2-40B4-BE49-F238E27FC236}">
              <a16:creationId xmlns:a16="http://schemas.microsoft.com/office/drawing/2014/main" id="{00000000-0008-0000-0400-00004C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115</xdr:row>
      <xdr:rowOff>0</xdr:rowOff>
    </xdr:from>
    <xdr:to>
      <xdr:col>15</xdr:col>
      <xdr:colOff>1522800</xdr:colOff>
      <xdr:row>115</xdr:row>
      <xdr:rowOff>1522800</xdr:rowOff>
    </xdr:to>
    <xdr:pic>
      <xdr:nvPicPr>
        <xdr:cNvPr id="3409" name="그림 3408" descr="공지사항 - 리그 오브 레전드">
          <a:extLst>
            <a:ext uri="{FF2B5EF4-FFF2-40B4-BE49-F238E27FC236}">
              <a16:creationId xmlns:a16="http://schemas.microsoft.com/office/drawing/2014/main" id="{00000000-0008-0000-0400-00005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115</xdr:row>
      <xdr:rowOff>0</xdr:rowOff>
    </xdr:from>
    <xdr:to>
      <xdr:col>16</xdr:col>
      <xdr:colOff>1522800</xdr:colOff>
      <xdr:row>115</xdr:row>
      <xdr:rowOff>1522800</xdr:rowOff>
    </xdr:to>
    <xdr:pic>
      <xdr:nvPicPr>
        <xdr:cNvPr id="3410" name="그림 3409" descr="공지사항 - 리그 오브 레전드">
          <a:extLst>
            <a:ext uri="{FF2B5EF4-FFF2-40B4-BE49-F238E27FC236}">
              <a16:creationId xmlns:a16="http://schemas.microsoft.com/office/drawing/2014/main" id="{00000000-0008-0000-0400-00005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115</xdr:row>
      <xdr:rowOff>0</xdr:rowOff>
    </xdr:from>
    <xdr:to>
      <xdr:col>17</xdr:col>
      <xdr:colOff>1522800</xdr:colOff>
      <xdr:row>115</xdr:row>
      <xdr:rowOff>1522800</xdr:rowOff>
    </xdr:to>
    <xdr:pic>
      <xdr:nvPicPr>
        <xdr:cNvPr id="3411" name="그림 3410" descr="공지사항 - 리그 오브 레전드">
          <a:extLst>
            <a:ext uri="{FF2B5EF4-FFF2-40B4-BE49-F238E27FC236}">
              <a16:creationId xmlns:a16="http://schemas.microsoft.com/office/drawing/2014/main" id="{00000000-0008-0000-0400-00005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115</xdr:row>
      <xdr:rowOff>0</xdr:rowOff>
    </xdr:from>
    <xdr:to>
      <xdr:col>18</xdr:col>
      <xdr:colOff>1522800</xdr:colOff>
      <xdr:row>115</xdr:row>
      <xdr:rowOff>1522800</xdr:rowOff>
    </xdr:to>
    <xdr:pic>
      <xdr:nvPicPr>
        <xdr:cNvPr id="3412" name="그림 3411" descr="공지사항 - 리그 오브 레전드">
          <a:extLst>
            <a:ext uri="{FF2B5EF4-FFF2-40B4-BE49-F238E27FC236}">
              <a16:creationId xmlns:a16="http://schemas.microsoft.com/office/drawing/2014/main" id="{00000000-0008-0000-0400-00005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115</xdr:row>
      <xdr:rowOff>0</xdr:rowOff>
    </xdr:from>
    <xdr:to>
      <xdr:col>19</xdr:col>
      <xdr:colOff>1522800</xdr:colOff>
      <xdr:row>115</xdr:row>
      <xdr:rowOff>1522800</xdr:rowOff>
    </xdr:to>
    <xdr:pic>
      <xdr:nvPicPr>
        <xdr:cNvPr id="3413" name="그림 3412" descr="공지사항 - 리그 오브 레전드">
          <a:extLst>
            <a:ext uri="{FF2B5EF4-FFF2-40B4-BE49-F238E27FC236}">
              <a16:creationId xmlns:a16="http://schemas.microsoft.com/office/drawing/2014/main" id="{00000000-0008-0000-0400-00005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115</xdr:row>
      <xdr:rowOff>0</xdr:rowOff>
    </xdr:from>
    <xdr:to>
      <xdr:col>20</xdr:col>
      <xdr:colOff>1522800</xdr:colOff>
      <xdr:row>115</xdr:row>
      <xdr:rowOff>1522800</xdr:rowOff>
    </xdr:to>
    <xdr:pic>
      <xdr:nvPicPr>
        <xdr:cNvPr id="3414" name="그림 3413" descr="공지사항 - 리그 오브 레전드">
          <a:extLst>
            <a:ext uri="{FF2B5EF4-FFF2-40B4-BE49-F238E27FC236}">
              <a16:creationId xmlns:a16="http://schemas.microsoft.com/office/drawing/2014/main" id="{00000000-0008-0000-0400-000056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115</xdr:row>
      <xdr:rowOff>0</xdr:rowOff>
    </xdr:from>
    <xdr:to>
      <xdr:col>21</xdr:col>
      <xdr:colOff>1522800</xdr:colOff>
      <xdr:row>115</xdr:row>
      <xdr:rowOff>1522800</xdr:rowOff>
    </xdr:to>
    <xdr:pic>
      <xdr:nvPicPr>
        <xdr:cNvPr id="3415" name="그림 3414" descr="공지사항 - 리그 오브 레전드">
          <a:extLst>
            <a:ext uri="{FF2B5EF4-FFF2-40B4-BE49-F238E27FC236}">
              <a16:creationId xmlns:a16="http://schemas.microsoft.com/office/drawing/2014/main" id="{00000000-0008-0000-0400-000057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115</xdr:row>
      <xdr:rowOff>0</xdr:rowOff>
    </xdr:from>
    <xdr:to>
      <xdr:col>22</xdr:col>
      <xdr:colOff>1522800</xdr:colOff>
      <xdr:row>115</xdr:row>
      <xdr:rowOff>1522800</xdr:rowOff>
    </xdr:to>
    <xdr:pic>
      <xdr:nvPicPr>
        <xdr:cNvPr id="3416" name="그림 3415" descr="공지사항 - 리그 오브 레전드">
          <a:extLst>
            <a:ext uri="{FF2B5EF4-FFF2-40B4-BE49-F238E27FC236}">
              <a16:creationId xmlns:a16="http://schemas.microsoft.com/office/drawing/2014/main" id="{00000000-0008-0000-0400-000058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115</xdr:row>
      <xdr:rowOff>0</xdr:rowOff>
    </xdr:from>
    <xdr:to>
      <xdr:col>23</xdr:col>
      <xdr:colOff>1522800</xdr:colOff>
      <xdr:row>115</xdr:row>
      <xdr:rowOff>1522800</xdr:rowOff>
    </xdr:to>
    <xdr:pic>
      <xdr:nvPicPr>
        <xdr:cNvPr id="3417" name="그림 3416" descr="공지사항 - 리그 오브 레전드">
          <a:extLst>
            <a:ext uri="{FF2B5EF4-FFF2-40B4-BE49-F238E27FC236}">
              <a16:creationId xmlns:a16="http://schemas.microsoft.com/office/drawing/2014/main" id="{00000000-0008-0000-0400-000059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190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117</xdr:row>
      <xdr:rowOff>0</xdr:rowOff>
    </xdr:from>
    <xdr:to>
      <xdr:col>8</xdr:col>
      <xdr:colOff>1522800</xdr:colOff>
      <xdr:row>117</xdr:row>
      <xdr:rowOff>1522800</xdr:rowOff>
    </xdr:to>
    <xdr:pic>
      <xdr:nvPicPr>
        <xdr:cNvPr id="3418" name="그림 3417" descr="공지사항 - 리그 오브 레전드">
          <a:extLst>
            <a:ext uri="{FF2B5EF4-FFF2-40B4-BE49-F238E27FC236}">
              <a16:creationId xmlns:a16="http://schemas.microsoft.com/office/drawing/2014/main" id="{00000000-0008-0000-0400-00005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117</xdr:row>
      <xdr:rowOff>0</xdr:rowOff>
    </xdr:from>
    <xdr:to>
      <xdr:col>9</xdr:col>
      <xdr:colOff>1522800</xdr:colOff>
      <xdr:row>117</xdr:row>
      <xdr:rowOff>1522800</xdr:rowOff>
    </xdr:to>
    <xdr:pic>
      <xdr:nvPicPr>
        <xdr:cNvPr id="3419" name="그림 3418" descr="공지사항 - 리그 오브 레전드">
          <a:extLst>
            <a:ext uri="{FF2B5EF4-FFF2-40B4-BE49-F238E27FC236}">
              <a16:creationId xmlns:a16="http://schemas.microsoft.com/office/drawing/2014/main" id="{00000000-0008-0000-0400-00005B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117</xdr:row>
      <xdr:rowOff>0</xdr:rowOff>
    </xdr:from>
    <xdr:to>
      <xdr:col>10</xdr:col>
      <xdr:colOff>1522800</xdr:colOff>
      <xdr:row>117</xdr:row>
      <xdr:rowOff>1522800</xdr:rowOff>
    </xdr:to>
    <xdr:pic>
      <xdr:nvPicPr>
        <xdr:cNvPr id="3420" name="그림 3419" descr="공지사항 - 리그 오브 레전드">
          <a:extLst>
            <a:ext uri="{FF2B5EF4-FFF2-40B4-BE49-F238E27FC236}">
              <a16:creationId xmlns:a16="http://schemas.microsoft.com/office/drawing/2014/main" id="{00000000-0008-0000-0400-00005C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117</xdr:row>
      <xdr:rowOff>0</xdr:rowOff>
    </xdr:from>
    <xdr:to>
      <xdr:col>11</xdr:col>
      <xdr:colOff>1522800</xdr:colOff>
      <xdr:row>117</xdr:row>
      <xdr:rowOff>1522800</xdr:rowOff>
    </xdr:to>
    <xdr:pic>
      <xdr:nvPicPr>
        <xdr:cNvPr id="3421" name="그림 3420" descr="공지사항 - 리그 오브 레전드">
          <a:extLst>
            <a:ext uri="{FF2B5EF4-FFF2-40B4-BE49-F238E27FC236}">
              <a16:creationId xmlns:a16="http://schemas.microsoft.com/office/drawing/2014/main" id="{00000000-0008-0000-0400-00005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117</xdr:row>
      <xdr:rowOff>0</xdr:rowOff>
    </xdr:from>
    <xdr:to>
      <xdr:col>12</xdr:col>
      <xdr:colOff>1522800</xdr:colOff>
      <xdr:row>117</xdr:row>
      <xdr:rowOff>1522800</xdr:rowOff>
    </xdr:to>
    <xdr:pic>
      <xdr:nvPicPr>
        <xdr:cNvPr id="3422" name="그림 3421" descr="공지사항 - 리그 오브 레전드">
          <a:extLst>
            <a:ext uri="{FF2B5EF4-FFF2-40B4-BE49-F238E27FC236}">
              <a16:creationId xmlns:a16="http://schemas.microsoft.com/office/drawing/2014/main" id="{00000000-0008-0000-0400-00005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117</xdr:row>
      <xdr:rowOff>0</xdr:rowOff>
    </xdr:from>
    <xdr:to>
      <xdr:col>13</xdr:col>
      <xdr:colOff>1522800</xdr:colOff>
      <xdr:row>117</xdr:row>
      <xdr:rowOff>1522800</xdr:rowOff>
    </xdr:to>
    <xdr:pic>
      <xdr:nvPicPr>
        <xdr:cNvPr id="3423" name="그림 3422" descr="공지사항 - 리그 오브 레전드">
          <a:extLst>
            <a:ext uri="{FF2B5EF4-FFF2-40B4-BE49-F238E27FC236}">
              <a16:creationId xmlns:a16="http://schemas.microsoft.com/office/drawing/2014/main" id="{00000000-0008-0000-0400-00005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117</xdr:row>
      <xdr:rowOff>0</xdr:rowOff>
    </xdr:from>
    <xdr:to>
      <xdr:col>14</xdr:col>
      <xdr:colOff>1522800</xdr:colOff>
      <xdr:row>117</xdr:row>
      <xdr:rowOff>1522800</xdr:rowOff>
    </xdr:to>
    <xdr:pic>
      <xdr:nvPicPr>
        <xdr:cNvPr id="3424" name="그림 3423" descr="공지사항 - 리그 오브 레전드">
          <a:extLst>
            <a:ext uri="{FF2B5EF4-FFF2-40B4-BE49-F238E27FC236}">
              <a16:creationId xmlns:a16="http://schemas.microsoft.com/office/drawing/2014/main" id="{00000000-0008-0000-0400-000060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117</xdr:row>
      <xdr:rowOff>0</xdr:rowOff>
    </xdr:from>
    <xdr:to>
      <xdr:col>15</xdr:col>
      <xdr:colOff>1522800</xdr:colOff>
      <xdr:row>117</xdr:row>
      <xdr:rowOff>1522800</xdr:rowOff>
    </xdr:to>
    <xdr:pic>
      <xdr:nvPicPr>
        <xdr:cNvPr id="3425" name="그림 3424" descr="공지사항 - 리그 오브 레전드">
          <a:extLst>
            <a:ext uri="{FF2B5EF4-FFF2-40B4-BE49-F238E27FC236}">
              <a16:creationId xmlns:a16="http://schemas.microsoft.com/office/drawing/2014/main" id="{00000000-0008-0000-0400-00006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117</xdr:row>
      <xdr:rowOff>0</xdr:rowOff>
    </xdr:from>
    <xdr:to>
      <xdr:col>16</xdr:col>
      <xdr:colOff>1522800</xdr:colOff>
      <xdr:row>117</xdr:row>
      <xdr:rowOff>1522800</xdr:rowOff>
    </xdr:to>
    <xdr:pic>
      <xdr:nvPicPr>
        <xdr:cNvPr id="3426" name="그림 3425" descr="공지사항 - 리그 오브 레전드">
          <a:extLst>
            <a:ext uri="{FF2B5EF4-FFF2-40B4-BE49-F238E27FC236}">
              <a16:creationId xmlns:a16="http://schemas.microsoft.com/office/drawing/2014/main" id="{00000000-0008-0000-0400-00006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117</xdr:row>
      <xdr:rowOff>0</xdr:rowOff>
    </xdr:from>
    <xdr:to>
      <xdr:col>17</xdr:col>
      <xdr:colOff>1522800</xdr:colOff>
      <xdr:row>117</xdr:row>
      <xdr:rowOff>1522800</xdr:rowOff>
    </xdr:to>
    <xdr:pic>
      <xdr:nvPicPr>
        <xdr:cNvPr id="3427" name="그림 3426" descr="공지사항 - 리그 오브 레전드">
          <a:extLst>
            <a:ext uri="{FF2B5EF4-FFF2-40B4-BE49-F238E27FC236}">
              <a16:creationId xmlns:a16="http://schemas.microsoft.com/office/drawing/2014/main" id="{00000000-0008-0000-0400-00006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117</xdr:row>
      <xdr:rowOff>0</xdr:rowOff>
    </xdr:from>
    <xdr:to>
      <xdr:col>18</xdr:col>
      <xdr:colOff>1522800</xdr:colOff>
      <xdr:row>117</xdr:row>
      <xdr:rowOff>1522800</xdr:rowOff>
    </xdr:to>
    <xdr:pic>
      <xdr:nvPicPr>
        <xdr:cNvPr id="3428" name="그림 3427" descr="공지사항 - 리그 오브 레전드">
          <a:extLst>
            <a:ext uri="{FF2B5EF4-FFF2-40B4-BE49-F238E27FC236}">
              <a16:creationId xmlns:a16="http://schemas.microsoft.com/office/drawing/2014/main" id="{00000000-0008-0000-0400-00006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117</xdr:row>
      <xdr:rowOff>0</xdr:rowOff>
    </xdr:from>
    <xdr:to>
      <xdr:col>19</xdr:col>
      <xdr:colOff>1522800</xdr:colOff>
      <xdr:row>117</xdr:row>
      <xdr:rowOff>1522800</xdr:rowOff>
    </xdr:to>
    <xdr:pic>
      <xdr:nvPicPr>
        <xdr:cNvPr id="3429" name="그림 3428" descr="공지사항 - 리그 오브 레전드">
          <a:extLst>
            <a:ext uri="{FF2B5EF4-FFF2-40B4-BE49-F238E27FC236}">
              <a16:creationId xmlns:a16="http://schemas.microsoft.com/office/drawing/2014/main" id="{00000000-0008-0000-0400-00006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117</xdr:row>
      <xdr:rowOff>0</xdr:rowOff>
    </xdr:from>
    <xdr:to>
      <xdr:col>20</xdr:col>
      <xdr:colOff>1522800</xdr:colOff>
      <xdr:row>117</xdr:row>
      <xdr:rowOff>1522800</xdr:rowOff>
    </xdr:to>
    <xdr:pic>
      <xdr:nvPicPr>
        <xdr:cNvPr id="3430" name="그림 3429" descr="공지사항 - 리그 오브 레전드">
          <a:extLst>
            <a:ext uri="{FF2B5EF4-FFF2-40B4-BE49-F238E27FC236}">
              <a16:creationId xmlns:a16="http://schemas.microsoft.com/office/drawing/2014/main" id="{00000000-0008-0000-0400-000066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117</xdr:row>
      <xdr:rowOff>0</xdr:rowOff>
    </xdr:from>
    <xdr:to>
      <xdr:col>21</xdr:col>
      <xdr:colOff>1522800</xdr:colOff>
      <xdr:row>117</xdr:row>
      <xdr:rowOff>1522800</xdr:rowOff>
    </xdr:to>
    <xdr:pic>
      <xdr:nvPicPr>
        <xdr:cNvPr id="3431" name="그림 3430" descr="공지사항 - 리그 오브 레전드">
          <a:extLst>
            <a:ext uri="{FF2B5EF4-FFF2-40B4-BE49-F238E27FC236}">
              <a16:creationId xmlns:a16="http://schemas.microsoft.com/office/drawing/2014/main" id="{00000000-0008-0000-0400-000067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117</xdr:row>
      <xdr:rowOff>0</xdr:rowOff>
    </xdr:from>
    <xdr:to>
      <xdr:col>22</xdr:col>
      <xdr:colOff>1522800</xdr:colOff>
      <xdr:row>117</xdr:row>
      <xdr:rowOff>1522800</xdr:rowOff>
    </xdr:to>
    <xdr:pic>
      <xdr:nvPicPr>
        <xdr:cNvPr id="3432" name="그림 3431" descr="공지사항 - 리그 오브 레전드">
          <a:extLst>
            <a:ext uri="{FF2B5EF4-FFF2-40B4-BE49-F238E27FC236}">
              <a16:creationId xmlns:a16="http://schemas.microsoft.com/office/drawing/2014/main" id="{00000000-0008-0000-0400-000068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117</xdr:row>
      <xdr:rowOff>0</xdr:rowOff>
    </xdr:from>
    <xdr:to>
      <xdr:col>23</xdr:col>
      <xdr:colOff>1522800</xdr:colOff>
      <xdr:row>117</xdr:row>
      <xdr:rowOff>1522800</xdr:rowOff>
    </xdr:to>
    <xdr:pic>
      <xdr:nvPicPr>
        <xdr:cNvPr id="3433" name="그림 3432" descr="공지사항 - 리그 오브 레전드">
          <a:extLst>
            <a:ext uri="{FF2B5EF4-FFF2-40B4-BE49-F238E27FC236}">
              <a16:creationId xmlns:a16="http://schemas.microsoft.com/office/drawing/2014/main" id="{00000000-0008-0000-0400-000069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228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118</xdr:row>
      <xdr:rowOff>0</xdr:rowOff>
    </xdr:from>
    <xdr:to>
      <xdr:col>8</xdr:col>
      <xdr:colOff>1522800</xdr:colOff>
      <xdr:row>118</xdr:row>
      <xdr:rowOff>1522800</xdr:rowOff>
    </xdr:to>
    <xdr:pic>
      <xdr:nvPicPr>
        <xdr:cNvPr id="3434" name="그림 3433" descr="공지사항 - 리그 오브 레전드">
          <a:extLst>
            <a:ext uri="{FF2B5EF4-FFF2-40B4-BE49-F238E27FC236}">
              <a16:creationId xmlns:a16="http://schemas.microsoft.com/office/drawing/2014/main" id="{00000000-0008-0000-0400-00006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118</xdr:row>
      <xdr:rowOff>0</xdr:rowOff>
    </xdr:from>
    <xdr:to>
      <xdr:col>9</xdr:col>
      <xdr:colOff>1522800</xdr:colOff>
      <xdr:row>118</xdr:row>
      <xdr:rowOff>1522800</xdr:rowOff>
    </xdr:to>
    <xdr:pic>
      <xdr:nvPicPr>
        <xdr:cNvPr id="3437" name="그림 3436" descr="공지사항 - 리그 오브 레전드">
          <a:extLst>
            <a:ext uri="{FF2B5EF4-FFF2-40B4-BE49-F238E27FC236}">
              <a16:creationId xmlns:a16="http://schemas.microsoft.com/office/drawing/2014/main" id="{00000000-0008-0000-0400-00006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118</xdr:row>
      <xdr:rowOff>0</xdr:rowOff>
    </xdr:from>
    <xdr:to>
      <xdr:col>10</xdr:col>
      <xdr:colOff>1522800</xdr:colOff>
      <xdr:row>118</xdr:row>
      <xdr:rowOff>1522800</xdr:rowOff>
    </xdr:to>
    <xdr:pic>
      <xdr:nvPicPr>
        <xdr:cNvPr id="3439" name="그림 3438" descr="공지사항 - 리그 오브 레전드">
          <a:extLst>
            <a:ext uri="{FF2B5EF4-FFF2-40B4-BE49-F238E27FC236}">
              <a16:creationId xmlns:a16="http://schemas.microsoft.com/office/drawing/2014/main" id="{00000000-0008-0000-0400-00006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118</xdr:row>
      <xdr:rowOff>0</xdr:rowOff>
    </xdr:from>
    <xdr:to>
      <xdr:col>11</xdr:col>
      <xdr:colOff>1522800</xdr:colOff>
      <xdr:row>118</xdr:row>
      <xdr:rowOff>1522800</xdr:rowOff>
    </xdr:to>
    <xdr:pic>
      <xdr:nvPicPr>
        <xdr:cNvPr id="3441" name="그림 3440" descr="공지사항 - 리그 오브 레전드">
          <a:extLst>
            <a:ext uri="{FF2B5EF4-FFF2-40B4-BE49-F238E27FC236}">
              <a16:creationId xmlns:a16="http://schemas.microsoft.com/office/drawing/2014/main" id="{00000000-0008-0000-0400-00007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118</xdr:row>
      <xdr:rowOff>0</xdr:rowOff>
    </xdr:from>
    <xdr:to>
      <xdr:col>12</xdr:col>
      <xdr:colOff>1522800</xdr:colOff>
      <xdr:row>118</xdr:row>
      <xdr:rowOff>1522800</xdr:rowOff>
    </xdr:to>
    <xdr:pic>
      <xdr:nvPicPr>
        <xdr:cNvPr id="3443" name="그림 3442" descr="공지사항 - 리그 오브 레전드">
          <a:extLst>
            <a:ext uri="{FF2B5EF4-FFF2-40B4-BE49-F238E27FC236}">
              <a16:creationId xmlns:a16="http://schemas.microsoft.com/office/drawing/2014/main" id="{00000000-0008-0000-0400-00007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118</xdr:row>
      <xdr:rowOff>0</xdr:rowOff>
    </xdr:from>
    <xdr:to>
      <xdr:col>13</xdr:col>
      <xdr:colOff>1522800</xdr:colOff>
      <xdr:row>118</xdr:row>
      <xdr:rowOff>1522800</xdr:rowOff>
    </xdr:to>
    <xdr:pic>
      <xdr:nvPicPr>
        <xdr:cNvPr id="3445" name="그림 3444" descr="공지사항 - 리그 오브 레전드">
          <a:extLst>
            <a:ext uri="{FF2B5EF4-FFF2-40B4-BE49-F238E27FC236}">
              <a16:creationId xmlns:a16="http://schemas.microsoft.com/office/drawing/2014/main" id="{00000000-0008-0000-0400-00007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118</xdr:row>
      <xdr:rowOff>0</xdr:rowOff>
    </xdr:from>
    <xdr:to>
      <xdr:col>14</xdr:col>
      <xdr:colOff>1522800</xdr:colOff>
      <xdr:row>118</xdr:row>
      <xdr:rowOff>1522800</xdr:rowOff>
    </xdr:to>
    <xdr:pic>
      <xdr:nvPicPr>
        <xdr:cNvPr id="3447" name="그림 3446" descr="공지사항 - 리그 오브 레전드">
          <a:extLst>
            <a:ext uri="{FF2B5EF4-FFF2-40B4-BE49-F238E27FC236}">
              <a16:creationId xmlns:a16="http://schemas.microsoft.com/office/drawing/2014/main" id="{00000000-0008-0000-0400-000077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118</xdr:row>
      <xdr:rowOff>0</xdr:rowOff>
    </xdr:from>
    <xdr:to>
      <xdr:col>15</xdr:col>
      <xdr:colOff>1522800</xdr:colOff>
      <xdr:row>118</xdr:row>
      <xdr:rowOff>1522800</xdr:rowOff>
    </xdr:to>
    <xdr:pic>
      <xdr:nvPicPr>
        <xdr:cNvPr id="3449" name="그림 3448" descr="공지사항 - 리그 오브 레전드">
          <a:extLst>
            <a:ext uri="{FF2B5EF4-FFF2-40B4-BE49-F238E27FC236}">
              <a16:creationId xmlns:a16="http://schemas.microsoft.com/office/drawing/2014/main" id="{00000000-0008-0000-0400-000079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118</xdr:row>
      <xdr:rowOff>0</xdr:rowOff>
    </xdr:from>
    <xdr:to>
      <xdr:col>16</xdr:col>
      <xdr:colOff>1522800</xdr:colOff>
      <xdr:row>118</xdr:row>
      <xdr:rowOff>1522800</xdr:rowOff>
    </xdr:to>
    <xdr:pic>
      <xdr:nvPicPr>
        <xdr:cNvPr id="3450" name="그림 3449" descr="공지사항 - 리그 오브 레전드">
          <a:extLst>
            <a:ext uri="{FF2B5EF4-FFF2-40B4-BE49-F238E27FC236}">
              <a16:creationId xmlns:a16="http://schemas.microsoft.com/office/drawing/2014/main" id="{00000000-0008-0000-0400-00007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118</xdr:row>
      <xdr:rowOff>0</xdr:rowOff>
    </xdr:from>
    <xdr:to>
      <xdr:col>17</xdr:col>
      <xdr:colOff>1522800</xdr:colOff>
      <xdr:row>118</xdr:row>
      <xdr:rowOff>1522800</xdr:rowOff>
    </xdr:to>
    <xdr:pic>
      <xdr:nvPicPr>
        <xdr:cNvPr id="3451" name="그림 3450" descr="공지사항 - 리그 오브 레전드">
          <a:extLst>
            <a:ext uri="{FF2B5EF4-FFF2-40B4-BE49-F238E27FC236}">
              <a16:creationId xmlns:a16="http://schemas.microsoft.com/office/drawing/2014/main" id="{00000000-0008-0000-0400-00007B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118</xdr:row>
      <xdr:rowOff>0</xdr:rowOff>
    </xdr:from>
    <xdr:to>
      <xdr:col>18</xdr:col>
      <xdr:colOff>1522800</xdr:colOff>
      <xdr:row>118</xdr:row>
      <xdr:rowOff>1522800</xdr:rowOff>
    </xdr:to>
    <xdr:pic>
      <xdr:nvPicPr>
        <xdr:cNvPr id="3452" name="그림 3451" descr="공지사항 - 리그 오브 레전드">
          <a:extLst>
            <a:ext uri="{FF2B5EF4-FFF2-40B4-BE49-F238E27FC236}">
              <a16:creationId xmlns:a16="http://schemas.microsoft.com/office/drawing/2014/main" id="{00000000-0008-0000-0400-00007C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118</xdr:row>
      <xdr:rowOff>0</xdr:rowOff>
    </xdr:from>
    <xdr:to>
      <xdr:col>19</xdr:col>
      <xdr:colOff>1522800</xdr:colOff>
      <xdr:row>118</xdr:row>
      <xdr:rowOff>1522800</xdr:rowOff>
    </xdr:to>
    <xdr:pic>
      <xdr:nvPicPr>
        <xdr:cNvPr id="3453" name="그림 3452" descr="공지사항 - 리그 오브 레전드">
          <a:extLst>
            <a:ext uri="{FF2B5EF4-FFF2-40B4-BE49-F238E27FC236}">
              <a16:creationId xmlns:a16="http://schemas.microsoft.com/office/drawing/2014/main" id="{00000000-0008-0000-0400-00007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118</xdr:row>
      <xdr:rowOff>0</xdr:rowOff>
    </xdr:from>
    <xdr:to>
      <xdr:col>20</xdr:col>
      <xdr:colOff>1522800</xdr:colOff>
      <xdr:row>118</xdr:row>
      <xdr:rowOff>1522800</xdr:rowOff>
    </xdr:to>
    <xdr:pic>
      <xdr:nvPicPr>
        <xdr:cNvPr id="3454" name="그림 3453" descr="공지사항 - 리그 오브 레전드">
          <a:extLst>
            <a:ext uri="{FF2B5EF4-FFF2-40B4-BE49-F238E27FC236}">
              <a16:creationId xmlns:a16="http://schemas.microsoft.com/office/drawing/2014/main" id="{00000000-0008-0000-0400-00007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118</xdr:row>
      <xdr:rowOff>0</xdr:rowOff>
    </xdr:from>
    <xdr:to>
      <xdr:col>21</xdr:col>
      <xdr:colOff>1522800</xdr:colOff>
      <xdr:row>118</xdr:row>
      <xdr:rowOff>1522800</xdr:rowOff>
    </xdr:to>
    <xdr:pic>
      <xdr:nvPicPr>
        <xdr:cNvPr id="3455" name="그림 3454" descr="공지사항 - 리그 오브 레전드">
          <a:extLst>
            <a:ext uri="{FF2B5EF4-FFF2-40B4-BE49-F238E27FC236}">
              <a16:creationId xmlns:a16="http://schemas.microsoft.com/office/drawing/2014/main" id="{00000000-0008-0000-0400-00007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118</xdr:row>
      <xdr:rowOff>0</xdr:rowOff>
    </xdr:from>
    <xdr:to>
      <xdr:col>22</xdr:col>
      <xdr:colOff>1522800</xdr:colOff>
      <xdr:row>118</xdr:row>
      <xdr:rowOff>1522800</xdr:rowOff>
    </xdr:to>
    <xdr:pic>
      <xdr:nvPicPr>
        <xdr:cNvPr id="3456" name="그림 3455" descr="공지사항 - 리그 오브 레전드">
          <a:extLst>
            <a:ext uri="{FF2B5EF4-FFF2-40B4-BE49-F238E27FC236}">
              <a16:creationId xmlns:a16="http://schemas.microsoft.com/office/drawing/2014/main" id="{00000000-0008-0000-0400-000080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118</xdr:row>
      <xdr:rowOff>0</xdr:rowOff>
    </xdr:from>
    <xdr:to>
      <xdr:col>23</xdr:col>
      <xdr:colOff>1522800</xdr:colOff>
      <xdr:row>118</xdr:row>
      <xdr:rowOff>1522800</xdr:rowOff>
    </xdr:to>
    <xdr:pic>
      <xdr:nvPicPr>
        <xdr:cNvPr id="3457" name="그림 3456" descr="공지사항 - 리그 오브 레전드">
          <a:extLst>
            <a:ext uri="{FF2B5EF4-FFF2-40B4-BE49-F238E27FC236}">
              <a16:creationId xmlns:a16="http://schemas.microsoft.com/office/drawing/2014/main" id="{00000000-0008-0000-0400-00008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247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119</xdr:row>
      <xdr:rowOff>0</xdr:rowOff>
    </xdr:from>
    <xdr:to>
      <xdr:col>8</xdr:col>
      <xdr:colOff>1522800</xdr:colOff>
      <xdr:row>119</xdr:row>
      <xdr:rowOff>1522800</xdr:rowOff>
    </xdr:to>
    <xdr:pic>
      <xdr:nvPicPr>
        <xdr:cNvPr id="3458" name="그림 3457" descr="공지사항 - 리그 오브 레전드">
          <a:extLst>
            <a:ext uri="{FF2B5EF4-FFF2-40B4-BE49-F238E27FC236}">
              <a16:creationId xmlns:a16="http://schemas.microsoft.com/office/drawing/2014/main" id="{00000000-0008-0000-0400-00008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119</xdr:row>
      <xdr:rowOff>0</xdr:rowOff>
    </xdr:from>
    <xdr:to>
      <xdr:col>9</xdr:col>
      <xdr:colOff>1522800</xdr:colOff>
      <xdr:row>119</xdr:row>
      <xdr:rowOff>1522800</xdr:rowOff>
    </xdr:to>
    <xdr:pic>
      <xdr:nvPicPr>
        <xdr:cNvPr id="3459" name="그림 3458" descr="공지사항 - 리그 오브 레전드">
          <a:extLst>
            <a:ext uri="{FF2B5EF4-FFF2-40B4-BE49-F238E27FC236}">
              <a16:creationId xmlns:a16="http://schemas.microsoft.com/office/drawing/2014/main" id="{00000000-0008-0000-0400-00008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119</xdr:row>
      <xdr:rowOff>0</xdr:rowOff>
    </xdr:from>
    <xdr:to>
      <xdr:col>10</xdr:col>
      <xdr:colOff>1522800</xdr:colOff>
      <xdr:row>119</xdr:row>
      <xdr:rowOff>1522800</xdr:rowOff>
    </xdr:to>
    <xdr:pic>
      <xdr:nvPicPr>
        <xdr:cNvPr id="3460" name="그림 3459" descr="공지사항 - 리그 오브 레전드">
          <a:extLst>
            <a:ext uri="{FF2B5EF4-FFF2-40B4-BE49-F238E27FC236}">
              <a16:creationId xmlns:a16="http://schemas.microsoft.com/office/drawing/2014/main" id="{00000000-0008-0000-0400-00008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119</xdr:row>
      <xdr:rowOff>0</xdr:rowOff>
    </xdr:from>
    <xdr:to>
      <xdr:col>11</xdr:col>
      <xdr:colOff>1522800</xdr:colOff>
      <xdr:row>119</xdr:row>
      <xdr:rowOff>1522800</xdr:rowOff>
    </xdr:to>
    <xdr:pic>
      <xdr:nvPicPr>
        <xdr:cNvPr id="3461" name="그림 3460" descr="공지사항 - 리그 오브 레전드">
          <a:extLst>
            <a:ext uri="{FF2B5EF4-FFF2-40B4-BE49-F238E27FC236}">
              <a16:creationId xmlns:a16="http://schemas.microsoft.com/office/drawing/2014/main" id="{00000000-0008-0000-0400-00008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119</xdr:row>
      <xdr:rowOff>0</xdr:rowOff>
    </xdr:from>
    <xdr:to>
      <xdr:col>12</xdr:col>
      <xdr:colOff>1522800</xdr:colOff>
      <xdr:row>119</xdr:row>
      <xdr:rowOff>1522800</xdr:rowOff>
    </xdr:to>
    <xdr:pic>
      <xdr:nvPicPr>
        <xdr:cNvPr id="3462" name="그림 3461" descr="공지사항 - 리그 오브 레전드">
          <a:extLst>
            <a:ext uri="{FF2B5EF4-FFF2-40B4-BE49-F238E27FC236}">
              <a16:creationId xmlns:a16="http://schemas.microsoft.com/office/drawing/2014/main" id="{00000000-0008-0000-0400-000086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119</xdr:row>
      <xdr:rowOff>0</xdr:rowOff>
    </xdr:from>
    <xdr:to>
      <xdr:col>13</xdr:col>
      <xdr:colOff>1522800</xdr:colOff>
      <xdr:row>119</xdr:row>
      <xdr:rowOff>1522800</xdr:rowOff>
    </xdr:to>
    <xdr:pic>
      <xdr:nvPicPr>
        <xdr:cNvPr id="3470" name="그림 3469" descr="공지사항 - 리그 오브 레전드">
          <a:extLst>
            <a:ext uri="{FF2B5EF4-FFF2-40B4-BE49-F238E27FC236}">
              <a16:creationId xmlns:a16="http://schemas.microsoft.com/office/drawing/2014/main" id="{00000000-0008-0000-0400-00008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119</xdr:row>
      <xdr:rowOff>0</xdr:rowOff>
    </xdr:from>
    <xdr:to>
      <xdr:col>14</xdr:col>
      <xdr:colOff>1522800</xdr:colOff>
      <xdr:row>119</xdr:row>
      <xdr:rowOff>1522800</xdr:rowOff>
    </xdr:to>
    <xdr:pic>
      <xdr:nvPicPr>
        <xdr:cNvPr id="3472" name="그림 3471" descr="공지사항 - 리그 오브 레전드">
          <a:extLst>
            <a:ext uri="{FF2B5EF4-FFF2-40B4-BE49-F238E27FC236}">
              <a16:creationId xmlns:a16="http://schemas.microsoft.com/office/drawing/2014/main" id="{00000000-0008-0000-0400-000090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119</xdr:row>
      <xdr:rowOff>0</xdr:rowOff>
    </xdr:from>
    <xdr:to>
      <xdr:col>15</xdr:col>
      <xdr:colOff>1522800</xdr:colOff>
      <xdr:row>119</xdr:row>
      <xdr:rowOff>1522800</xdr:rowOff>
    </xdr:to>
    <xdr:pic>
      <xdr:nvPicPr>
        <xdr:cNvPr id="3474" name="그림 3473" descr="공지사항 - 리그 오브 레전드">
          <a:extLst>
            <a:ext uri="{FF2B5EF4-FFF2-40B4-BE49-F238E27FC236}">
              <a16:creationId xmlns:a16="http://schemas.microsoft.com/office/drawing/2014/main" id="{00000000-0008-0000-0400-00009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119</xdr:row>
      <xdr:rowOff>0</xdr:rowOff>
    </xdr:from>
    <xdr:to>
      <xdr:col>16</xdr:col>
      <xdr:colOff>1522800</xdr:colOff>
      <xdr:row>119</xdr:row>
      <xdr:rowOff>1522800</xdr:rowOff>
    </xdr:to>
    <xdr:pic>
      <xdr:nvPicPr>
        <xdr:cNvPr id="3476" name="그림 3475" descr="공지사항 - 리그 오브 레전드">
          <a:extLst>
            <a:ext uri="{FF2B5EF4-FFF2-40B4-BE49-F238E27FC236}">
              <a16:creationId xmlns:a16="http://schemas.microsoft.com/office/drawing/2014/main" id="{00000000-0008-0000-0400-00009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119</xdr:row>
      <xdr:rowOff>0</xdr:rowOff>
    </xdr:from>
    <xdr:to>
      <xdr:col>17</xdr:col>
      <xdr:colOff>1522800</xdr:colOff>
      <xdr:row>119</xdr:row>
      <xdr:rowOff>1522800</xdr:rowOff>
    </xdr:to>
    <xdr:pic>
      <xdr:nvPicPr>
        <xdr:cNvPr id="3477" name="그림 3476" descr="공지사항 - 리그 오브 레전드">
          <a:extLst>
            <a:ext uri="{FF2B5EF4-FFF2-40B4-BE49-F238E27FC236}">
              <a16:creationId xmlns:a16="http://schemas.microsoft.com/office/drawing/2014/main" id="{00000000-0008-0000-0400-00009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119</xdr:row>
      <xdr:rowOff>0</xdr:rowOff>
    </xdr:from>
    <xdr:to>
      <xdr:col>18</xdr:col>
      <xdr:colOff>1522800</xdr:colOff>
      <xdr:row>119</xdr:row>
      <xdr:rowOff>1522800</xdr:rowOff>
    </xdr:to>
    <xdr:pic>
      <xdr:nvPicPr>
        <xdr:cNvPr id="3479" name="그림 3478" descr="공지사항 - 리그 오브 레전드">
          <a:extLst>
            <a:ext uri="{FF2B5EF4-FFF2-40B4-BE49-F238E27FC236}">
              <a16:creationId xmlns:a16="http://schemas.microsoft.com/office/drawing/2014/main" id="{00000000-0008-0000-0400-000097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119</xdr:row>
      <xdr:rowOff>0</xdr:rowOff>
    </xdr:from>
    <xdr:to>
      <xdr:col>19</xdr:col>
      <xdr:colOff>1522800</xdr:colOff>
      <xdr:row>119</xdr:row>
      <xdr:rowOff>1522800</xdr:rowOff>
    </xdr:to>
    <xdr:pic>
      <xdr:nvPicPr>
        <xdr:cNvPr id="3480" name="그림 3479" descr="공지사항 - 리그 오브 레전드">
          <a:extLst>
            <a:ext uri="{FF2B5EF4-FFF2-40B4-BE49-F238E27FC236}">
              <a16:creationId xmlns:a16="http://schemas.microsoft.com/office/drawing/2014/main" id="{00000000-0008-0000-0400-000098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119</xdr:row>
      <xdr:rowOff>0</xdr:rowOff>
    </xdr:from>
    <xdr:to>
      <xdr:col>20</xdr:col>
      <xdr:colOff>1522800</xdr:colOff>
      <xdr:row>119</xdr:row>
      <xdr:rowOff>1522800</xdr:rowOff>
    </xdr:to>
    <xdr:pic>
      <xdr:nvPicPr>
        <xdr:cNvPr id="3481" name="그림 3480" descr="공지사항 - 리그 오브 레전드">
          <a:extLst>
            <a:ext uri="{FF2B5EF4-FFF2-40B4-BE49-F238E27FC236}">
              <a16:creationId xmlns:a16="http://schemas.microsoft.com/office/drawing/2014/main" id="{00000000-0008-0000-0400-000099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119</xdr:row>
      <xdr:rowOff>0</xdr:rowOff>
    </xdr:from>
    <xdr:to>
      <xdr:col>21</xdr:col>
      <xdr:colOff>1522800</xdr:colOff>
      <xdr:row>119</xdr:row>
      <xdr:rowOff>1522800</xdr:rowOff>
    </xdr:to>
    <xdr:pic>
      <xdr:nvPicPr>
        <xdr:cNvPr id="3482" name="그림 3481" descr="공지사항 - 리그 오브 레전드">
          <a:extLst>
            <a:ext uri="{FF2B5EF4-FFF2-40B4-BE49-F238E27FC236}">
              <a16:creationId xmlns:a16="http://schemas.microsoft.com/office/drawing/2014/main" id="{00000000-0008-0000-0400-00009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119</xdr:row>
      <xdr:rowOff>0</xdr:rowOff>
    </xdr:from>
    <xdr:to>
      <xdr:col>22</xdr:col>
      <xdr:colOff>1522800</xdr:colOff>
      <xdr:row>119</xdr:row>
      <xdr:rowOff>1522800</xdr:rowOff>
    </xdr:to>
    <xdr:pic>
      <xdr:nvPicPr>
        <xdr:cNvPr id="3483" name="그림 3482" descr="공지사항 - 리그 오브 레전드">
          <a:extLst>
            <a:ext uri="{FF2B5EF4-FFF2-40B4-BE49-F238E27FC236}">
              <a16:creationId xmlns:a16="http://schemas.microsoft.com/office/drawing/2014/main" id="{00000000-0008-0000-0400-00009B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119</xdr:row>
      <xdr:rowOff>0</xdr:rowOff>
    </xdr:from>
    <xdr:to>
      <xdr:col>23</xdr:col>
      <xdr:colOff>1522800</xdr:colOff>
      <xdr:row>119</xdr:row>
      <xdr:rowOff>1522800</xdr:rowOff>
    </xdr:to>
    <xdr:pic>
      <xdr:nvPicPr>
        <xdr:cNvPr id="3484" name="그림 3483" descr="공지사항 - 리그 오브 레전드">
          <a:extLst>
            <a:ext uri="{FF2B5EF4-FFF2-40B4-BE49-F238E27FC236}">
              <a16:creationId xmlns:a16="http://schemas.microsoft.com/office/drawing/2014/main" id="{00000000-0008-0000-0400-00009C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266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120</xdr:row>
      <xdr:rowOff>0</xdr:rowOff>
    </xdr:from>
    <xdr:to>
      <xdr:col>8</xdr:col>
      <xdr:colOff>1522800</xdr:colOff>
      <xdr:row>120</xdr:row>
      <xdr:rowOff>1522800</xdr:rowOff>
    </xdr:to>
    <xdr:pic>
      <xdr:nvPicPr>
        <xdr:cNvPr id="3485" name="그림 3484" descr="공지사항 - 리그 오브 레전드">
          <a:extLst>
            <a:ext uri="{FF2B5EF4-FFF2-40B4-BE49-F238E27FC236}">
              <a16:creationId xmlns:a16="http://schemas.microsoft.com/office/drawing/2014/main" id="{00000000-0008-0000-0400-00009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120</xdr:row>
      <xdr:rowOff>0</xdr:rowOff>
    </xdr:from>
    <xdr:to>
      <xdr:col>9</xdr:col>
      <xdr:colOff>1522800</xdr:colOff>
      <xdr:row>120</xdr:row>
      <xdr:rowOff>1522800</xdr:rowOff>
    </xdr:to>
    <xdr:pic>
      <xdr:nvPicPr>
        <xdr:cNvPr id="3486" name="그림 3485" descr="공지사항 - 리그 오브 레전드">
          <a:extLst>
            <a:ext uri="{FF2B5EF4-FFF2-40B4-BE49-F238E27FC236}">
              <a16:creationId xmlns:a16="http://schemas.microsoft.com/office/drawing/2014/main" id="{00000000-0008-0000-0400-00009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120</xdr:row>
      <xdr:rowOff>0</xdr:rowOff>
    </xdr:from>
    <xdr:to>
      <xdr:col>10</xdr:col>
      <xdr:colOff>1522800</xdr:colOff>
      <xdr:row>120</xdr:row>
      <xdr:rowOff>1522800</xdr:rowOff>
    </xdr:to>
    <xdr:pic>
      <xdr:nvPicPr>
        <xdr:cNvPr id="3487" name="그림 3486" descr="공지사항 - 리그 오브 레전드">
          <a:extLst>
            <a:ext uri="{FF2B5EF4-FFF2-40B4-BE49-F238E27FC236}">
              <a16:creationId xmlns:a16="http://schemas.microsoft.com/office/drawing/2014/main" id="{00000000-0008-0000-0400-00009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120</xdr:row>
      <xdr:rowOff>0</xdr:rowOff>
    </xdr:from>
    <xdr:to>
      <xdr:col>11</xdr:col>
      <xdr:colOff>1522800</xdr:colOff>
      <xdr:row>120</xdr:row>
      <xdr:rowOff>1522800</xdr:rowOff>
    </xdr:to>
    <xdr:pic>
      <xdr:nvPicPr>
        <xdr:cNvPr id="3488" name="그림 3487" descr="공지사항 - 리그 오브 레전드">
          <a:extLst>
            <a:ext uri="{FF2B5EF4-FFF2-40B4-BE49-F238E27FC236}">
              <a16:creationId xmlns:a16="http://schemas.microsoft.com/office/drawing/2014/main" id="{00000000-0008-0000-0400-0000A0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120</xdr:row>
      <xdr:rowOff>0</xdr:rowOff>
    </xdr:from>
    <xdr:to>
      <xdr:col>12</xdr:col>
      <xdr:colOff>1522800</xdr:colOff>
      <xdr:row>120</xdr:row>
      <xdr:rowOff>1522800</xdr:rowOff>
    </xdr:to>
    <xdr:pic>
      <xdr:nvPicPr>
        <xdr:cNvPr id="3489" name="그림 3488" descr="공지사항 - 리그 오브 레전드">
          <a:extLst>
            <a:ext uri="{FF2B5EF4-FFF2-40B4-BE49-F238E27FC236}">
              <a16:creationId xmlns:a16="http://schemas.microsoft.com/office/drawing/2014/main" id="{00000000-0008-0000-0400-0000A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120</xdr:row>
      <xdr:rowOff>0</xdr:rowOff>
    </xdr:from>
    <xdr:to>
      <xdr:col>13</xdr:col>
      <xdr:colOff>1522800</xdr:colOff>
      <xdr:row>120</xdr:row>
      <xdr:rowOff>1522800</xdr:rowOff>
    </xdr:to>
    <xdr:pic>
      <xdr:nvPicPr>
        <xdr:cNvPr id="3490" name="그림 3489" descr="공지사항 - 리그 오브 레전드">
          <a:extLst>
            <a:ext uri="{FF2B5EF4-FFF2-40B4-BE49-F238E27FC236}">
              <a16:creationId xmlns:a16="http://schemas.microsoft.com/office/drawing/2014/main" id="{00000000-0008-0000-0400-0000A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120</xdr:row>
      <xdr:rowOff>0</xdr:rowOff>
    </xdr:from>
    <xdr:to>
      <xdr:col>14</xdr:col>
      <xdr:colOff>1522800</xdr:colOff>
      <xdr:row>120</xdr:row>
      <xdr:rowOff>1522800</xdr:rowOff>
    </xdr:to>
    <xdr:pic>
      <xdr:nvPicPr>
        <xdr:cNvPr id="3491" name="그림 3490" descr="공지사항 - 리그 오브 레전드">
          <a:extLst>
            <a:ext uri="{FF2B5EF4-FFF2-40B4-BE49-F238E27FC236}">
              <a16:creationId xmlns:a16="http://schemas.microsoft.com/office/drawing/2014/main" id="{00000000-0008-0000-0400-0000A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120</xdr:row>
      <xdr:rowOff>0</xdr:rowOff>
    </xdr:from>
    <xdr:to>
      <xdr:col>15</xdr:col>
      <xdr:colOff>1522800</xdr:colOff>
      <xdr:row>120</xdr:row>
      <xdr:rowOff>1522800</xdr:rowOff>
    </xdr:to>
    <xdr:pic>
      <xdr:nvPicPr>
        <xdr:cNvPr id="3493" name="그림 3492" descr="공지사항 - 리그 오브 레전드">
          <a:extLst>
            <a:ext uri="{FF2B5EF4-FFF2-40B4-BE49-F238E27FC236}">
              <a16:creationId xmlns:a16="http://schemas.microsoft.com/office/drawing/2014/main" id="{00000000-0008-0000-0400-0000A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120</xdr:row>
      <xdr:rowOff>0</xdr:rowOff>
    </xdr:from>
    <xdr:to>
      <xdr:col>16</xdr:col>
      <xdr:colOff>1522800</xdr:colOff>
      <xdr:row>120</xdr:row>
      <xdr:rowOff>1522800</xdr:rowOff>
    </xdr:to>
    <xdr:pic>
      <xdr:nvPicPr>
        <xdr:cNvPr id="3498" name="그림 3497" descr="공지사항 - 리그 오브 레전드">
          <a:extLst>
            <a:ext uri="{FF2B5EF4-FFF2-40B4-BE49-F238E27FC236}">
              <a16:creationId xmlns:a16="http://schemas.microsoft.com/office/drawing/2014/main" id="{00000000-0008-0000-0400-0000A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120</xdr:row>
      <xdr:rowOff>0</xdr:rowOff>
    </xdr:from>
    <xdr:to>
      <xdr:col>17</xdr:col>
      <xdr:colOff>1522800</xdr:colOff>
      <xdr:row>120</xdr:row>
      <xdr:rowOff>1522800</xdr:rowOff>
    </xdr:to>
    <xdr:pic>
      <xdr:nvPicPr>
        <xdr:cNvPr id="3503" name="그림 3502" descr="공지사항 - 리그 오브 레전드">
          <a:extLst>
            <a:ext uri="{FF2B5EF4-FFF2-40B4-BE49-F238E27FC236}">
              <a16:creationId xmlns:a16="http://schemas.microsoft.com/office/drawing/2014/main" id="{00000000-0008-0000-0400-0000A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120</xdr:row>
      <xdr:rowOff>0</xdr:rowOff>
    </xdr:from>
    <xdr:to>
      <xdr:col>18</xdr:col>
      <xdr:colOff>1522800</xdr:colOff>
      <xdr:row>120</xdr:row>
      <xdr:rowOff>1522800</xdr:rowOff>
    </xdr:to>
    <xdr:pic>
      <xdr:nvPicPr>
        <xdr:cNvPr id="3506" name="그림 3505" descr="공지사항 - 리그 오브 레전드">
          <a:extLst>
            <a:ext uri="{FF2B5EF4-FFF2-40B4-BE49-F238E27FC236}">
              <a16:creationId xmlns:a16="http://schemas.microsoft.com/office/drawing/2014/main" id="{00000000-0008-0000-0400-0000B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120</xdr:row>
      <xdr:rowOff>0</xdr:rowOff>
    </xdr:from>
    <xdr:to>
      <xdr:col>19</xdr:col>
      <xdr:colOff>1522800</xdr:colOff>
      <xdr:row>120</xdr:row>
      <xdr:rowOff>1522800</xdr:rowOff>
    </xdr:to>
    <xdr:pic>
      <xdr:nvPicPr>
        <xdr:cNvPr id="3507" name="그림 3506" descr="공지사항 - 리그 오브 레전드">
          <a:extLst>
            <a:ext uri="{FF2B5EF4-FFF2-40B4-BE49-F238E27FC236}">
              <a16:creationId xmlns:a16="http://schemas.microsoft.com/office/drawing/2014/main" id="{00000000-0008-0000-0400-0000B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120</xdr:row>
      <xdr:rowOff>0</xdr:rowOff>
    </xdr:from>
    <xdr:to>
      <xdr:col>20</xdr:col>
      <xdr:colOff>1522800</xdr:colOff>
      <xdr:row>120</xdr:row>
      <xdr:rowOff>1522800</xdr:rowOff>
    </xdr:to>
    <xdr:pic>
      <xdr:nvPicPr>
        <xdr:cNvPr id="3508" name="그림 3507" descr="공지사항 - 리그 오브 레전드">
          <a:extLst>
            <a:ext uri="{FF2B5EF4-FFF2-40B4-BE49-F238E27FC236}">
              <a16:creationId xmlns:a16="http://schemas.microsoft.com/office/drawing/2014/main" id="{00000000-0008-0000-0400-0000B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120</xdr:row>
      <xdr:rowOff>0</xdr:rowOff>
    </xdr:from>
    <xdr:to>
      <xdr:col>21</xdr:col>
      <xdr:colOff>1522800</xdr:colOff>
      <xdr:row>120</xdr:row>
      <xdr:rowOff>1522800</xdr:rowOff>
    </xdr:to>
    <xdr:pic>
      <xdr:nvPicPr>
        <xdr:cNvPr id="3509" name="그림 3508" descr="공지사항 - 리그 오브 레전드">
          <a:extLst>
            <a:ext uri="{FF2B5EF4-FFF2-40B4-BE49-F238E27FC236}">
              <a16:creationId xmlns:a16="http://schemas.microsoft.com/office/drawing/2014/main" id="{00000000-0008-0000-0400-0000B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120</xdr:row>
      <xdr:rowOff>0</xdr:rowOff>
    </xdr:from>
    <xdr:to>
      <xdr:col>22</xdr:col>
      <xdr:colOff>1522800</xdr:colOff>
      <xdr:row>120</xdr:row>
      <xdr:rowOff>1522800</xdr:rowOff>
    </xdr:to>
    <xdr:pic>
      <xdr:nvPicPr>
        <xdr:cNvPr id="3510" name="그림 3509" descr="공지사항 - 리그 오브 레전드">
          <a:extLst>
            <a:ext uri="{FF2B5EF4-FFF2-40B4-BE49-F238E27FC236}">
              <a16:creationId xmlns:a16="http://schemas.microsoft.com/office/drawing/2014/main" id="{00000000-0008-0000-0400-0000B6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120</xdr:row>
      <xdr:rowOff>0</xdr:rowOff>
    </xdr:from>
    <xdr:to>
      <xdr:col>23</xdr:col>
      <xdr:colOff>1522800</xdr:colOff>
      <xdr:row>120</xdr:row>
      <xdr:rowOff>1522800</xdr:rowOff>
    </xdr:to>
    <xdr:pic>
      <xdr:nvPicPr>
        <xdr:cNvPr id="3511" name="그림 3510" descr="공지사항 - 리그 오브 레전드">
          <a:extLst>
            <a:ext uri="{FF2B5EF4-FFF2-40B4-BE49-F238E27FC236}">
              <a16:creationId xmlns:a16="http://schemas.microsoft.com/office/drawing/2014/main" id="{00000000-0008-0000-0400-0000B7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286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121</xdr:row>
      <xdr:rowOff>0</xdr:rowOff>
    </xdr:from>
    <xdr:to>
      <xdr:col>8</xdr:col>
      <xdr:colOff>1522800</xdr:colOff>
      <xdr:row>121</xdr:row>
      <xdr:rowOff>1522800</xdr:rowOff>
    </xdr:to>
    <xdr:pic>
      <xdr:nvPicPr>
        <xdr:cNvPr id="3512" name="그림 3511" descr="공지사항 - 리그 오브 레전드">
          <a:extLst>
            <a:ext uri="{FF2B5EF4-FFF2-40B4-BE49-F238E27FC236}">
              <a16:creationId xmlns:a16="http://schemas.microsoft.com/office/drawing/2014/main" id="{00000000-0008-0000-0400-0000B8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121</xdr:row>
      <xdr:rowOff>0</xdr:rowOff>
    </xdr:from>
    <xdr:to>
      <xdr:col>9</xdr:col>
      <xdr:colOff>1522800</xdr:colOff>
      <xdr:row>121</xdr:row>
      <xdr:rowOff>1522800</xdr:rowOff>
    </xdr:to>
    <xdr:pic>
      <xdr:nvPicPr>
        <xdr:cNvPr id="3513" name="그림 3512" descr="공지사항 - 리그 오브 레전드">
          <a:extLst>
            <a:ext uri="{FF2B5EF4-FFF2-40B4-BE49-F238E27FC236}">
              <a16:creationId xmlns:a16="http://schemas.microsoft.com/office/drawing/2014/main" id="{00000000-0008-0000-0400-0000B9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121</xdr:row>
      <xdr:rowOff>0</xdr:rowOff>
    </xdr:from>
    <xdr:to>
      <xdr:col>10</xdr:col>
      <xdr:colOff>1522800</xdr:colOff>
      <xdr:row>121</xdr:row>
      <xdr:rowOff>1522800</xdr:rowOff>
    </xdr:to>
    <xdr:pic>
      <xdr:nvPicPr>
        <xdr:cNvPr id="3514" name="그림 3513" descr="공지사항 - 리그 오브 레전드">
          <a:extLst>
            <a:ext uri="{FF2B5EF4-FFF2-40B4-BE49-F238E27FC236}">
              <a16:creationId xmlns:a16="http://schemas.microsoft.com/office/drawing/2014/main" id="{00000000-0008-0000-0400-0000B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121</xdr:row>
      <xdr:rowOff>0</xdr:rowOff>
    </xdr:from>
    <xdr:to>
      <xdr:col>11</xdr:col>
      <xdr:colOff>1522800</xdr:colOff>
      <xdr:row>121</xdr:row>
      <xdr:rowOff>1522800</xdr:rowOff>
    </xdr:to>
    <xdr:pic>
      <xdr:nvPicPr>
        <xdr:cNvPr id="3515" name="그림 3514" descr="공지사항 - 리그 오브 레전드">
          <a:extLst>
            <a:ext uri="{FF2B5EF4-FFF2-40B4-BE49-F238E27FC236}">
              <a16:creationId xmlns:a16="http://schemas.microsoft.com/office/drawing/2014/main" id="{00000000-0008-0000-0400-0000BB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121</xdr:row>
      <xdr:rowOff>0</xdr:rowOff>
    </xdr:from>
    <xdr:to>
      <xdr:col>12</xdr:col>
      <xdr:colOff>1522800</xdr:colOff>
      <xdr:row>121</xdr:row>
      <xdr:rowOff>1522800</xdr:rowOff>
    </xdr:to>
    <xdr:pic>
      <xdr:nvPicPr>
        <xdr:cNvPr id="3516" name="그림 3515" descr="공지사항 - 리그 오브 레전드">
          <a:extLst>
            <a:ext uri="{FF2B5EF4-FFF2-40B4-BE49-F238E27FC236}">
              <a16:creationId xmlns:a16="http://schemas.microsoft.com/office/drawing/2014/main" id="{00000000-0008-0000-0400-0000BC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121</xdr:row>
      <xdr:rowOff>0</xdr:rowOff>
    </xdr:from>
    <xdr:to>
      <xdr:col>13</xdr:col>
      <xdr:colOff>1522800</xdr:colOff>
      <xdr:row>121</xdr:row>
      <xdr:rowOff>1522800</xdr:rowOff>
    </xdr:to>
    <xdr:pic>
      <xdr:nvPicPr>
        <xdr:cNvPr id="3517" name="그림 3516" descr="공지사항 - 리그 오브 레전드">
          <a:extLst>
            <a:ext uri="{FF2B5EF4-FFF2-40B4-BE49-F238E27FC236}">
              <a16:creationId xmlns:a16="http://schemas.microsoft.com/office/drawing/2014/main" id="{00000000-0008-0000-0400-0000B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121</xdr:row>
      <xdr:rowOff>0</xdr:rowOff>
    </xdr:from>
    <xdr:to>
      <xdr:col>14</xdr:col>
      <xdr:colOff>1522800</xdr:colOff>
      <xdr:row>121</xdr:row>
      <xdr:rowOff>1522800</xdr:rowOff>
    </xdr:to>
    <xdr:pic>
      <xdr:nvPicPr>
        <xdr:cNvPr id="3518" name="그림 3517" descr="공지사항 - 리그 오브 레전드">
          <a:extLst>
            <a:ext uri="{FF2B5EF4-FFF2-40B4-BE49-F238E27FC236}">
              <a16:creationId xmlns:a16="http://schemas.microsoft.com/office/drawing/2014/main" id="{00000000-0008-0000-0400-0000B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121</xdr:row>
      <xdr:rowOff>0</xdr:rowOff>
    </xdr:from>
    <xdr:to>
      <xdr:col>15</xdr:col>
      <xdr:colOff>1522800</xdr:colOff>
      <xdr:row>121</xdr:row>
      <xdr:rowOff>1522800</xdr:rowOff>
    </xdr:to>
    <xdr:pic>
      <xdr:nvPicPr>
        <xdr:cNvPr id="3519" name="그림 3518" descr="공지사항 - 리그 오브 레전드">
          <a:extLst>
            <a:ext uri="{FF2B5EF4-FFF2-40B4-BE49-F238E27FC236}">
              <a16:creationId xmlns:a16="http://schemas.microsoft.com/office/drawing/2014/main" id="{00000000-0008-0000-0400-0000B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121</xdr:row>
      <xdr:rowOff>0</xdr:rowOff>
    </xdr:from>
    <xdr:to>
      <xdr:col>16</xdr:col>
      <xdr:colOff>1522800</xdr:colOff>
      <xdr:row>121</xdr:row>
      <xdr:rowOff>1522800</xdr:rowOff>
    </xdr:to>
    <xdr:pic>
      <xdr:nvPicPr>
        <xdr:cNvPr id="3521" name="그림 3520" descr="공지사항 - 리그 오브 레전드">
          <a:extLst>
            <a:ext uri="{FF2B5EF4-FFF2-40B4-BE49-F238E27FC236}">
              <a16:creationId xmlns:a16="http://schemas.microsoft.com/office/drawing/2014/main" id="{00000000-0008-0000-0400-0000C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121</xdr:row>
      <xdr:rowOff>0</xdr:rowOff>
    </xdr:from>
    <xdr:to>
      <xdr:col>17</xdr:col>
      <xdr:colOff>1522800</xdr:colOff>
      <xdr:row>121</xdr:row>
      <xdr:rowOff>1522800</xdr:rowOff>
    </xdr:to>
    <xdr:pic>
      <xdr:nvPicPr>
        <xdr:cNvPr id="3522" name="그림 3521" descr="공지사항 - 리그 오브 레전드">
          <a:extLst>
            <a:ext uri="{FF2B5EF4-FFF2-40B4-BE49-F238E27FC236}">
              <a16:creationId xmlns:a16="http://schemas.microsoft.com/office/drawing/2014/main" id="{00000000-0008-0000-0400-0000C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121</xdr:row>
      <xdr:rowOff>0</xdr:rowOff>
    </xdr:from>
    <xdr:to>
      <xdr:col>18</xdr:col>
      <xdr:colOff>1522800</xdr:colOff>
      <xdr:row>121</xdr:row>
      <xdr:rowOff>1522800</xdr:rowOff>
    </xdr:to>
    <xdr:pic>
      <xdr:nvPicPr>
        <xdr:cNvPr id="3523" name="그림 3522" descr="공지사항 - 리그 오브 레전드">
          <a:extLst>
            <a:ext uri="{FF2B5EF4-FFF2-40B4-BE49-F238E27FC236}">
              <a16:creationId xmlns:a16="http://schemas.microsoft.com/office/drawing/2014/main" id="{00000000-0008-0000-0400-0000C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121</xdr:row>
      <xdr:rowOff>0</xdr:rowOff>
    </xdr:from>
    <xdr:to>
      <xdr:col>19</xdr:col>
      <xdr:colOff>1522800</xdr:colOff>
      <xdr:row>121</xdr:row>
      <xdr:rowOff>1522800</xdr:rowOff>
    </xdr:to>
    <xdr:pic>
      <xdr:nvPicPr>
        <xdr:cNvPr id="3529" name="그림 3528" descr="공지사항 - 리그 오브 레전드">
          <a:extLst>
            <a:ext uri="{FF2B5EF4-FFF2-40B4-BE49-F238E27FC236}">
              <a16:creationId xmlns:a16="http://schemas.microsoft.com/office/drawing/2014/main" id="{00000000-0008-0000-0400-0000C9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121</xdr:row>
      <xdr:rowOff>0</xdr:rowOff>
    </xdr:from>
    <xdr:to>
      <xdr:col>20</xdr:col>
      <xdr:colOff>1522800</xdr:colOff>
      <xdr:row>121</xdr:row>
      <xdr:rowOff>1522800</xdr:rowOff>
    </xdr:to>
    <xdr:pic>
      <xdr:nvPicPr>
        <xdr:cNvPr id="3530" name="그림 3529" descr="공지사항 - 리그 오브 레전드">
          <a:extLst>
            <a:ext uri="{FF2B5EF4-FFF2-40B4-BE49-F238E27FC236}">
              <a16:creationId xmlns:a16="http://schemas.microsoft.com/office/drawing/2014/main" id="{00000000-0008-0000-0400-0000C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121</xdr:row>
      <xdr:rowOff>0</xdr:rowOff>
    </xdr:from>
    <xdr:to>
      <xdr:col>21</xdr:col>
      <xdr:colOff>1522800</xdr:colOff>
      <xdr:row>121</xdr:row>
      <xdr:rowOff>1522800</xdr:rowOff>
    </xdr:to>
    <xdr:pic>
      <xdr:nvPicPr>
        <xdr:cNvPr id="3531" name="그림 3530" descr="공지사항 - 리그 오브 레전드">
          <a:extLst>
            <a:ext uri="{FF2B5EF4-FFF2-40B4-BE49-F238E27FC236}">
              <a16:creationId xmlns:a16="http://schemas.microsoft.com/office/drawing/2014/main" id="{00000000-0008-0000-0400-0000CB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121</xdr:row>
      <xdr:rowOff>0</xdr:rowOff>
    </xdr:from>
    <xdr:to>
      <xdr:col>22</xdr:col>
      <xdr:colOff>1522800</xdr:colOff>
      <xdr:row>121</xdr:row>
      <xdr:rowOff>1522800</xdr:rowOff>
    </xdr:to>
    <xdr:pic>
      <xdr:nvPicPr>
        <xdr:cNvPr id="3532" name="그림 3531" descr="공지사항 - 리그 오브 레전드">
          <a:extLst>
            <a:ext uri="{FF2B5EF4-FFF2-40B4-BE49-F238E27FC236}">
              <a16:creationId xmlns:a16="http://schemas.microsoft.com/office/drawing/2014/main" id="{00000000-0008-0000-0400-0000CC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121</xdr:row>
      <xdr:rowOff>0</xdr:rowOff>
    </xdr:from>
    <xdr:to>
      <xdr:col>23</xdr:col>
      <xdr:colOff>1522800</xdr:colOff>
      <xdr:row>121</xdr:row>
      <xdr:rowOff>1522800</xdr:rowOff>
    </xdr:to>
    <xdr:pic>
      <xdr:nvPicPr>
        <xdr:cNvPr id="3533" name="그림 3532" descr="공지사항 - 리그 오브 레전드">
          <a:extLst>
            <a:ext uri="{FF2B5EF4-FFF2-40B4-BE49-F238E27FC236}">
              <a16:creationId xmlns:a16="http://schemas.microsoft.com/office/drawing/2014/main" id="{00000000-0008-0000-0400-0000C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305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122</xdr:row>
      <xdr:rowOff>0</xdr:rowOff>
    </xdr:from>
    <xdr:to>
      <xdr:col>8</xdr:col>
      <xdr:colOff>1522800</xdr:colOff>
      <xdr:row>122</xdr:row>
      <xdr:rowOff>1522800</xdr:rowOff>
    </xdr:to>
    <xdr:pic>
      <xdr:nvPicPr>
        <xdr:cNvPr id="3534" name="그림 3533" descr="공지사항 - 리그 오브 레전드">
          <a:extLst>
            <a:ext uri="{FF2B5EF4-FFF2-40B4-BE49-F238E27FC236}">
              <a16:creationId xmlns:a16="http://schemas.microsoft.com/office/drawing/2014/main" id="{00000000-0008-0000-0400-0000C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122</xdr:row>
      <xdr:rowOff>0</xdr:rowOff>
    </xdr:from>
    <xdr:to>
      <xdr:col>9</xdr:col>
      <xdr:colOff>1522800</xdr:colOff>
      <xdr:row>122</xdr:row>
      <xdr:rowOff>1522800</xdr:rowOff>
    </xdr:to>
    <xdr:pic>
      <xdr:nvPicPr>
        <xdr:cNvPr id="3535" name="그림 3534" descr="공지사항 - 리그 오브 레전드">
          <a:extLst>
            <a:ext uri="{FF2B5EF4-FFF2-40B4-BE49-F238E27FC236}">
              <a16:creationId xmlns:a16="http://schemas.microsoft.com/office/drawing/2014/main" id="{00000000-0008-0000-0400-0000C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122</xdr:row>
      <xdr:rowOff>0</xdr:rowOff>
    </xdr:from>
    <xdr:to>
      <xdr:col>10</xdr:col>
      <xdr:colOff>1522800</xdr:colOff>
      <xdr:row>122</xdr:row>
      <xdr:rowOff>1522800</xdr:rowOff>
    </xdr:to>
    <xdr:pic>
      <xdr:nvPicPr>
        <xdr:cNvPr id="3536" name="그림 3535" descr="공지사항 - 리그 오브 레전드">
          <a:extLst>
            <a:ext uri="{FF2B5EF4-FFF2-40B4-BE49-F238E27FC236}">
              <a16:creationId xmlns:a16="http://schemas.microsoft.com/office/drawing/2014/main" id="{00000000-0008-0000-0400-0000D0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122</xdr:row>
      <xdr:rowOff>0</xdr:rowOff>
    </xdr:from>
    <xdr:to>
      <xdr:col>11</xdr:col>
      <xdr:colOff>1522800</xdr:colOff>
      <xdr:row>122</xdr:row>
      <xdr:rowOff>1522800</xdr:rowOff>
    </xdr:to>
    <xdr:pic>
      <xdr:nvPicPr>
        <xdr:cNvPr id="3537" name="그림 3536" descr="공지사항 - 리그 오브 레전드">
          <a:extLst>
            <a:ext uri="{FF2B5EF4-FFF2-40B4-BE49-F238E27FC236}">
              <a16:creationId xmlns:a16="http://schemas.microsoft.com/office/drawing/2014/main" id="{00000000-0008-0000-0400-0000D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122</xdr:row>
      <xdr:rowOff>0</xdr:rowOff>
    </xdr:from>
    <xdr:to>
      <xdr:col>12</xdr:col>
      <xdr:colOff>1522800</xdr:colOff>
      <xdr:row>122</xdr:row>
      <xdr:rowOff>1522800</xdr:rowOff>
    </xdr:to>
    <xdr:pic>
      <xdr:nvPicPr>
        <xdr:cNvPr id="3538" name="그림 3537" descr="공지사항 - 리그 오브 레전드">
          <a:extLst>
            <a:ext uri="{FF2B5EF4-FFF2-40B4-BE49-F238E27FC236}">
              <a16:creationId xmlns:a16="http://schemas.microsoft.com/office/drawing/2014/main" id="{00000000-0008-0000-0400-0000D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122</xdr:row>
      <xdr:rowOff>0</xdr:rowOff>
    </xdr:from>
    <xdr:to>
      <xdr:col>13</xdr:col>
      <xdr:colOff>1522800</xdr:colOff>
      <xdr:row>122</xdr:row>
      <xdr:rowOff>1522800</xdr:rowOff>
    </xdr:to>
    <xdr:pic>
      <xdr:nvPicPr>
        <xdr:cNvPr id="3539" name="그림 3538" descr="공지사항 - 리그 오브 레전드">
          <a:extLst>
            <a:ext uri="{FF2B5EF4-FFF2-40B4-BE49-F238E27FC236}">
              <a16:creationId xmlns:a16="http://schemas.microsoft.com/office/drawing/2014/main" id="{00000000-0008-0000-0400-0000D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14</xdr:col>
      <xdr:colOff>1522800</xdr:colOff>
      <xdr:row>122</xdr:row>
      <xdr:rowOff>1522800</xdr:rowOff>
    </xdr:to>
    <xdr:pic>
      <xdr:nvPicPr>
        <xdr:cNvPr id="3540" name="그림 3539" descr="공지사항 - 리그 오브 레전드">
          <a:extLst>
            <a:ext uri="{FF2B5EF4-FFF2-40B4-BE49-F238E27FC236}">
              <a16:creationId xmlns:a16="http://schemas.microsoft.com/office/drawing/2014/main" id="{00000000-0008-0000-0400-0000D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122</xdr:row>
      <xdr:rowOff>0</xdr:rowOff>
    </xdr:from>
    <xdr:to>
      <xdr:col>15</xdr:col>
      <xdr:colOff>1522800</xdr:colOff>
      <xdr:row>122</xdr:row>
      <xdr:rowOff>1522800</xdr:rowOff>
    </xdr:to>
    <xdr:pic>
      <xdr:nvPicPr>
        <xdr:cNvPr id="3541" name="그림 3540" descr="공지사항 - 리그 오브 레전드">
          <a:extLst>
            <a:ext uri="{FF2B5EF4-FFF2-40B4-BE49-F238E27FC236}">
              <a16:creationId xmlns:a16="http://schemas.microsoft.com/office/drawing/2014/main" id="{00000000-0008-0000-0400-0000D5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122</xdr:row>
      <xdr:rowOff>0</xdr:rowOff>
    </xdr:from>
    <xdr:to>
      <xdr:col>16</xdr:col>
      <xdr:colOff>1522800</xdr:colOff>
      <xdr:row>122</xdr:row>
      <xdr:rowOff>1522800</xdr:rowOff>
    </xdr:to>
    <xdr:pic>
      <xdr:nvPicPr>
        <xdr:cNvPr id="3542" name="그림 3541" descr="공지사항 - 리그 오브 레전드">
          <a:extLst>
            <a:ext uri="{FF2B5EF4-FFF2-40B4-BE49-F238E27FC236}">
              <a16:creationId xmlns:a16="http://schemas.microsoft.com/office/drawing/2014/main" id="{00000000-0008-0000-0400-0000D6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122</xdr:row>
      <xdr:rowOff>0</xdr:rowOff>
    </xdr:from>
    <xdr:to>
      <xdr:col>17</xdr:col>
      <xdr:colOff>1522800</xdr:colOff>
      <xdr:row>122</xdr:row>
      <xdr:rowOff>1522800</xdr:rowOff>
    </xdr:to>
    <xdr:pic>
      <xdr:nvPicPr>
        <xdr:cNvPr id="3543" name="그림 3542" descr="공지사항 - 리그 오브 레전드">
          <a:extLst>
            <a:ext uri="{FF2B5EF4-FFF2-40B4-BE49-F238E27FC236}">
              <a16:creationId xmlns:a16="http://schemas.microsoft.com/office/drawing/2014/main" id="{00000000-0008-0000-0400-0000D7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122</xdr:row>
      <xdr:rowOff>0</xdr:rowOff>
    </xdr:from>
    <xdr:to>
      <xdr:col>18</xdr:col>
      <xdr:colOff>1522800</xdr:colOff>
      <xdr:row>122</xdr:row>
      <xdr:rowOff>1522800</xdr:rowOff>
    </xdr:to>
    <xdr:pic>
      <xdr:nvPicPr>
        <xdr:cNvPr id="3548" name="그림 3547" descr="공지사항 - 리그 오브 레전드">
          <a:extLst>
            <a:ext uri="{FF2B5EF4-FFF2-40B4-BE49-F238E27FC236}">
              <a16:creationId xmlns:a16="http://schemas.microsoft.com/office/drawing/2014/main" id="{00000000-0008-0000-0400-0000DC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122</xdr:row>
      <xdr:rowOff>0</xdr:rowOff>
    </xdr:from>
    <xdr:to>
      <xdr:col>19</xdr:col>
      <xdr:colOff>1522800</xdr:colOff>
      <xdr:row>122</xdr:row>
      <xdr:rowOff>1522800</xdr:rowOff>
    </xdr:to>
    <xdr:pic>
      <xdr:nvPicPr>
        <xdr:cNvPr id="3549" name="그림 3548" descr="공지사항 - 리그 오브 레전드">
          <a:extLst>
            <a:ext uri="{FF2B5EF4-FFF2-40B4-BE49-F238E27FC236}">
              <a16:creationId xmlns:a16="http://schemas.microsoft.com/office/drawing/2014/main" id="{00000000-0008-0000-0400-0000D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122</xdr:row>
      <xdr:rowOff>0</xdr:rowOff>
    </xdr:from>
    <xdr:to>
      <xdr:col>20</xdr:col>
      <xdr:colOff>1522800</xdr:colOff>
      <xdr:row>122</xdr:row>
      <xdr:rowOff>1522800</xdr:rowOff>
    </xdr:to>
    <xdr:pic>
      <xdr:nvPicPr>
        <xdr:cNvPr id="3550" name="그림 3549" descr="공지사항 - 리그 오브 레전드">
          <a:extLst>
            <a:ext uri="{FF2B5EF4-FFF2-40B4-BE49-F238E27FC236}">
              <a16:creationId xmlns:a16="http://schemas.microsoft.com/office/drawing/2014/main" id="{00000000-0008-0000-0400-0000D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122</xdr:row>
      <xdr:rowOff>0</xdr:rowOff>
    </xdr:from>
    <xdr:to>
      <xdr:col>21</xdr:col>
      <xdr:colOff>1522800</xdr:colOff>
      <xdr:row>122</xdr:row>
      <xdr:rowOff>1522800</xdr:rowOff>
    </xdr:to>
    <xdr:pic>
      <xdr:nvPicPr>
        <xdr:cNvPr id="3551" name="그림 3550" descr="공지사항 - 리그 오브 레전드">
          <a:extLst>
            <a:ext uri="{FF2B5EF4-FFF2-40B4-BE49-F238E27FC236}">
              <a16:creationId xmlns:a16="http://schemas.microsoft.com/office/drawing/2014/main" id="{00000000-0008-0000-0400-0000D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122</xdr:row>
      <xdr:rowOff>0</xdr:rowOff>
    </xdr:from>
    <xdr:to>
      <xdr:col>22</xdr:col>
      <xdr:colOff>1522800</xdr:colOff>
      <xdr:row>122</xdr:row>
      <xdr:rowOff>1522800</xdr:rowOff>
    </xdr:to>
    <xdr:pic>
      <xdr:nvPicPr>
        <xdr:cNvPr id="3552" name="그림 3551" descr="공지사항 - 리그 오브 레전드">
          <a:extLst>
            <a:ext uri="{FF2B5EF4-FFF2-40B4-BE49-F238E27FC236}">
              <a16:creationId xmlns:a16="http://schemas.microsoft.com/office/drawing/2014/main" id="{00000000-0008-0000-0400-0000E0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122</xdr:row>
      <xdr:rowOff>0</xdr:rowOff>
    </xdr:from>
    <xdr:to>
      <xdr:col>23</xdr:col>
      <xdr:colOff>1522800</xdr:colOff>
      <xdr:row>122</xdr:row>
      <xdr:rowOff>1522800</xdr:rowOff>
    </xdr:to>
    <xdr:pic>
      <xdr:nvPicPr>
        <xdr:cNvPr id="3556" name="그림 3555" descr="공지사항 - 리그 오브 레전드">
          <a:extLst>
            <a:ext uri="{FF2B5EF4-FFF2-40B4-BE49-F238E27FC236}">
              <a16:creationId xmlns:a16="http://schemas.microsoft.com/office/drawing/2014/main" id="{00000000-0008-0000-0400-0000E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324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125</xdr:row>
      <xdr:rowOff>0</xdr:rowOff>
    </xdr:from>
    <xdr:to>
      <xdr:col>8</xdr:col>
      <xdr:colOff>1522800</xdr:colOff>
      <xdr:row>125</xdr:row>
      <xdr:rowOff>1522800</xdr:rowOff>
    </xdr:to>
    <xdr:pic>
      <xdr:nvPicPr>
        <xdr:cNvPr id="3558" name="그림 3557" descr="공지사항 - 리그 오브 레전드">
          <a:extLst>
            <a:ext uri="{FF2B5EF4-FFF2-40B4-BE49-F238E27FC236}">
              <a16:creationId xmlns:a16="http://schemas.microsoft.com/office/drawing/2014/main" id="{00000000-0008-0000-0400-0000E6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125</xdr:row>
      <xdr:rowOff>0</xdr:rowOff>
    </xdr:from>
    <xdr:to>
      <xdr:col>9</xdr:col>
      <xdr:colOff>1522800</xdr:colOff>
      <xdr:row>125</xdr:row>
      <xdr:rowOff>1522800</xdr:rowOff>
    </xdr:to>
    <xdr:pic>
      <xdr:nvPicPr>
        <xdr:cNvPr id="3560" name="그림 3559" descr="공지사항 - 리그 오브 레전드">
          <a:extLst>
            <a:ext uri="{FF2B5EF4-FFF2-40B4-BE49-F238E27FC236}">
              <a16:creationId xmlns:a16="http://schemas.microsoft.com/office/drawing/2014/main" id="{00000000-0008-0000-0400-0000E8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125</xdr:row>
      <xdr:rowOff>0</xdr:rowOff>
    </xdr:from>
    <xdr:to>
      <xdr:col>10</xdr:col>
      <xdr:colOff>1522800</xdr:colOff>
      <xdr:row>125</xdr:row>
      <xdr:rowOff>1522800</xdr:rowOff>
    </xdr:to>
    <xdr:pic>
      <xdr:nvPicPr>
        <xdr:cNvPr id="3562" name="그림 3561" descr="공지사항 - 리그 오브 레전드">
          <a:extLst>
            <a:ext uri="{FF2B5EF4-FFF2-40B4-BE49-F238E27FC236}">
              <a16:creationId xmlns:a16="http://schemas.microsoft.com/office/drawing/2014/main" id="{00000000-0008-0000-0400-0000EA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125</xdr:row>
      <xdr:rowOff>0</xdr:rowOff>
    </xdr:from>
    <xdr:to>
      <xdr:col>11</xdr:col>
      <xdr:colOff>1522800</xdr:colOff>
      <xdr:row>125</xdr:row>
      <xdr:rowOff>1522800</xdr:rowOff>
    </xdr:to>
    <xdr:pic>
      <xdr:nvPicPr>
        <xdr:cNvPr id="3564" name="그림 3563" descr="공지사항 - 리그 오브 레전드">
          <a:extLst>
            <a:ext uri="{FF2B5EF4-FFF2-40B4-BE49-F238E27FC236}">
              <a16:creationId xmlns:a16="http://schemas.microsoft.com/office/drawing/2014/main" id="{00000000-0008-0000-0400-0000EC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125</xdr:row>
      <xdr:rowOff>0</xdr:rowOff>
    </xdr:from>
    <xdr:to>
      <xdr:col>12</xdr:col>
      <xdr:colOff>1522800</xdr:colOff>
      <xdr:row>125</xdr:row>
      <xdr:rowOff>1522800</xdr:rowOff>
    </xdr:to>
    <xdr:pic>
      <xdr:nvPicPr>
        <xdr:cNvPr id="3566" name="그림 3565" descr="공지사항 - 리그 오브 레전드">
          <a:extLst>
            <a:ext uri="{FF2B5EF4-FFF2-40B4-BE49-F238E27FC236}">
              <a16:creationId xmlns:a16="http://schemas.microsoft.com/office/drawing/2014/main" id="{00000000-0008-0000-0400-0000EE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125</xdr:row>
      <xdr:rowOff>0</xdr:rowOff>
    </xdr:from>
    <xdr:to>
      <xdr:col>13</xdr:col>
      <xdr:colOff>1522800</xdr:colOff>
      <xdr:row>125</xdr:row>
      <xdr:rowOff>1522800</xdr:rowOff>
    </xdr:to>
    <xdr:pic>
      <xdr:nvPicPr>
        <xdr:cNvPr id="3568" name="그림 3567" descr="공지사항 - 리그 오브 레전드">
          <a:extLst>
            <a:ext uri="{FF2B5EF4-FFF2-40B4-BE49-F238E27FC236}">
              <a16:creationId xmlns:a16="http://schemas.microsoft.com/office/drawing/2014/main" id="{00000000-0008-0000-0400-0000F0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125</xdr:row>
      <xdr:rowOff>0</xdr:rowOff>
    </xdr:from>
    <xdr:to>
      <xdr:col>14</xdr:col>
      <xdr:colOff>1522800</xdr:colOff>
      <xdr:row>125</xdr:row>
      <xdr:rowOff>1522800</xdr:rowOff>
    </xdr:to>
    <xdr:pic>
      <xdr:nvPicPr>
        <xdr:cNvPr id="3569" name="그림 3568" descr="공지사항 - 리그 오브 레전드">
          <a:extLst>
            <a:ext uri="{FF2B5EF4-FFF2-40B4-BE49-F238E27FC236}">
              <a16:creationId xmlns:a16="http://schemas.microsoft.com/office/drawing/2014/main" id="{00000000-0008-0000-0400-0000F1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125</xdr:row>
      <xdr:rowOff>0</xdr:rowOff>
    </xdr:from>
    <xdr:to>
      <xdr:col>15</xdr:col>
      <xdr:colOff>1522800</xdr:colOff>
      <xdr:row>125</xdr:row>
      <xdr:rowOff>1522800</xdr:rowOff>
    </xdr:to>
    <xdr:pic>
      <xdr:nvPicPr>
        <xdr:cNvPr id="3570" name="그림 3569" descr="공지사항 - 리그 오브 레전드">
          <a:extLst>
            <a:ext uri="{FF2B5EF4-FFF2-40B4-BE49-F238E27FC236}">
              <a16:creationId xmlns:a16="http://schemas.microsoft.com/office/drawing/2014/main" id="{00000000-0008-0000-0400-0000F2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125</xdr:row>
      <xdr:rowOff>0</xdr:rowOff>
    </xdr:from>
    <xdr:to>
      <xdr:col>16</xdr:col>
      <xdr:colOff>1522800</xdr:colOff>
      <xdr:row>125</xdr:row>
      <xdr:rowOff>1522800</xdr:rowOff>
    </xdr:to>
    <xdr:pic>
      <xdr:nvPicPr>
        <xdr:cNvPr id="3571" name="그림 3570" descr="공지사항 - 리그 오브 레전드">
          <a:extLst>
            <a:ext uri="{FF2B5EF4-FFF2-40B4-BE49-F238E27FC236}">
              <a16:creationId xmlns:a16="http://schemas.microsoft.com/office/drawing/2014/main" id="{00000000-0008-0000-0400-0000F3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125</xdr:row>
      <xdr:rowOff>0</xdr:rowOff>
    </xdr:from>
    <xdr:to>
      <xdr:col>17</xdr:col>
      <xdr:colOff>1522800</xdr:colOff>
      <xdr:row>125</xdr:row>
      <xdr:rowOff>1522800</xdr:rowOff>
    </xdr:to>
    <xdr:pic>
      <xdr:nvPicPr>
        <xdr:cNvPr id="3572" name="그림 3571" descr="공지사항 - 리그 오브 레전드">
          <a:extLst>
            <a:ext uri="{FF2B5EF4-FFF2-40B4-BE49-F238E27FC236}">
              <a16:creationId xmlns:a16="http://schemas.microsoft.com/office/drawing/2014/main" id="{00000000-0008-0000-0400-0000F4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125</xdr:row>
      <xdr:rowOff>0</xdr:rowOff>
    </xdr:from>
    <xdr:to>
      <xdr:col>18</xdr:col>
      <xdr:colOff>1522800</xdr:colOff>
      <xdr:row>125</xdr:row>
      <xdr:rowOff>1522800</xdr:rowOff>
    </xdr:to>
    <xdr:pic>
      <xdr:nvPicPr>
        <xdr:cNvPr id="3574" name="그림 3573" descr="공지사항 - 리그 오브 레전드">
          <a:extLst>
            <a:ext uri="{FF2B5EF4-FFF2-40B4-BE49-F238E27FC236}">
              <a16:creationId xmlns:a16="http://schemas.microsoft.com/office/drawing/2014/main" id="{00000000-0008-0000-0400-0000F6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125</xdr:row>
      <xdr:rowOff>0</xdr:rowOff>
    </xdr:from>
    <xdr:to>
      <xdr:col>19</xdr:col>
      <xdr:colOff>1522800</xdr:colOff>
      <xdr:row>125</xdr:row>
      <xdr:rowOff>1522800</xdr:rowOff>
    </xdr:to>
    <xdr:pic>
      <xdr:nvPicPr>
        <xdr:cNvPr id="3575" name="그림 3574" descr="공지사항 - 리그 오브 레전드">
          <a:extLst>
            <a:ext uri="{FF2B5EF4-FFF2-40B4-BE49-F238E27FC236}">
              <a16:creationId xmlns:a16="http://schemas.microsoft.com/office/drawing/2014/main" id="{00000000-0008-0000-0400-0000F7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125</xdr:row>
      <xdr:rowOff>0</xdr:rowOff>
    </xdr:from>
    <xdr:to>
      <xdr:col>20</xdr:col>
      <xdr:colOff>1522800</xdr:colOff>
      <xdr:row>125</xdr:row>
      <xdr:rowOff>1522800</xdr:rowOff>
    </xdr:to>
    <xdr:pic>
      <xdr:nvPicPr>
        <xdr:cNvPr id="3576" name="그림 3575" descr="공지사항 - 리그 오브 레전드">
          <a:extLst>
            <a:ext uri="{FF2B5EF4-FFF2-40B4-BE49-F238E27FC236}">
              <a16:creationId xmlns:a16="http://schemas.microsoft.com/office/drawing/2014/main" id="{00000000-0008-0000-0400-0000F8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125</xdr:row>
      <xdr:rowOff>0</xdr:rowOff>
    </xdr:from>
    <xdr:to>
      <xdr:col>21</xdr:col>
      <xdr:colOff>1522800</xdr:colOff>
      <xdr:row>125</xdr:row>
      <xdr:rowOff>1522800</xdr:rowOff>
    </xdr:to>
    <xdr:pic>
      <xdr:nvPicPr>
        <xdr:cNvPr id="3581" name="그림 3580" descr="공지사항 - 리그 오브 레전드">
          <a:extLst>
            <a:ext uri="{FF2B5EF4-FFF2-40B4-BE49-F238E27FC236}">
              <a16:creationId xmlns:a16="http://schemas.microsoft.com/office/drawing/2014/main" id="{00000000-0008-0000-0400-0000FD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125</xdr:row>
      <xdr:rowOff>0</xdr:rowOff>
    </xdr:from>
    <xdr:to>
      <xdr:col>22</xdr:col>
      <xdr:colOff>1522800</xdr:colOff>
      <xdr:row>125</xdr:row>
      <xdr:rowOff>1522800</xdr:rowOff>
    </xdr:to>
    <xdr:pic>
      <xdr:nvPicPr>
        <xdr:cNvPr id="3583" name="그림 3582" descr="공지사항 - 리그 오브 레전드">
          <a:extLst>
            <a:ext uri="{FF2B5EF4-FFF2-40B4-BE49-F238E27FC236}">
              <a16:creationId xmlns:a16="http://schemas.microsoft.com/office/drawing/2014/main" id="{00000000-0008-0000-0400-0000FF0D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125</xdr:row>
      <xdr:rowOff>0</xdr:rowOff>
    </xdr:from>
    <xdr:to>
      <xdr:col>23</xdr:col>
      <xdr:colOff>1522800</xdr:colOff>
      <xdr:row>125</xdr:row>
      <xdr:rowOff>1522800</xdr:rowOff>
    </xdr:to>
    <xdr:pic>
      <xdr:nvPicPr>
        <xdr:cNvPr id="3585" name="그림 3584" descr="공지사항 - 리그 오브 레전드">
          <a:extLst>
            <a:ext uri="{FF2B5EF4-FFF2-40B4-BE49-F238E27FC236}">
              <a16:creationId xmlns:a16="http://schemas.microsoft.com/office/drawing/2014/main" id="{00000000-0008-0000-0400-00000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381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126</xdr:row>
      <xdr:rowOff>0</xdr:rowOff>
    </xdr:from>
    <xdr:to>
      <xdr:col>8</xdr:col>
      <xdr:colOff>1522800</xdr:colOff>
      <xdr:row>126</xdr:row>
      <xdr:rowOff>1522800</xdr:rowOff>
    </xdr:to>
    <xdr:pic>
      <xdr:nvPicPr>
        <xdr:cNvPr id="3587" name="그림 3586" descr="공지사항 - 리그 오브 레전드">
          <a:extLst>
            <a:ext uri="{FF2B5EF4-FFF2-40B4-BE49-F238E27FC236}">
              <a16:creationId xmlns:a16="http://schemas.microsoft.com/office/drawing/2014/main" id="{00000000-0008-0000-0400-00000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126</xdr:row>
      <xdr:rowOff>0</xdr:rowOff>
    </xdr:from>
    <xdr:to>
      <xdr:col>9</xdr:col>
      <xdr:colOff>1522800</xdr:colOff>
      <xdr:row>126</xdr:row>
      <xdr:rowOff>1522800</xdr:rowOff>
    </xdr:to>
    <xdr:pic>
      <xdr:nvPicPr>
        <xdr:cNvPr id="3589" name="그림 3588" descr="공지사항 - 리그 오브 레전드">
          <a:extLst>
            <a:ext uri="{FF2B5EF4-FFF2-40B4-BE49-F238E27FC236}">
              <a16:creationId xmlns:a16="http://schemas.microsoft.com/office/drawing/2014/main" id="{00000000-0008-0000-0400-00000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126</xdr:row>
      <xdr:rowOff>0</xdr:rowOff>
    </xdr:from>
    <xdr:to>
      <xdr:col>10</xdr:col>
      <xdr:colOff>1522800</xdr:colOff>
      <xdr:row>126</xdr:row>
      <xdr:rowOff>1522800</xdr:rowOff>
    </xdr:to>
    <xdr:pic>
      <xdr:nvPicPr>
        <xdr:cNvPr id="3591" name="그림 3590" descr="공지사항 - 리그 오브 레전드">
          <a:extLst>
            <a:ext uri="{FF2B5EF4-FFF2-40B4-BE49-F238E27FC236}">
              <a16:creationId xmlns:a16="http://schemas.microsoft.com/office/drawing/2014/main" id="{00000000-0008-0000-0400-00000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126</xdr:row>
      <xdr:rowOff>0</xdr:rowOff>
    </xdr:from>
    <xdr:to>
      <xdr:col>11</xdr:col>
      <xdr:colOff>1522800</xdr:colOff>
      <xdr:row>126</xdr:row>
      <xdr:rowOff>1522800</xdr:rowOff>
    </xdr:to>
    <xdr:pic>
      <xdr:nvPicPr>
        <xdr:cNvPr id="3592" name="그림 3591" descr="공지사항 - 리그 오브 레전드">
          <a:extLst>
            <a:ext uri="{FF2B5EF4-FFF2-40B4-BE49-F238E27FC236}">
              <a16:creationId xmlns:a16="http://schemas.microsoft.com/office/drawing/2014/main" id="{00000000-0008-0000-0400-00000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126</xdr:row>
      <xdr:rowOff>0</xdr:rowOff>
    </xdr:from>
    <xdr:to>
      <xdr:col>12</xdr:col>
      <xdr:colOff>1522800</xdr:colOff>
      <xdr:row>126</xdr:row>
      <xdr:rowOff>1522800</xdr:rowOff>
    </xdr:to>
    <xdr:pic>
      <xdr:nvPicPr>
        <xdr:cNvPr id="3593" name="그림 3592" descr="공지사항 - 리그 오브 레전드">
          <a:extLst>
            <a:ext uri="{FF2B5EF4-FFF2-40B4-BE49-F238E27FC236}">
              <a16:creationId xmlns:a16="http://schemas.microsoft.com/office/drawing/2014/main" id="{00000000-0008-0000-0400-00000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126</xdr:row>
      <xdr:rowOff>0</xdr:rowOff>
    </xdr:from>
    <xdr:to>
      <xdr:col>13</xdr:col>
      <xdr:colOff>1522800</xdr:colOff>
      <xdr:row>126</xdr:row>
      <xdr:rowOff>1522800</xdr:rowOff>
    </xdr:to>
    <xdr:pic>
      <xdr:nvPicPr>
        <xdr:cNvPr id="3594" name="그림 3593" descr="공지사항 - 리그 오브 레전드">
          <a:extLst>
            <a:ext uri="{FF2B5EF4-FFF2-40B4-BE49-F238E27FC236}">
              <a16:creationId xmlns:a16="http://schemas.microsoft.com/office/drawing/2014/main" id="{00000000-0008-0000-0400-00000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126</xdr:row>
      <xdr:rowOff>0</xdr:rowOff>
    </xdr:from>
    <xdr:to>
      <xdr:col>14</xdr:col>
      <xdr:colOff>1522800</xdr:colOff>
      <xdr:row>126</xdr:row>
      <xdr:rowOff>1522800</xdr:rowOff>
    </xdr:to>
    <xdr:pic>
      <xdr:nvPicPr>
        <xdr:cNvPr id="3595" name="그림 3594" descr="공지사항 - 리그 오브 레전드">
          <a:extLst>
            <a:ext uri="{FF2B5EF4-FFF2-40B4-BE49-F238E27FC236}">
              <a16:creationId xmlns:a16="http://schemas.microsoft.com/office/drawing/2014/main" id="{00000000-0008-0000-0400-00000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126</xdr:row>
      <xdr:rowOff>0</xdr:rowOff>
    </xdr:from>
    <xdr:to>
      <xdr:col>15</xdr:col>
      <xdr:colOff>1522800</xdr:colOff>
      <xdr:row>126</xdr:row>
      <xdr:rowOff>1522800</xdr:rowOff>
    </xdr:to>
    <xdr:pic>
      <xdr:nvPicPr>
        <xdr:cNvPr id="3596" name="그림 3595" descr="공지사항 - 리그 오브 레전드">
          <a:extLst>
            <a:ext uri="{FF2B5EF4-FFF2-40B4-BE49-F238E27FC236}">
              <a16:creationId xmlns:a16="http://schemas.microsoft.com/office/drawing/2014/main" id="{00000000-0008-0000-0400-00000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126</xdr:row>
      <xdr:rowOff>0</xdr:rowOff>
    </xdr:from>
    <xdr:to>
      <xdr:col>16</xdr:col>
      <xdr:colOff>1522800</xdr:colOff>
      <xdr:row>126</xdr:row>
      <xdr:rowOff>1522800</xdr:rowOff>
    </xdr:to>
    <xdr:pic>
      <xdr:nvPicPr>
        <xdr:cNvPr id="3597" name="그림 3596" descr="공지사항 - 리그 오브 레전드">
          <a:extLst>
            <a:ext uri="{FF2B5EF4-FFF2-40B4-BE49-F238E27FC236}">
              <a16:creationId xmlns:a16="http://schemas.microsoft.com/office/drawing/2014/main" id="{00000000-0008-0000-0400-00000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126</xdr:row>
      <xdr:rowOff>0</xdr:rowOff>
    </xdr:from>
    <xdr:to>
      <xdr:col>17</xdr:col>
      <xdr:colOff>1522800</xdr:colOff>
      <xdr:row>126</xdr:row>
      <xdr:rowOff>1522800</xdr:rowOff>
    </xdr:to>
    <xdr:pic>
      <xdr:nvPicPr>
        <xdr:cNvPr id="3598" name="그림 3597" descr="공지사항 - 리그 오브 레전드">
          <a:extLst>
            <a:ext uri="{FF2B5EF4-FFF2-40B4-BE49-F238E27FC236}">
              <a16:creationId xmlns:a16="http://schemas.microsoft.com/office/drawing/2014/main" id="{00000000-0008-0000-0400-00000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126</xdr:row>
      <xdr:rowOff>0</xdr:rowOff>
    </xdr:from>
    <xdr:to>
      <xdr:col>18</xdr:col>
      <xdr:colOff>1522800</xdr:colOff>
      <xdr:row>126</xdr:row>
      <xdr:rowOff>1522800</xdr:rowOff>
    </xdr:to>
    <xdr:pic>
      <xdr:nvPicPr>
        <xdr:cNvPr id="3599" name="그림 3598" descr="공지사항 - 리그 오브 레전드">
          <a:extLst>
            <a:ext uri="{FF2B5EF4-FFF2-40B4-BE49-F238E27FC236}">
              <a16:creationId xmlns:a16="http://schemas.microsoft.com/office/drawing/2014/main" id="{00000000-0008-0000-0400-00000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126</xdr:row>
      <xdr:rowOff>0</xdr:rowOff>
    </xdr:from>
    <xdr:to>
      <xdr:col>19</xdr:col>
      <xdr:colOff>1522800</xdr:colOff>
      <xdr:row>126</xdr:row>
      <xdr:rowOff>1522800</xdr:rowOff>
    </xdr:to>
    <xdr:pic>
      <xdr:nvPicPr>
        <xdr:cNvPr id="3600" name="그림 3599" descr="공지사항 - 리그 오브 레전드">
          <a:extLst>
            <a:ext uri="{FF2B5EF4-FFF2-40B4-BE49-F238E27FC236}">
              <a16:creationId xmlns:a16="http://schemas.microsoft.com/office/drawing/2014/main" id="{00000000-0008-0000-0400-00001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126</xdr:row>
      <xdr:rowOff>0</xdr:rowOff>
    </xdr:from>
    <xdr:to>
      <xdr:col>20</xdr:col>
      <xdr:colOff>1522800</xdr:colOff>
      <xdr:row>126</xdr:row>
      <xdr:rowOff>1522800</xdr:rowOff>
    </xdr:to>
    <xdr:pic>
      <xdr:nvPicPr>
        <xdr:cNvPr id="3601" name="그림 3600" descr="공지사항 - 리그 오브 레전드">
          <a:extLst>
            <a:ext uri="{FF2B5EF4-FFF2-40B4-BE49-F238E27FC236}">
              <a16:creationId xmlns:a16="http://schemas.microsoft.com/office/drawing/2014/main" id="{00000000-0008-0000-0400-00001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126</xdr:row>
      <xdr:rowOff>0</xdr:rowOff>
    </xdr:from>
    <xdr:to>
      <xdr:col>21</xdr:col>
      <xdr:colOff>1522800</xdr:colOff>
      <xdr:row>126</xdr:row>
      <xdr:rowOff>1522800</xdr:rowOff>
    </xdr:to>
    <xdr:pic>
      <xdr:nvPicPr>
        <xdr:cNvPr id="3602" name="그림 3601" descr="공지사항 - 리그 오브 레전드">
          <a:extLst>
            <a:ext uri="{FF2B5EF4-FFF2-40B4-BE49-F238E27FC236}">
              <a16:creationId xmlns:a16="http://schemas.microsoft.com/office/drawing/2014/main" id="{00000000-0008-0000-0400-00001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126</xdr:row>
      <xdr:rowOff>0</xdr:rowOff>
    </xdr:from>
    <xdr:to>
      <xdr:col>22</xdr:col>
      <xdr:colOff>1522800</xdr:colOff>
      <xdr:row>126</xdr:row>
      <xdr:rowOff>1522800</xdr:rowOff>
    </xdr:to>
    <xdr:pic>
      <xdr:nvPicPr>
        <xdr:cNvPr id="3603" name="그림 3602" descr="공지사항 - 리그 오브 레전드">
          <a:extLst>
            <a:ext uri="{FF2B5EF4-FFF2-40B4-BE49-F238E27FC236}">
              <a16:creationId xmlns:a16="http://schemas.microsoft.com/office/drawing/2014/main" id="{00000000-0008-0000-0400-00001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126</xdr:row>
      <xdr:rowOff>0</xdr:rowOff>
    </xdr:from>
    <xdr:to>
      <xdr:col>23</xdr:col>
      <xdr:colOff>1522800</xdr:colOff>
      <xdr:row>126</xdr:row>
      <xdr:rowOff>1522800</xdr:rowOff>
    </xdr:to>
    <xdr:pic>
      <xdr:nvPicPr>
        <xdr:cNvPr id="3604" name="그림 3603" descr="공지사항 - 리그 오브 레전드">
          <a:extLst>
            <a:ext uri="{FF2B5EF4-FFF2-40B4-BE49-F238E27FC236}">
              <a16:creationId xmlns:a16="http://schemas.microsoft.com/office/drawing/2014/main" id="{00000000-0008-0000-0400-00001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400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127</xdr:row>
      <xdr:rowOff>0</xdr:rowOff>
    </xdr:from>
    <xdr:to>
      <xdr:col>8</xdr:col>
      <xdr:colOff>1522800</xdr:colOff>
      <xdr:row>127</xdr:row>
      <xdr:rowOff>1522800</xdr:rowOff>
    </xdr:to>
    <xdr:pic>
      <xdr:nvPicPr>
        <xdr:cNvPr id="3665" name="그림 3664" descr="공지사항 - 리그 오브 레전드">
          <a:extLst>
            <a:ext uri="{FF2B5EF4-FFF2-40B4-BE49-F238E27FC236}">
              <a16:creationId xmlns:a16="http://schemas.microsoft.com/office/drawing/2014/main" id="{00000000-0008-0000-0400-00005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127</xdr:row>
      <xdr:rowOff>0</xdr:rowOff>
    </xdr:from>
    <xdr:to>
      <xdr:col>9</xdr:col>
      <xdr:colOff>1522800</xdr:colOff>
      <xdr:row>127</xdr:row>
      <xdr:rowOff>1522800</xdr:rowOff>
    </xdr:to>
    <xdr:pic>
      <xdr:nvPicPr>
        <xdr:cNvPr id="3666" name="그림 3665" descr="공지사항 - 리그 오브 레전드">
          <a:extLst>
            <a:ext uri="{FF2B5EF4-FFF2-40B4-BE49-F238E27FC236}">
              <a16:creationId xmlns:a16="http://schemas.microsoft.com/office/drawing/2014/main" id="{00000000-0008-0000-0400-00005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127</xdr:row>
      <xdr:rowOff>0</xdr:rowOff>
    </xdr:from>
    <xdr:to>
      <xdr:col>10</xdr:col>
      <xdr:colOff>1522800</xdr:colOff>
      <xdr:row>127</xdr:row>
      <xdr:rowOff>1522800</xdr:rowOff>
    </xdr:to>
    <xdr:pic>
      <xdr:nvPicPr>
        <xdr:cNvPr id="3667" name="그림 3666" descr="공지사항 - 리그 오브 레전드">
          <a:extLst>
            <a:ext uri="{FF2B5EF4-FFF2-40B4-BE49-F238E27FC236}">
              <a16:creationId xmlns:a16="http://schemas.microsoft.com/office/drawing/2014/main" id="{00000000-0008-0000-0400-00005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127</xdr:row>
      <xdr:rowOff>0</xdr:rowOff>
    </xdr:from>
    <xdr:to>
      <xdr:col>11</xdr:col>
      <xdr:colOff>1522800</xdr:colOff>
      <xdr:row>127</xdr:row>
      <xdr:rowOff>1522800</xdr:rowOff>
    </xdr:to>
    <xdr:pic>
      <xdr:nvPicPr>
        <xdr:cNvPr id="3668" name="그림 3667" descr="공지사항 - 리그 오브 레전드">
          <a:extLst>
            <a:ext uri="{FF2B5EF4-FFF2-40B4-BE49-F238E27FC236}">
              <a16:creationId xmlns:a16="http://schemas.microsoft.com/office/drawing/2014/main" id="{00000000-0008-0000-0400-00005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127</xdr:row>
      <xdr:rowOff>0</xdr:rowOff>
    </xdr:from>
    <xdr:to>
      <xdr:col>12</xdr:col>
      <xdr:colOff>1522800</xdr:colOff>
      <xdr:row>127</xdr:row>
      <xdr:rowOff>1522800</xdr:rowOff>
    </xdr:to>
    <xdr:pic>
      <xdr:nvPicPr>
        <xdr:cNvPr id="3669" name="그림 3668" descr="공지사항 - 리그 오브 레전드">
          <a:extLst>
            <a:ext uri="{FF2B5EF4-FFF2-40B4-BE49-F238E27FC236}">
              <a16:creationId xmlns:a16="http://schemas.microsoft.com/office/drawing/2014/main" id="{00000000-0008-0000-0400-00005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127</xdr:row>
      <xdr:rowOff>0</xdr:rowOff>
    </xdr:from>
    <xdr:to>
      <xdr:col>13</xdr:col>
      <xdr:colOff>1522800</xdr:colOff>
      <xdr:row>127</xdr:row>
      <xdr:rowOff>1522800</xdr:rowOff>
    </xdr:to>
    <xdr:pic>
      <xdr:nvPicPr>
        <xdr:cNvPr id="3671" name="그림 3670" descr="공지사항 - 리그 오브 레전드">
          <a:extLst>
            <a:ext uri="{FF2B5EF4-FFF2-40B4-BE49-F238E27FC236}">
              <a16:creationId xmlns:a16="http://schemas.microsoft.com/office/drawing/2014/main" id="{00000000-0008-0000-0400-00005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127</xdr:row>
      <xdr:rowOff>0</xdr:rowOff>
    </xdr:from>
    <xdr:to>
      <xdr:col>14</xdr:col>
      <xdr:colOff>1522800</xdr:colOff>
      <xdr:row>127</xdr:row>
      <xdr:rowOff>1522800</xdr:rowOff>
    </xdr:to>
    <xdr:pic>
      <xdr:nvPicPr>
        <xdr:cNvPr id="3672" name="그림 3671" descr="공지사항 - 리그 오브 레전드">
          <a:extLst>
            <a:ext uri="{FF2B5EF4-FFF2-40B4-BE49-F238E27FC236}">
              <a16:creationId xmlns:a16="http://schemas.microsoft.com/office/drawing/2014/main" id="{00000000-0008-0000-0400-00005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127</xdr:row>
      <xdr:rowOff>0</xdr:rowOff>
    </xdr:from>
    <xdr:to>
      <xdr:col>15</xdr:col>
      <xdr:colOff>1522800</xdr:colOff>
      <xdr:row>127</xdr:row>
      <xdr:rowOff>1522800</xdr:rowOff>
    </xdr:to>
    <xdr:pic>
      <xdr:nvPicPr>
        <xdr:cNvPr id="3673" name="그림 3672" descr="공지사항 - 리그 오브 레전드">
          <a:extLst>
            <a:ext uri="{FF2B5EF4-FFF2-40B4-BE49-F238E27FC236}">
              <a16:creationId xmlns:a16="http://schemas.microsoft.com/office/drawing/2014/main" id="{00000000-0008-0000-0400-00005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127</xdr:row>
      <xdr:rowOff>0</xdr:rowOff>
    </xdr:from>
    <xdr:to>
      <xdr:col>16</xdr:col>
      <xdr:colOff>1522800</xdr:colOff>
      <xdr:row>127</xdr:row>
      <xdr:rowOff>1522800</xdr:rowOff>
    </xdr:to>
    <xdr:pic>
      <xdr:nvPicPr>
        <xdr:cNvPr id="3674" name="그림 3673" descr="공지사항 - 리그 오브 레전드">
          <a:extLst>
            <a:ext uri="{FF2B5EF4-FFF2-40B4-BE49-F238E27FC236}">
              <a16:creationId xmlns:a16="http://schemas.microsoft.com/office/drawing/2014/main" id="{00000000-0008-0000-0400-00005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127</xdr:row>
      <xdr:rowOff>0</xdr:rowOff>
    </xdr:from>
    <xdr:to>
      <xdr:col>17</xdr:col>
      <xdr:colOff>1522800</xdr:colOff>
      <xdr:row>127</xdr:row>
      <xdr:rowOff>1522800</xdr:rowOff>
    </xdr:to>
    <xdr:pic>
      <xdr:nvPicPr>
        <xdr:cNvPr id="3675" name="그림 3674" descr="공지사항 - 리그 오브 레전드">
          <a:extLst>
            <a:ext uri="{FF2B5EF4-FFF2-40B4-BE49-F238E27FC236}">
              <a16:creationId xmlns:a16="http://schemas.microsoft.com/office/drawing/2014/main" id="{00000000-0008-0000-0400-00005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127</xdr:row>
      <xdr:rowOff>0</xdr:rowOff>
    </xdr:from>
    <xdr:to>
      <xdr:col>18</xdr:col>
      <xdr:colOff>1522800</xdr:colOff>
      <xdr:row>127</xdr:row>
      <xdr:rowOff>1522800</xdr:rowOff>
    </xdr:to>
    <xdr:pic>
      <xdr:nvPicPr>
        <xdr:cNvPr id="3676" name="그림 3675" descr="공지사항 - 리그 오브 레전드">
          <a:extLst>
            <a:ext uri="{FF2B5EF4-FFF2-40B4-BE49-F238E27FC236}">
              <a16:creationId xmlns:a16="http://schemas.microsoft.com/office/drawing/2014/main" id="{00000000-0008-0000-0400-00005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127</xdr:row>
      <xdr:rowOff>0</xdr:rowOff>
    </xdr:from>
    <xdr:to>
      <xdr:col>19</xdr:col>
      <xdr:colOff>1522800</xdr:colOff>
      <xdr:row>127</xdr:row>
      <xdr:rowOff>1522800</xdr:rowOff>
    </xdr:to>
    <xdr:pic>
      <xdr:nvPicPr>
        <xdr:cNvPr id="3677" name="그림 3676" descr="공지사항 - 리그 오브 레전드">
          <a:extLst>
            <a:ext uri="{FF2B5EF4-FFF2-40B4-BE49-F238E27FC236}">
              <a16:creationId xmlns:a16="http://schemas.microsoft.com/office/drawing/2014/main" id="{00000000-0008-0000-0400-00005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127</xdr:row>
      <xdr:rowOff>0</xdr:rowOff>
    </xdr:from>
    <xdr:to>
      <xdr:col>20</xdr:col>
      <xdr:colOff>1522800</xdr:colOff>
      <xdr:row>127</xdr:row>
      <xdr:rowOff>1522800</xdr:rowOff>
    </xdr:to>
    <xdr:pic>
      <xdr:nvPicPr>
        <xdr:cNvPr id="3679" name="그림 3678" descr="공지사항 - 리그 오브 레전드">
          <a:extLst>
            <a:ext uri="{FF2B5EF4-FFF2-40B4-BE49-F238E27FC236}">
              <a16:creationId xmlns:a16="http://schemas.microsoft.com/office/drawing/2014/main" id="{00000000-0008-0000-0400-00005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127</xdr:row>
      <xdr:rowOff>0</xdr:rowOff>
    </xdr:from>
    <xdr:to>
      <xdr:col>21</xdr:col>
      <xdr:colOff>1522800</xdr:colOff>
      <xdr:row>127</xdr:row>
      <xdr:rowOff>1522800</xdr:rowOff>
    </xdr:to>
    <xdr:pic>
      <xdr:nvPicPr>
        <xdr:cNvPr id="3683" name="그림 3682" descr="공지사항 - 리그 오브 레전드">
          <a:extLst>
            <a:ext uri="{FF2B5EF4-FFF2-40B4-BE49-F238E27FC236}">
              <a16:creationId xmlns:a16="http://schemas.microsoft.com/office/drawing/2014/main" id="{00000000-0008-0000-0400-00006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127</xdr:row>
      <xdr:rowOff>0</xdr:rowOff>
    </xdr:from>
    <xdr:to>
      <xdr:col>22</xdr:col>
      <xdr:colOff>1522800</xdr:colOff>
      <xdr:row>127</xdr:row>
      <xdr:rowOff>1522800</xdr:rowOff>
    </xdr:to>
    <xdr:pic>
      <xdr:nvPicPr>
        <xdr:cNvPr id="3684" name="그림 3683" descr="공지사항 - 리그 오브 레전드">
          <a:extLst>
            <a:ext uri="{FF2B5EF4-FFF2-40B4-BE49-F238E27FC236}">
              <a16:creationId xmlns:a16="http://schemas.microsoft.com/office/drawing/2014/main" id="{00000000-0008-0000-0400-00006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127</xdr:row>
      <xdr:rowOff>0</xdr:rowOff>
    </xdr:from>
    <xdr:to>
      <xdr:col>23</xdr:col>
      <xdr:colOff>1522800</xdr:colOff>
      <xdr:row>127</xdr:row>
      <xdr:rowOff>1522800</xdr:rowOff>
    </xdr:to>
    <xdr:pic>
      <xdr:nvPicPr>
        <xdr:cNvPr id="3686" name="그림 3685" descr="공지사항 - 리그 오브 레전드">
          <a:extLst>
            <a:ext uri="{FF2B5EF4-FFF2-40B4-BE49-F238E27FC236}">
              <a16:creationId xmlns:a16="http://schemas.microsoft.com/office/drawing/2014/main" id="{00000000-0008-0000-0400-00006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419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130</xdr:row>
      <xdr:rowOff>0</xdr:rowOff>
    </xdr:from>
    <xdr:to>
      <xdr:col>8</xdr:col>
      <xdr:colOff>1522800</xdr:colOff>
      <xdr:row>130</xdr:row>
      <xdr:rowOff>1522800</xdr:rowOff>
    </xdr:to>
    <xdr:pic>
      <xdr:nvPicPr>
        <xdr:cNvPr id="3688" name="그림 3687" descr="공지사항 - 리그 오브 레전드">
          <a:extLst>
            <a:ext uri="{FF2B5EF4-FFF2-40B4-BE49-F238E27FC236}">
              <a16:creationId xmlns:a16="http://schemas.microsoft.com/office/drawing/2014/main" id="{00000000-0008-0000-0400-00006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130</xdr:row>
      <xdr:rowOff>0</xdr:rowOff>
    </xdr:from>
    <xdr:to>
      <xdr:col>9</xdr:col>
      <xdr:colOff>1522800</xdr:colOff>
      <xdr:row>130</xdr:row>
      <xdr:rowOff>1522800</xdr:rowOff>
    </xdr:to>
    <xdr:pic>
      <xdr:nvPicPr>
        <xdr:cNvPr id="3689" name="그림 3688" descr="공지사항 - 리그 오브 레전드">
          <a:extLst>
            <a:ext uri="{FF2B5EF4-FFF2-40B4-BE49-F238E27FC236}">
              <a16:creationId xmlns:a16="http://schemas.microsoft.com/office/drawing/2014/main" id="{00000000-0008-0000-0400-00006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130</xdr:row>
      <xdr:rowOff>0</xdr:rowOff>
    </xdr:from>
    <xdr:to>
      <xdr:col>10</xdr:col>
      <xdr:colOff>1522800</xdr:colOff>
      <xdr:row>130</xdr:row>
      <xdr:rowOff>1522800</xdr:rowOff>
    </xdr:to>
    <xdr:pic>
      <xdr:nvPicPr>
        <xdr:cNvPr id="3690" name="그림 3689" descr="공지사항 - 리그 오브 레전드">
          <a:extLst>
            <a:ext uri="{FF2B5EF4-FFF2-40B4-BE49-F238E27FC236}">
              <a16:creationId xmlns:a16="http://schemas.microsoft.com/office/drawing/2014/main" id="{00000000-0008-0000-0400-00006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130</xdr:row>
      <xdr:rowOff>0</xdr:rowOff>
    </xdr:from>
    <xdr:to>
      <xdr:col>11</xdr:col>
      <xdr:colOff>1522800</xdr:colOff>
      <xdr:row>130</xdr:row>
      <xdr:rowOff>1522800</xdr:rowOff>
    </xdr:to>
    <xdr:pic>
      <xdr:nvPicPr>
        <xdr:cNvPr id="3691" name="그림 3690" descr="공지사항 - 리그 오브 레전드">
          <a:extLst>
            <a:ext uri="{FF2B5EF4-FFF2-40B4-BE49-F238E27FC236}">
              <a16:creationId xmlns:a16="http://schemas.microsoft.com/office/drawing/2014/main" id="{00000000-0008-0000-0400-00006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130</xdr:row>
      <xdr:rowOff>0</xdr:rowOff>
    </xdr:from>
    <xdr:to>
      <xdr:col>12</xdr:col>
      <xdr:colOff>1522800</xdr:colOff>
      <xdr:row>130</xdr:row>
      <xdr:rowOff>1522800</xdr:rowOff>
    </xdr:to>
    <xdr:pic>
      <xdr:nvPicPr>
        <xdr:cNvPr id="3692" name="그림 3691" descr="공지사항 - 리그 오브 레전드">
          <a:extLst>
            <a:ext uri="{FF2B5EF4-FFF2-40B4-BE49-F238E27FC236}">
              <a16:creationId xmlns:a16="http://schemas.microsoft.com/office/drawing/2014/main" id="{00000000-0008-0000-0400-00006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130</xdr:row>
      <xdr:rowOff>0</xdr:rowOff>
    </xdr:from>
    <xdr:to>
      <xdr:col>13</xdr:col>
      <xdr:colOff>1522800</xdr:colOff>
      <xdr:row>130</xdr:row>
      <xdr:rowOff>1522800</xdr:rowOff>
    </xdr:to>
    <xdr:pic>
      <xdr:nvPicPr>
        <xdr:cNvPr id="3693" name="그림 3692" descr="공지사항 - 리그 오브 레전드">
          <a:extLst>
            <a:ext uri="{FF2B5EF4-FFF2-40B4-BE49-F238E27FC236}">
              <a16:creationId xmlns:a16="http://schemas.microsoft.com/office/drawing/2014/main" id="{00000000-0008-0000-0400-00006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130</xdr:row>
      <xdr:rowOff>0</xdr:rowOff>
    </xdr:from>
    <xdr:to>
      <xdr:col>14</xdr:col>
      <xdr:colOff>1522800</xdr:colOff>
      <xdr:row>130</xdr:row>
      <xdr:rowOff>1522800</xdr:rowOff>
    </xdr:to>
    <xdr:pic>
      <xdr:nvPicPr>
        <xdr:cNvPr id="3697" name="그림 3696" descr="공지사항 - 리그 오브 레전드">
          <a:extLst>
            <a:ext uri="{FF2B5EF4-FFF2-40B4-BE49-F238E27FC236}">
              <a16:creationId xmlns:a16="http://schemas.microsoft.com/office/drawing/2014/main" id="{00000000-0008-0000-0400-00007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130</xdr:row>
      <xdr:rowOff>0</xdr:rowOff>
    </xdr:from>
    <xdr:to>
      <xdr:col>15</xdr:col>
      <xdr:colOff>1522800</xdr:colOff>
      <xdr:row>130</xdr:row>
      <xdr:rowOff>1522800</xdr:rowOff>
    </xdr:to>
    <xdr:pic>
      <xdr:nvPicPr>
        <xdr:cNvPr id="3699" name="그림 3698" descr="공지사항 - 리그 오브 레전드">
          <a:extLst>
            <a:ext uri="{FF2B5EF4-FFF2-40B4-BE49-F238E27FC236}">
              <a16:creationId xmlns:a16="http://schemas.microsoft.com/office/drawing/2014/main" id="{00000000-0008-0000-0400-00007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130</xdr:row>
      <xdr:rowOff>0</xdr:rowOff>
    </xdr:from>
    <xdr:to>
      <xdr:col>16</xdr:col>
      <xdr:colOff>1522800</xdr:colOff>
      <xdr:row>130</xdr:row>
      <xdr:rowOff>1522800</xdr:rowOff>
    </xdr:to>
    <xdr:pic>
      <xdr:nvPicPr>
        <xdr:cNvPr id="3701" name="그림 3700" descr="공지사항 - 리그 오브 레전드">
          <a:extLst>
            <a:ext uri="{FF2B5EF4-FFF2-40B4-BE49-F238E27FC236}">
              <a16:creationId xmlns:a16="http://schemas.microsoft.com/office/drawing/2014/main" id="{00000000-0008-0000-0400-00007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130</xdr:row>
      <xdr:rowOff>0</xdr:rowOff>
    </xdr:from>
    <xdr:to>
      <xdr:col>17</xdr:col>
      <xdr:colOff>1522800</xdr:colOff>
      <xdr:row>130</xdr:row>
      <xdr:rowOff>1522800</xdr:rowOff>
    </xdr:to>
    <xdr:pic>
      <xdr:nvPicPr>
        <xdr:cNvPr id="3703" name="그림 3702" descr="공지사항 - 리그 오브 레전드">
          <a:extLst>
            <a:ext uri="{FF2B5EF4-FFF2-40B4-BE49-F238E27FC236}">
              <a16:creationId xmlns:a16="http://schemas.microsoft.com/office/drawing/2014/main" id="{00000000-0008-0000-0400-00007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130</xdr:row>
      <xdr:rowOff>0</xdr:rowOff>
    </xdr:from>
    <xdr:to>
      <xdr:col>18</xdr:col>
      <xdr:colOff>1522800</xdr:colOff>
      <xdr:row>130</xdr:row>
      <xdr:rowOff>1522800</xdr:rowOff>
    </xdr:to>
    <xdr:pic>
      <xdr:nvPicPr>
        <xdr:cNvPr id="3705" name="그림 3704" descr="공지사항 - 리그 오브 레전드">
          <a:extLst>
            <a:ext uri="{FF2B5EF4-FFF2-40B4-BE49-F238E27FC236}">
              <a16:creationId xmlns:a16="http://schemas.microsoft.com/office/drawing/2014/main" id="{00000000-0008-0000-0400-00007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130</xdr:row>
      <xdr:rowOff>0</xdr:rowOff>
    </xdr:from>
    <xdr:to>
      <xdr:col>19</xdr:col>
      <xdr:colOff>1522800</xdr:colOff>
      <xdr:row>130</xdr:row>
      <xdr:rowOff>1522800</xdr:rowOff>
    </xdr:to>
    <xdr:pic>
      <xdr:nvPicPr>
        <xdr:cNvPr id="3707" name="그림 3706" descr="공지사항 - 리그 오브 레전드">
          <a:extLst>
            <a:ext uri="{FF2B5EF4-FFF2-40B4-BE49-F238E27FC236}">
              <a16:creationId xmlns:a16="http://schemas.microsoft.com/office/drawing/2014/main" id="{00000000-0008-0000-0400-00007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130</xdr:row>
      <xdr:rowOff>0</xdr:rowOff>
    </xdr:from>
    <xdr:to>
      <xdr:col>20</xdr:col>
      <xdr:colOff>1522800</xdr:colOff>
      <xdr:row>130</xdr:row>
      <xdr:rowOff>1522800</xdr:rowOff>
    </xdr:to>
    <xdr:pic>
      <xdr:nvPicPr>
        <xdr:cNvPr id="3708" name="그림 3707" descr="공지사항 - 리그 오브 레전드">
          <a:extLst>
            <a:ext uri="{FF2B5EF4-FFF2-40B4-BE49-F238E27FC236}">
              <a16:creationId xmlns:a16="http://schemas.microsoft.com/office/drawing/2014/main" id="{00000000-0008-0000-0400-00007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130</xdr:row>
      <xdr:rowOff>0</xdr:rowOff>
    </xdr:from>
    <xdr:to>
      <xdr:col>21</xdr:col>
      <xdr:colOff>1522800</xdr:colOff>
      <xdr:row>130</xdr:row>
      <xdr:rowOff>1522800</xdr:rowOff>
    </xdr:to>
    <xdr:pic>
      <xdr:nvPicPr>
        <xdr:cNvPr id="3710" name="그림 3709" descr="공지사항 - 리그 오브 레전드">
          <a:extLst>
            <a:ext uri="{FF2B5EF4-FFF2-40B4-BE49-F238E27FC236}">
              <a16:creationId xmlns:a16="http://schemas.microsoft.com/office/drawing/2014/main" id="{00000000-0008-0000-0400-00007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130</xdr:row>
      <xdr:rowOff>0</xdr:rowOff>
    </xdr:from>
    <xdr:to>
      <xdr:col>22</xdr:col>
      <xdr:colOff>1522800</xdr:colOff>
      <xdr:row>130</xdr:row>
      <xdr:rowOff>1522800</xdr:rowOff>
    </xdr:to>
    <xdr:pic>
      <xdr:nvPicPr>
        <xdr:cNvPr id="3711" name="그림 3710" descr="공지사항 - 리그 오브 레전드">
          <a:extLst>
            <a:ext uri="{FF2B5EF4-FFF2-40B4-BE49-F238E27FC236}">
              <a16:creationId xmlns:a16="http://schemas.microsoft.com/office/drawing/2014/main" id="{00000000-0008-0000-0400-00007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130</xdr:row>
      <xdr:rowOff>0</xdr:rowOff>
    </xdr:from>
    <xdr:to>
      <xdr:col>23</xdr:col>
      <xdr:colOff>1522800</xdr:colOff>
      <xdr:row>130</xdr:row>
      <xdr:rowOff>1522800</xdr:rowOff>
    </xdr:to>
    <xdr:pic>
      <xdr:nvPicPr>
        <xdr:cNvPr id="3712" name="그림 3711" descr="공지사항 - 리그 오브 레전드">
          <a:extLst>
            <a:ext uri="{FF2B5EF4-FFF2-40B4-BE49-F238E27FC236}">
              <a16:creationId xmlns:a16="http://schemas.microsoft.com/office/drawing/2014/main" id="{00000000-0008-0000-0400-00008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476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131</xdr:row>
      <xdr:rowOff>0</xdr:rowOff>
    </xdr:from>
    <xdr:to>
      <xdr:col>8</xdr:col>
      <xdr:colOff>1522800</xdr:colOff>
      <xdr:row>131</xdr:row>
      <xdr:rowOff>1522800</xdr:rowOff>
    </xdr:to>
    <xdr:pic>
      <xdr:nvPicPr>
        <xdr:cNvPr id="3713" name="그림 3712" descr="공지사항 - 리그 오브 레전드">
          <a:extLst>
            <a:ext uri="{FF2B5EF4-FFF2-40B4-BE49-F238E27FC236}">
              <a16:creationId xmlns:a16="http://schemas.microsoft.com/office/drawing/2014/main" id="{00000000-0008-0000-0400-00008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131</xdr:row>
      <xdr:rowOff>0</xdr:rowOff>
    </xdr:from>
    <xdr:to>
      <xdr:col>9</xdr:col>
      <xdr:colOff>1522800</xdr:colOff>
      <xdr:row>131</xdr:row>
      <xdr:rowOff>1522800</xdr:rowOff>
    </xdr:to>
    <xdr:pic>
      <xdr:nvPicPr>
        <xdr:cNvPr id="3714" name="그림 3713" descr="공지사항 - 리그 오브 레전드">
          <a:extLst>
            <a:ext uri="{FF2B5EF4-FFF2-40B4-BE49-F238E27FC236}">
              <a16:creationId xmlns:a16="http://schemas.microsoft.com/office/drawing/2014/main" id="{00000000-0008-0000-0400-00008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131</xdr:row>
      <xdr:rowOff>0</xdr:rowOff>
    </xdr:from>
    <xdr:to>
      <xdr:col>10</xdr:col>
      <xdr:colOff>1522800</xdr:colOff>
      <xdr:row>131</xdr:row>
      <xdr:rowOff>1522800</xdr:rowOff>
    </xdr:to>
    <xdr:pic>
      <xdr:nvPicPr>
        <xdr:cNvPr id="3715" name="그림 3714" descr="공지사항 - 리그 오브 레전드">
          <a:extLst>
            <a:ext uri="{FF2B5EF4-FFF2-40B4-BE49-F238E27FC236}">
              <a16:creationId xmlns:a16="http://schemas.microsoft.com/office/drawing/2014/main" id="{00000000-0008-0000-0400-00008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131</xdr:row>
      <xdr:rowOff>0</xdr:rowOff>
    </xdr:from>
    <xdr:to>
      <xdr:col>11</xdr:col>
      <xdr:colOff>1522800</xdr:colOff>
      <xdr:row>131</xdr:row>
      <xdr:rowOff>1522800</xdr:rowOff>
    </xdr:to>
    <xdr:pic>
      <xdr:nvPicPr>
        <xdr:cNvPr id="3716" name="그림 3715" descr="공지사항 - 리그 오브 레전드">
          <a:extLst>
            <a:ext uri="{FF2B5EF4-FFF2-40B4-BE49-F238E27FC236}">
              <a16:creationId xmlns:a16="http://schemas.microsoft.com/office/drawing/2014/main" id="{00000000-0008-0000-0400-00008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131</xdr:row>
      <xdr:rowOff>0</xdr:rowOff>
    </xdr:from>
    <xdr:to>
      <xdr:col>12</xdr:col>
      <xdr:colOff>1522800</xdr:colOff>
      <xdr:row>131</xdr:row>
      <xdr:rowOff>1522800</xdr:rowOff>
    </xdr:to>
    <xdr:pic>
      <xdr:nvPicPr>
        <xdr:cNvPr id="3717" name="그림 3716" descr="공지사항 - 리그 오브 레전드">
          <a:extLst>
            <a:ext uri="{FF2B5EF4-FFF2-40B4-BE49-F238E27FC236}">
              <a16:creationId xmlns:a16="http://schemas.microsoft.com/office/drawing/2014/main" id="{00000000-0008-0000-0400-00008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131</xdr:row>
      <xdr:rowOff>0</xdr:rowOff>
    </xdr:from>
    <xdr:to>
      <xdr:col>13</xdr:col>
      <xdr:colOff>1522800</xdr:colOff>
      <xdr:row>131</xdr:row>
      <xdr:rowOff>1522800</xdr:rowOff>
    </xdr:to>
    <xdr:pic>
      <xdr:nvPicPr>
        <xdr:cNvPr id="3718" name="그림 3717" descr="공지사항 - 리그 오브 레전드">
          <a:extLst>
            <a:ext uri="{FF2B5EF4-FFF2-40B4-BE49-F238E27FC236}">
              <a16:creationId xmlns:a16="http://schemas.microsoft.com/office/drawing/2014/main" id="{00000000-0008-0000-0400-00008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131</xdr:row>
      <xdr:rowOff>0</xdr:rowOff>
    </xdr:from>
    <xdr:to>
      <xdr:col>14</xdr:col>
      <xdr:colOff>1522800</xdr:colOff>
      <xdr:row>131</xdr:row>
      <xdr:rowOff>1522800</xdr:rowOff>
    </xdr:to>
    <xdr:pic>
      <xdr:nvPicPr>
        <xdr:cNvPr id="3719" name="그림 3718" descr="공지사항 - 리그 오브 레전드">
          <a:extLst>
            <a:ext uri="{FF2B5EF4-FFF2-40B4-BE49-F238E27FC236}">
              <a16:creationId xmlns:a16="http://schemas.microsoft.com/office/drawing/2014/main" id="{00000000-0008-0000-0400-00008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131</xdr:row>
      <xdr:rowOff>0</xdr:rowOff>
    </xdr:from>
    <xdr:to>
      <xdr:col>15</xdr:col>
      <xdr:colOff>1522800</xdr:colOff>
      <xdr:row>131</xdr:row>
      <xdr:rowOff>1522800</xdr:rowOff>
    </xdr:to>
    <xdr:pic>
      <xdr:nvPicPr>
        <xdr:cNvPr id="3720" name="그림 3719" descr="공지사항 - 리그 오브 레전드">
          <a:extLst>
            <a:ext uri="{FF2B5EF4-FFF2-40B4-BE49-F238E27FC236}">
              <a16:creationId xmlns:a16="http://schemas.microsoft.com/office/drawing/2014/main" id="{00000000-0008-0000-0400-00008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131</xdr:row>
      <xdr:rowOff>0</xdr:rowOff>
    </xdr:from>
    <xdr:to>
      <xdr:col>16</xdr:col>
      <xdr:colOff>1522800</xdr:colOff>
      <xdr:row>131</xdr:row>
      <xdr:rowOff>1522800</xdr:rowOff>
    </xdr:to>
    <xdr:pic>
      <xdr:nvPicPr>
        <xdr:cNvPr id="3721" name="그림 3720" descr="공지사항 - 리그 오브 레전드">
          <a:extLst>
            <a:ext uri="{FF2B5EF4-FFF2-40B4-BE49-F238E27FC236}">
              <a16:creationId xmlns:a16="http://schemas.microsoft.com/office/drawing/2014/main" id="{00000000-0008-0000-0400-00008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131</xdr:row>
      <xdr:rowOff>0</xdr:rowOff>
    </xdr:from>
    <xdr:to>
      <xdr:col>17</xdr:col>
      <xdr:colOff>1522800</xdr:colOff>
      <xdr:row>131</xdr:row>
      <xdr:rowOff>1522800</xdr:rowOff>
    </xdr:to>
    <xdr:pic>
      <xdr:nvPicPr>
        <xdr:cNvPr id="3722" name="그림 3721" descr="공지사항 - 리그 오브 레전드">
          <a:extLst>
            <a:ext uri="{FF2B5EF4-FFF2-40B4-BE49-F238E27FC236}">
              <a16:creationId xmlns:a16="http://schemas.microsoft.com/office/drawing/2014/main" id="{00000000-0008-0000-0400-00008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131</xdr:row>
      <xdr:rowOff>0</xdr:rowOff>
    </xdr:from>
    <xdr:to>
      <xdr:col>18</xdr:col>
      <xdr:colOff>1522800</xdr:colOff>
      <xdr:row>131</xdr:row>
      <xdr:rowOff>1522800</xdr:rowOff>
    </xdr:to>
    <xdr:pic>
      <xdr:nvPicPr>
        <xdr:cNvPr id="3723" name="그림 3722" descr="공지사항 - 리그 오브 레전드">
          <a:extLst>
            <a:ext uri="{FF2B5EF4-FFF2-40B4-BE49-F238E27FC236}">
              <a16:creationId xmlns:a16="http://schemas.microsoft.com/office/drawing/2014/main" id="{00000000-0008-0000-0400-00008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131</xdr:row>
      <xdr:rowOff>0</xdr:rowOff>
    </xdr:from>
    <xdr:to>
      <xdr:col>19</xdr:col>
      <xdr:colOff>1522800</xdr:colOff>
      <xdr:row>131</xdr:row>
      <xdr:rowOff>1522800</xdr:rowOff>
    </xdr:to>
    <xdr:pic>
      <xdr:nvPicPr>
        <xdr:cNvPr id="3724" name="그림 3723" descr="공지사항 - 리그 오브 레전드">
          <a:extLst>
            <a:ext uri="{FF2B5EF4-FFF2-40B4-BE49-F238E27FC236}">
              <a16:creationId xmlns:a16="http://schemas.microsoft.com/office/drawing/2014/main" id="{00000000-0008-0000-0400-00008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131</xdr:row>
      <xdr:rowOff>0</xdr:rowOff>
    </xdr:from>
    <xdr:to>
      <xdr:col>20</xdr:col>
      <xdr:colOff>1522800</xdr:colOff>
      <xdr:row>131</xdr:row>
      <xdr:rowOff>1522800</xdr:rowOff>
    </xdr:to>
    <xdr:pic>
      <xdr:nvPicPr>
        <xdr:cNvPr id="3725" name="그림 3724" descr="공지사항 - 리그 오브 레전드">
          <a:extLst>
            <a:ext uri="{FF2B5EF4-FFF2-40B4-BE49-F238E27FC236}">
              <a16:creationId xmlns:a16="http://schemas.microsoft.com/office/drawing/2014/main" id="{00000000-0008-0000-0400-00008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131</xdr:row>
      <xdr:rowOff>0</xdr:rowOff>
    </xdr:from>
    <xdr:to>
      <xdr:col>21</xdr:col>
      <xdr:colOff>1522800</xdr:colOff>
      <xdr:row>131</xdr:row>
      <xdr:rowOff>1522800</xdr:rowOff>
    </xdr:to>
    <xdr:pic>
      <xdr:nvPicPr>
        <xdr:cNvPr id="3726" name="그림 3725" descr="공지사항 - 리그 오브 레전드">
          <a:extLst>
            <a:ext uri="{FF2B5EF4-FFF2-40B4-BE49-F238E27FC236}">
              <a16:creationId xmlns:a16="http://schemas.microsoft.com/office/drawing/2014/main" id="{00000000-0008-0000-0400-00008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131</xdr:row>
      <xdr:rowOff>0</xdr:rowOff>
    </xdr:from>
    <xdr:to>
      <xdr:col>22</xdr:col>
      <xdr:colOff>1522800</xdr:colOff>
      <xdr:row>131</xdr:row>
      <xdr:rowOff>1522800</xdr:rowOff>
    </xdr:to>
    <xdr:pic>
      <xdr:nvPicPr>
        <xdr:cNvPr id="3727" name="그림 3726" descr="공지사항 - 리그 오브 레전드">
          <a:extLst>
            <a:ext uri="{FF2B5EF4-FFF2-40B4-BE49-F238E27FC236}">
              <a16:creationId xmlns:a16="http://schemas.microsoft.com/office/drawing/2014/main" id="{00000000-0008-0000-0400-00008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131</xdr:row>
      <xdr:rowOff>0</xdr:rowOff>
    </xdr:from>
    <xdr:to>
      <xdr:col>23</xdr:col>
      <xdr:colOff>1522800</xdr:colOff>
      <xdr:row>131</xdr:row>
      <xdr:rowOff>1522800</xdr:rowOff>
    </xdr:to>
    <xdr:pic>
      <xdr:nvPicPr>
        <xdr:cNvPr id="3728" name="그림 3727" descr="공지사항 - 리그 오브 레전드">
          <a:extLst>
            <a:ext uri="{FF2B5EF4-FFF2-40B4-BE49-F238E27FC236}">
              <a16:creationId xmlns:a16="http://schemas.microsoft.com/office/drawing/2014/main" id="{00000000-0008-0000-0400-00009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495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132</xdr:row>
      <xdr:rowOff>0</xdr:rowOff>
    </xdr:from>
    <xdr:to>
      <xdr:col>8</xdr:col>
      <xdr:colOff>1522800</xdr:colOff>
      <xdr:row>132</xdr:row>
      <xdr:rowOff>1522800</xdr:rowOff>
    </xdr:to>
    <xdr:pic>
      <xdr:nvPicPr>
        <xdr:cNvPr id="3729" name="그림 3728" descr="공지사항 - 리그 오브 레전드">
          <a:extLst>
            <a:ext uri="{FF2B5EF4-FFF2-40B4-BE49-F238E27FC236}">
              <a16:creationId xmlns:a16="http://schemas.microsoft.com/office/drawing/2014/main" id="{00000000-0008-0000-0400-00009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132</xdr:row>
      <xdr:rowOff>0</xdr:rowOff>
    </xdr:from>
    <xdr:to>
      <xdr:col>9</xdr:col>
      <xdr:colOff>1522800</xdr:colOff>
      <xdr:row>132</xdr:row>
      <xdr:rowOff>1522800</xdr:rowOff>
    </xdr:to>
    <xdr:pic>
      <xdr:nvPicPr>
        <xdr:cNvPr id="3730" name="그림 3729" descr="공지사항 - 리그 오브 레전드">
          <a:extLst>
            <a:ext uri="{FF2B5EF4-FFF2-40B4-BE49-F238E27FC236}">
              <a16:creationId xmlns:a16="http://schemas.microsoft.com/office/drawing/2014/main" id="{00000000-0008-0000-0400-00009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132</xdr:row>
      <xdr:rowOff>0</xdr:rowOff>
    </xdr:from>
    <xdr:to>
      <xdr:col>10</xdr:col>
      <xdr:colOff>1522800</xdr:colOff>
      <xdr:row>132</xdr:row>
      <xdr:rowOff>1522800</xdr:rowOff>
    </xdr:to>
    <xdr:pic>
      <xdr:nvPicPr>
        <xdr:cNvPr id="3731" name="그림 3730" descr="공지사항 - 리그 오브 레전드">
          <a:extLst>
            <a:ext uri="{FF2B5EF4-FFF2-40B4-BE49-F238E27FC236}">
              <a16:creationId xmlns:a16="http://schemas.microsoft.com/office/drawing/2014/main" id="{00000000-0008-0000-0400-00009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132</xdr:row>
      <xdr:rowOff>0</xdr:rowOff>
    </xdr:from>
    <xdr:to>
      <xdr:col>11</xdr:col>
      <xdr:colOff>1522800</xdr:colOff>
      <xdr:row>132</xdr:row>
      <xdr:rowOff>1522800</xdr:rowOff>
    </xdr:to>
    <xdr:pic>
      <xdr:nvPicPr>
        <xdr:cNvPr id="3732" name="그림 3731" descr="공지사항 - 리그 오브 레전드">
          <a:extLst>
            <a:ext uri="{FF2B5EF4-FFF2-40B4-BE49-F238E27FC236}">
              <a16:creationId xmlns:a16="http://schemas.microsoft.com/office/drawing/2014/main" id="{00000000-0008-0000-0400-00009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132</xdr:row>
      <xdr:rowOff>0</xdr:rowOff>
    </xdr:from>
    <xdr:to>
      <xdr:col>12</xdr:col>
      <xdr:colOff>1522800</xdr:colOff>
      <xdr:row>132</xdr:row>
      <xdr:rowOff>1522800</xdr:rowOff>
    </xdr:to>
    <xdr:pic>
      <xdr:nvPicPr>
        <xdr:cNvPr id="3733" name="그림 3732" descr="공지사항 - 리그 오브 레전드">
          <a:extLst>
            <a:ext uri="{FF2B5EF4-FFF2-40B4-BE49-F238E27FC236}">
              <a16:creationId xmlns:a16="http://schemas.microsoft.com/office/drawing/2014/main" id="{00000000-0008-0000-0400-00009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132</xdr:row>
      <xdr:rowOff>0</xdr:rowOff>
    </xdr:from>
    <xdr:to>
      <xdr:col>13</xdr:col>
      <xdr:colOff>1522800</xdr:colOff>
      <xdr:row>132</xdr:row>
      <xdr:rowOff>1522800</xdr:rowOff>
    </xdr:to>
    <xdr:pic>
      <xdr:nvPicPr>
        <xdr:cNvPr id="3734" name="그림 3733" descr="공지사항 - 리그 오브 레전드">
          <a:extLst>
            <a:ext uri="{FF2B5EF4-FFF2-40B4-BE49-F238E27FC236}">
              <a16:creationId xmlns:a16="http://schemas.microsoft.com/office/drawing/2014/main" id="{00000000-0008-0000-0400-00009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132</xdr:row>
      <xdr:rowOff>0</xdr:rowOff>
    </xdr:from>
    <xdr:to>
      <xdr:col>14</xdr:col>
      <xdr:colOff>1522800</xdr:colOff>
      <xdr:row>132</xdr:row>
      <xdr:rowOff>1522800</xdr:rowOff>
    </xdr:to>
    <xdr:pic>
      <xdr:nvPicPr>
        <xdr:cNvPr id="3735" name="그림 3734" descr="공지사항 - 리그 오브 레전드">
          <a:extLst>
            <a:ext uri="{FF2B5EF4-FFF2-40B4-BE49-F238E27FC236}">
              <a16:creationId xmlns:a16="http://schemas.microsoft.com/office/drawing/2014/main" id="{00000000-0008-0000-0400-00009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132</xdr:row>
      <xdr:rowOff>0</xdr:rowOff>
    </xdr:from>
    <xdr:to>
      <xdr:col>15</xdr:col>
      <xdr:colOff>1522800</xdr:colOff>
      <xdr:row>132</xdr:row>
      <xdr:rowOff>1522800</xdr:rowOff>
    </xdr:to>
    <xdr:pic>
      <xdr:nvPicPr>
        <xdr:cNvPr id="3736" name="그림 3735" descr="공지사항 - 리그 오브 레전드">
          <a:extLst>
            <a:ext uri="{FF2B5EF4-FFF2-40B4-BE49-F238E27FC236}">
              <a16:creationId xmlns:a16="http://schemas.microsoft.com/office/drawing/2014/main" id="{00000000-0008-0000-0400-00009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132</xdr:row>
      <xdr:rowOff>0</xdr:rowOff>
    </xdr:from>
    <xdr:to>
      <xdr:col>16</xdr:col>
      <xdr:colOff>1522800</xdr:colOff>
      <xdr:row>132</xdr:row>
      <xdr:rowOff>1522800</xdr:rowOff>
    </xdr:to>
    <xdr:pic>
      <xdr:nvPicPr>
        <xdr:cNvPr id="3737" name="그림 3736" descr="공지사항 - 리그 오브 레전드">
          <a:extLst>
            <a:ext uri="{FF2B5EF4-FFF2-40B4-BE49-F238E27FC236}">
              <a16:creationId xmlns:a16="http://schemas.microsoft.com/office/drawing/2014/main" id="{00000000-0008-0000-0400-00009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132</xdr:row>
      <xdr:rowOff>0</xdr:rowOff>
    </xdr:from>
    <xdr:to>
      <xdr:col>17</xdr:col>
      <xdr:colOff>1522800</xdr:colOff>
      <xdr:row>132</xdr:row>
      <xdr:rowOff>1522800</xdr:rowOff>
    </xdr:to>
    <xdr:pic>
      <xdr:nvPicPr>
        <xdr:cNvPr id="3738" name="그림 3737" descr="공지사항 - 리그 오브 레전드">
          <a:extLst>
            <a:ext uri="{FF2B5EF4-FFF2-40B4-BE49-F238E27FC236}">
              <a16:creationId xmlns:a16="http://schemas.microsoft.com/office/drawing/2014/main" id="{00000000-0008-0000-0400-00009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132</xdr:row>
      <xdr:rowOff>0</xdr:rowOff>
    </xdr:from>
    <xdr:to>
      <xdr:col>18</xdr:col>
      <xdr:colOff>1522800</xdr:colOff>
      <xdr:row>132</xdr:row>
      <xdr:rowOff>1522800</xdr:rowOff>
    </xdr:to>
    <xdr:pic>
      <xdr:nvPicPr>
        <xdr:cNvPr id="3739" name="그림 3738" descr="공지사항 - 리그 오브 레전드">
          <a:extLst>
            <a:ext uri="{FF2B5EF4-FFF2-40B4-BE49-F238E27FC236}">
              <a16:creationId xmlns:a16="http://schemas.microsoft.com/office/drawing/2014/main" id="{00000000-0008-0000-0400-00009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132</xdr:row>
      <xdr:rowOff>0</xdr:rowOff>
    </xdr:from>
    <xdr:to>
      <xdr:col>19</xdr:col>
      <xdr:colOff>1522800</xdr:colOff>
      <xdr:row>132</xdr:row>
      <xdr:rowOff>1522800</xdr:rowOff>
    </xdr:to>
    <xdr:pic>
      <xdr:nvPicPr>
        <xdr:cNvPr id="3740" name="그림 3739" descr="공지사항 - 리그 오브 레전드">
          <a:extLst>
            <a:ext uri="{FF2B5EF4-FFF2-40B4-BE49-F238E27FC236}">
              <a16:creationId xmlns:a16="http://schemas.microsoft.com/office/drawing/2014/main" id="{00000000-0008-0000-0400-00009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132</xdr:row>
      <xdr:rowOff>0</xdr:rowOff>
    </xdr:from>
    <xdr:to>
      <xdr:col>20</xdr:col>
      <xdr:colOff>1522800</xdr:colOff>
      <xdr:row>132</xdr:row>
      <xdr:rowOff>1522800</xdr:rowOff>
    </xdr:to>
    <xdr:pic>
      <xdr:nvPicPr>
        <xdr:cNvPr id="3741" name="그림 3740" descr="공지사항 - 리그 오브 레전드">
          <a:extLst>
            <a:ext uri="{FF2B5EF4-FFF2-40B4-BE49-F238E27FC236}">
              <a16:creationId xmlns:a16="http://schemas.microsoft.com/office/drawing/2014/main" id="{00000000-0008-0000-0400-00009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132</xdr:row>
      <xdr:rowOff>0</xdr:rowOff>
    </xdr:from>
    <xdr:to>
      <xdr:col>21</xdr:col>
      <xdr:colOff>1522800</xdr:colOff>
      <xdr:row>132</xdr:row>
      <xdr:rowOff>1522800</xdr:rowOff>
    </xdr:to>
    <xdr:pic>
      <xdr:nvPicPr>
        <xdr:cNvPr id="3742" name="그림 3741" descr="공지사항 - 리그 오브 레전드">
          <a:extLst>
            <a:ext uri="{FF2B5EF4-FFF2-40B4-BE49-F238E27FC236}">
              <a16:creationId xmlns:a16="http://schemas.microsoft.com/office/drawing/2014/main" id="{00000000-0008-0000-0400-00009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132</xdr:row>
      <xdr:rowOff>0</xdr:rowOff>
    </xdr:from>
    <xdr:to>
      <xdr:col>22</xdr:col>
      <xdr:colOff>1522800</xdr:colOff>
      <xdr:row>132</xdr:row>
      <xdr:rowOff>1522800</xdr:rowOff>
    </xdr:to>
    <xdr:pic>
      <xdr:nvPicPr>
        <xdr:cNvPr id="3743" name="그림 3742" descr="공지사항 - 리그 오브 레전드">
          <a:extLst>
            <a:ext uri="{FF2B5EF4-FFF2-40B4-BE49-F238E27FC236}">
              <a16:creationId xmlns:a16="http://schemas.microsoft.com/office/drawing/2014/main" id="{00000000-0008-0000-0400-00009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132</xdr:row>
      <xdr:rowOff>0</xdr:rowOff>
    </xdr:from>
    <xdr:to>
      <xdr:col>23</xdr:col>
      <xdr:colOff>1522800</xdr:colOff>
      <xdr:row>132</xdr:row>
      <xdr:rowOff>1522800</xdr:rowOff>
    </xdr:to>
    <xdr:pic>
      <xdr:nvPicPr>
        <xdr:cNvPr id="3744" name="그림 3743" descr="공지사항 - 리그 오브 레전드">
          <a:extLst>
            <a:ext uri="{FF2B5EF4-FFF2-40B4-BE49-F238E27FC236}">
              <a16:creationId xmlns:a16="http://schemas.microsoft.com/office/drawing/2014/main" id="{00000000-0008-0000-0400-0000A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514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133</xdr:row>
      <xdr:rowOff>0</xdr:rowOff>
    </xdr:from>
    <xdr:to>
      <xdr:col>8</xdr:col>
      <xdr:colOff>1522800</xdr:colOff>
      <xdr:row>133</xdr:row>
      <xdr:rowOff>1522800</xdr:rowOff>
    </xdr:to>
    <xdr:pic>
      <xdr:nvPicPr>
        <xdr:cNvPr id="3745" name="그림 3744" descr="공지사항 - 리그 오브 레전드">
          <a:extLst>
            <a:ext uri="{FF2B5EF4-FFF2-40B4-BE49-F238E27FC236}">
              <a16:creationId xmlns:a16="http://schemas.microsoft.com/office/drawing/2014/main" id="{00000000-0008-0000-0400-0000A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133</xdr:row>
      <xdr:rowOff>0</xdr:rowOff>
    </xdr:from>
    <xdr:to>
      <xdr:col>9</xdr:col>
      <xdr:colOff>1522800</xdr:colOff>
      <xdr:row>133</xdr:row>
      <xdr:rowOff>1522800</xdr:rowOff>
    </xdr:to>
    <xdr:pic>
      <xdr:nvPicPr>
        <xdr:cNvPr id="3746" name="그림 3745" descr="공지사항 - 리그 오브 레전드">
          <a:extLst>
            <a:ext uri="{FF2B5EF4-FFF2-40B4-BE49-F238E27FC236}">
              <a16:creationId xmlns:a16="http://schemas.microsoft.com/office/drawing/2014/main" id="{00000000-0008-0000-0400-0000A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133</xdr:row>
      <xdr:rowOff>0</xdr:rowOff>
    </xdr:from>
    <xdr:to>
      <xdr:col>10</xdr:col>
      <xdr:colOff>1522800</xdr:colOff>
      <xdr:row>133</xdr:row>
      <xdr:rowOff>1522800</xdr:rowOff>
    </xdr:to>
    <xdr:pic>
      <xdr:nvPicPr>
        <xdr:cNvPr id="3747" name="그림 3746" descr="공지사항 - 리그 오브 레전드">
          <a:extLst>
            <a:ext uri="{FF2B5EF4-FFF2-40B4-BE49-F238E27FC236}">
              <a16:creationId xmlns:a16="http://schemas.microsoft.com/office/drawing/2014/main" id="{00000000-0008-0000-0400-0000A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133</xdr:row>
      <xdr:rowOff>0</xdr:rowOff>
    </xdr:from>
    <xdr:to>
      <xdr:col>11</xdr:col>
      <xdr:colOff>1522800</xdr:colOff>
      <xdr:row>133</xdr:row>
      <xdr:rowOff>1522800</xdr:rowOff>
    </xdr:to>
    <xdr:pic>
      <xdr:nvPicPr>
        <xdr:cNvPr id="3748" name="그림 3747" descr="공지사항 - 리그 오브 레전드">
          <a:extLst>
            <a:ext uri="{FF2B5EF4-FFF2-40B4-BE49-F238E27FC236}">
              <a16:creationId xmlns:a16="http://schemas.microsoft.com/office/drawing/2014/main" id="{00000000-0008-0000-0400-0000A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133</xdr:row>
      <xdr:rowOff>0</xdr:rowOff>
    </xdr:from>
    <xdr:to>
      <xdr:col>12</xdr:col>
      <xdr:colOff>1522800</xdr:colOff>
      <xdr:row>133</xdr:row>
      <xdr:rowOff>1522800</xdr:rowOff>
    </xdr:to>
    <xdr:pic>
      <xdr:nvPicPr>
        <xdr:cNvPr id="3749" name="그림 3748" descr="공지사항 - 리그 오브 레전드">
          <a:extLst>
            <a:ext uri="{FF2B5EF4-FFF2-40B4-BE49-F238E27FC236}">
              <a16:creationId xmlns:a16="http://schemas.microsoft.com/office/drawing/2014/main" id="{00000000-0008-0000-0400-0000A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133</xdr:row>
      <xdr:rowOff>0</xdr:rowOff>
    </xdr:from>
    <xdr:to>
      <xdr:col>13</xdr:col>
      <xdr:colOff>1522800</xdr:colOff>
      <xdr:row>133</xdr:row>
      <xdr:rowOff>1522800</xdr:rowOff>
    </xdr:to>
    <xdr:pic>
      <xdr:nvPicPr>
        <xdr:cNvPr id="3750" name="그림 3749" descr="공지사항 - 리그 오브 레전드">
          <a:extLst>
            <a:ext uri="{FF2B5EF4-FFF2-40B4-BE49-F238E27FC236}">
              <a16:creationId xmlns:a16="http://schemas.microsoft.com/office/drawing/2014/main" id="{00000000-0008-0000-0400-0000A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133</xdr:row>
      <xdr:rowOff>0</xdr:rowOff>
    </xdr:from>
    <xdr:to>
      <xdr:col>14</xdr:col>
      <xdr:colOff>1522800</xdr:colOff>
      <xdr:row>133</xdr:row>
      <xdr:rowOff>1522800</xdr:rowOff>
    </xdr:to>
    <xdr:pic>
      <xdr:nvPicPr>
        <xdr:cNvPr id="3751" name="그림 3750" descr="공지사항 - 리그 오브 레전드">
          <a:extLst>
            <a:ext uri="{FF2B5EF4-FFF2-40B4-BE49-F238E27FC236}">
              <a16:creationId xmlns:a16="http://schemas.microsoft.com/office/drawing/2014/main" id="{00000000-0008-0000-0400-0000A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133</xdr:row>
      <xdr:rowOff>0</xdr:rowOff>
    </xdr:from>
    <xdr:to>
      <xdr:col>15</xdr:col>
      <xdr:colOff>1522800</xdr:colOff>
      <xdr:row>133</xdr:row>
      <xdr:rowOff>1522800</xdr:rowOff>
    </xdr:to>
    <xdr:pic>
      <xdr:nvPicPr>
        <xdr:cNvPr id="3752" name="그림 3751" descr="공지사항 - 리그 오브 레전드">
          <a:extLst>
            <a:ext uri="{FF2B5EF4-FFF2-40B4-BE49-F238E27FC236}">
              <a16:creationId xmlns:a16="http://schemas.microsoft.com/office/drawing/2014/main" id="{00000000-0008-0000-0400-0000A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133</xdr:row>
      <xdr:rowOff>0</xdr:rowOff>
    </xdr:from>
    <xdr:to>
      <xdr:col>16</xdr:col>
      <xdr:colOff>1522800</xdr:colOff>
      <xdr:row>133</xdr:row>
      <xdr:rowOff>1522800</xdr:rowOff>
    </xdr:to>
    <xdr:pic>
      <xdr:nvPicPr>
        <xdr:cNvPr id="3753" name="그림 3752" descr="공지사항 - 리그 오브 레전드">
          <a:extLst>
            <a:ext uri="{FF2B5EF4-FFF2-40B4-BE49-F238E27FC236}">
              <a16:creationId xmlns:a16="http://schemas.microsoft.com/office/drawing/2014/main" id="{00000000-0008-0000-0400-0000A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133</xdr:row>
      <xdr:rowOff>0</xdr:rowOff>
    </xdr:from>
    <xdr:to>
      <xdr:col>17</xdr:col>
      <xdr:colOff>1522800</xdr:colOff>
      <xdr:row>133</xdr:row>
      <xdr:rowOff>1522800</xdr:rowOff>
    </xdr:to>
    <xdr:pic>
      <xdr:nvPicPr>
        <xdr:cNvPr id="3754" name="그림 3753" descr="공지사항 - 리그 오브 레전드">
          <a:extLst>
            <a:ext uri="{FF2B5EF4-FFF2-40B4-BE49-F238E27FC236}">
              <a16:creationId xmlns:a16="http://schemas.microsoft.com/office/drawing/2014/main" id="{00000000-0008-0000-0400-0000A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133</xdr:row>
      <xdr:rowOff>0</xdr:rowOff>
    </xdr:from>
    <xdr:to>
      <xdr:col>18</xdr:col>
      <xdr:colOff>1522800</xdr:colOff>
      <xdr:row>133</xdr:row>
      <xdr:rowOff>1522800</xdr:rowOff>
    </xdr:to>
    <xdr:pic>
      <xdr:nvPicPr>
        <xdr:cNvPr id="3755" name="그림 3754" descr="공지사항 - 리그 오브 레전드">
          <a:extLst>
            <a:ext uri="{FF2B5EF4-FFF2-40B4-BE49-F238E27FC236}">
              <a16:creationId xmlns:a16="http://schemas.microsoft.com/office/drawing/2014/main" id="{00000000-0008-0000-0400-0000A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133</xdr:row>
      <xdr:rowOff>0</xdr:rowOff>
    </xdr:from>
    <xdr:to>
      <xdr:col>19</xdr:col>
      <xdr:colOff>1522800</xdr:colOff>
      <xdr:row>133</xdr:row>
      <xdr:rowOff>1522800</xdr:rowOff>
    </xdr:to>
    <xdr:pic>
      <xdr:nvPicPr>
        <xdr:cNvPr id="3756" name="그림 3755" descr="공지사항 - 리그 오브 레전드">
          <a:extLst>
            <a:ext uri="{FF2B5EF4-FFF2-40B4-BE49-F238E27FC236}">
              <a16:creationId xmlns:a16="http://schemas.microsoft.com/office/drawing/2014/main" id="{00000000-0008-0000-0400-0000A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133</xdr:row>
      <xdr:rowOff>0</xdr:rowOff>
    </xdr:from>
    <xdr:to>
      <xdr:col>20</xdr:col>
      <xdr:colOff>1522800</xdr:colOff>
      <xdr:row>133</xdr:row>
      <xdr:rowOff>1522800</xdr:rowOff>
    </xdr:to>
    <xdr:pic>
      <xdr:nvPicPr>
        <xdr:cNvPr id="3757" name="그림 3756" descr="공지사항 - 리그 오브 레전드">
          <a:extLst>
            <a:ext uri="{FF2B5EF4-FFF2-40B4-BE49-F238E27FC236}">
              <a16:creationId xmlns:a16="http://schemas.microsoft.com/office/drawing/2014/main" id="{00000000-0008-0000-0400-0000A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133</xdr:row>
      <xdr:rowOff>0</xdr:rowOff>
    </xdr:from>
    <xdr:to>
      <xdr:col>21</xdr:col>
      <xdr:colOff>1522800</xdr:colOff>
      <xdr:row>133</xdr:row>
      <xdr:rowOff>1522800</xdr:rowOff>
    </xdr:to>
    <xdr:pic>
      <xdr:nvPicPr>
        <xdr:cNvPr id="3758" name="그림 3757" descr="공지사항 - 리그 오브 레전드">
          <a:extLst>
            <a:ext uri="{FF2B5EF4-FFF2-40B4-BE49-F238E27FC236}">
              <a16:creationId xmlns:a16="http://schemas.microsoft.com/office/drawing/2014/main" id="{00000000-0008-0000-0400-0000A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133</xdr:row>
      <xdr:rowOff>0</xdr:rowOff>
    </xdr:from>
    <xdr:to>
      <xdr:col>22</xdr:col>
      <xdr:colOff>1522800</xdr:colOff>
      <xdr:row>133</xdr:row>
      <xdr:rowOff>1522800</xdr:rowOff>
    </xdr:to>
    <xdr:pic>
      <xdr:nvPicPr>
        <xdr:cNvPr id="3759" name="그림 3758" descr="공지사항 - 리그 오브 레전드">
          <a:extLst>
            <a:ext uri="{FF2B5EF4-FFF2-40B4-BE49-F238E27FC236}">
              <a16:creationId xmlns:a16="http://schemas.microsoft.com/office/drawing/2014/main" id="{00000000-0008-0000-0400-0000A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133</xdr:row>
      <xdr:rowOff>0</xdr:rowOff>
    </xdr:from>
    <xdr:to>
      <xdr:col>23</xdr:col>
      <xdr:colOff>1522800</xdr:colOff>
      <xdr:row>133</xdr:row>
      <xdr:rowOff>1522800</xdr:rowOff>
    </xdr:to>
    <xdr:pic>
      <xdr:nvPicPr>
        <xdr:cNvPr id="3760" name="그림 3759" descr="공지사항 - 리그 오브 레전드">
          <a:extLst>
            <a:ext uri="{FF2B5EF4-FFF2-40B4-BE49-F238E27FC236}">
              <a16:creationId xmlns:a16="http://schemas.microsoft.com/office/drawing/2014/main" id="{00000000-0008-0000-0400-0000B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533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135</xdr:row>
      <xdr:rowOff>0</xdr:rowOff>
    </xdr:from>
    <xdr:to>
      <xdr:col>8</xdr:col>
      <xdr:colOff>1522800</xdr:colOff>
      <xdr:row>135</xdr:row>
      <xdr:rowOff>1522800</xdr:rowOff>
    </xdr:to>
    <xdr:pic>
      <xdr:nvPicPr>
        <xdr:cNvPr id="3761" name="그림 3760" descr="공지사항 - 리그 오브 레전드">
          <a:extLst>
            <a:ext uri="{FF2B5EF4-FFF2-40B4-BE49-F238E27FC236}">
              <a16:creationId xmlns:a16="http://schemas.microsoft.com/office/drawing/2014/main" id="{00000000-0008-0000-0400-0000B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135</xdr:row>
      <xdr:rowOff>0</xdr:rowOff>
    </xdr:from>
    <xdr:to>
      <xdr:col>9</xdr:col>
      <xdr:colOff>1522800</xdr:colOff>
      <xdr:row>135</xdr:row>
      <xdr:rowOff>1522800</xdr:rowOff>
    </xdr:to>
    <xdr:pic>
      <xdr:nvPicPr>
        <xdr:cNvPr id="3762" name="그림 3761" descr="공지사항 - 리그 오브 레전드">
          <a:extLst>
            <a:ext uri="{FF2B5EF4-FFF2-40B4-BE49-F238E27FC236}">
              <a16:creationId xmlns:a16="http://schemas.microsoft.com/office/drawing/2014/main" id="{00000000-0008-0000-0400-0000B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135</xdr:row>
      <xdr:rowOff>0</xdr:rowOff>
    </xdr:from>
    <xdr:to>
      <xdr:col>10</xdr:col>
      <xdr:colOff>1522800</xdr:colOff>
      <xdr:row>135</xdr:row>
      <xdr:rowOff>1522800</xdr:rowOff>
    </xdr:to>
    <xdr:pic>
      <xdr:nvPicPr>
        <xdr:cNvPr id="3763" name="그림 3762" descr="공지사항 - 리그 오브 레전드">
          <a:extLst>
            <a:ext uri="{FF2B5EF4-FFF2-40B4-BE49-F238E27FC236}">
              <a16:creationId xmlns:a16="http://schemas.microsoft.com/office/drawing/2014/main" id="{00000000-0008-0000-0400-0000B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135</xdr:row>
      <xdr:rowOff>0</xdr:rowOff>
    </xdr:from>
    <xdr:to>
      <xdr:col>11</xdr:col>
      <xdr:colOff>1522800</xdr:colOff>
      <xdr:row>135</xdr:row>
      <xdr:rowOff>1522800</xdr:rowOff>
    </xdr:to>
    <xdr:pic>
      <xdr:nvPicPr>
        <xdr:cNvPr id="3764" name="그림 3763" descr="공지사항 - 리그 오브 레전드">
          <a:extLst>
            <a:ext uri="{FF2B5EF4-FFF2-40B4-BE49-F238E27FC236}">
              <a16:creationId xmlns:a16="http://schemas.microsoft.com/office/drawing/2014/main" id="{00000000-0008-0000-0400-0000B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135</xdr:row>
      <xdr:rowOff>0</xdr:rowOff>
    </xdr:from>
    <xdr:to>
      <xdr:col>12</xdr:col>
      <xdr:colOff>1522800</xdr:colOff>
      <xdr:row>135</xdr:row>
      <xdr:rowOff>1522800</xdr:rowOff>
    </xdr:to>
    <xdr:pic>
      <xdr:nvPicPr>
        <xdr:cNvPr id="3765" name="그림 3764" descr="공지사항 - 리그 오브 레전드">
          <a:extLst>
            <a:ext uri="{FF2B5EF4-FFF2-40B4-BE49-F238E27FC236}">
              <a16:creationId xmlns:a16="http://schemas.microsoft.com/office/drawing/2014/main" id="{00000000-0008-0000-0400-0000B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135</xdr:row>
      <xdr:rowOff>0</xdr:rowOff>
    </xdr:from>
    <xdr:to>
      <xdr:col>13</xdr:col>
      <xdr:colOff>1522800</xdr:colOff>
      <xdr:row>135</xdr:row>
      <xdr:rowOff>1522800</xdr:rowOff>
    </xdr:to>
    <xdr:pic>
      <xdr:nvPicPr>
        <xdr:cNvPr id="3766" name="그림 3765" descr="공지사항 - 리그 오브 레전드">
          <a:extLst>
            <a:ext uri="{FF2B5EF4-FFF2-40B4-BE49-F238E27FC236}">
              <a16:creationId xmlns:a16="http://schemas.microsoft.com/office/drawing/2014/main" id="{00000000-0008-0000-0400-0000B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135</xdr:row>
      <xdr:rowOff>0</xdr:rowOff>
    </xdr:from>
    <xdr:to>
      <xdr:col>14</xdr:col>
      <xdr:colOff>1522800</xdr:colOff>
      <xdr:row>135</xdr:row>
      <xdr:rowOff>1522800</xdr:rowOff>
    </xdr:to>
    <xdr:pic>
      <xdr:nvPicPr>
        <xdr:cNvPr id="3767" name="그림 3766" descr="공지사항 - 리그 오브 레전드">
          <a:extLst>
            <a:ext uri="{FF2B5EF4-FFF2-40B4-BE49-F238E27FC236}">
              <a16:creationId xmlns:a16="http://schemas.microsoft.com/office/drawing/2014/main" id="{00000000-0008-0000-0400-0000B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135</xdr:row>
      <xdr:rowOff>0</xdr:rowOff>
    </xdr:from>
    <xdr:to>
      <xdr:col>15</xdr:col>
      <xdr:colOff>1522800</xdr:colOff>
      <xdr:row>135</xdr:row>
      <xdr:rowOff>1522800</xdr:rowOff>
    </xdr:to>
    <xdr:pic>
      <xdr:nvPicPr>
        <xdr:cNvPr id="3768" name="그림 3767" descr="공지사항 - 리그 오브 레전드">
          <a:extLst>
            <a:ext uri="{FF2B5EF4-FFF2-40B4-BE49-F238E27FC236}">
              <a16:creationId xmlns:a16="http://schemas.microsoft.com/office/drawing/2014/main" id="{00000000-0008-0000-0400-0000B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135</xdr:row>
      <xdr:rowOff>0</xdr:rowOff>
    </xdr:from>
    <xdr:to>
      <xdr:col>16</xdr:col>
      <xdr:colOff>1522800</xdr:colOff>
      <xdr:row>135</xdr:row>
      <xdr:rowOff>1522800</xdr:rowOff>
    </xdr:to>
    <xdr:pic>
      <xdr:nvPicPr>
        <xdr:cNvPr id="3769" name="그림 3768" descr="공지사항 - 리그 오브 레전드">
          <a:extLst>
            <a:ext uri="{FF2B5EF4-FFF2-40B4-BE49-F238E27FC236}">
              <a16:creationId xmlns:a16="http://schemas.microsoft.com/office/drawing/2014/main" id="{00000000-0008-0000-0400-0000B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135</xdr:row>
      <xdr:rowOff>0</xdr:rowOff>
    </xdr:from>
    <xdr:to>
      <xdr:col>17</xdr:col>
      <xdr:colOff>1522800</xdr:colOff>
      <xdr:row>135</xdr:row>
      <xdr:rowOff>1522800</xdr:rowOff>
    </xdr:to>
    <xdr:pic>
      <xdr:nvPicPr>
        <xdr:cNvPr id="3770" name="그림 3769" descr="공지사항 - 리그 오브 레전드">
          <a:extLst>
            <a:ext uri="{FF2B5EF4-FFF2-40B4-BE49-F238E27FC236}">
              <a16:creationId xmlns:a16="http://schemas.microsoft.com/office/drawing/2014/main" id="{00000000-0008-0000-0400-0000B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135</xdr:row>
      <xdr:rowOff>0</xdr:rowOff>
    </xdr:from>
    <xdr:to>
      <xdr:col>18</xdr:col>
      <xdr:colOff>1522800</xdr:colOff>
      <xdr:row>135</xdr:row>
      <xdr:rowOff>1522800</xdr:rowOff>
    </xdr:to>
    <xdr:pic>
      <xdr:nvPicPr>
        <xdr:cNvPr id="3771" name="그림 3770" descr="공지사항 - 리그 오브 레전드">
          <a:extLst>
            <a:ext uri="{FF2B5EF4-FFF2-40B4-BE49-F238E27FC236}">
              <a16:creationId xmlns:a16="http://schemas.microsoft.com/office/drawing/2014/main" id="{00000000-0008-0000-0400-0000B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135</xdr:row>
      <xdr:rowOff>0</xdr:rowOff>
    </xdr:from>
    <xdr:to>
      <xdr:col>19</xdr:col>
      <xdr:colOff>1522800</xdr:colOff>
      <xdr:row>135</xdr:row>
      <xdr:rowOff>1522800</xdr:rowOff>
    </xdr:to>
    <xdr:pic>
      <xdr:nvPicPr>
        <xdr:cNvPr id="3772" name="그림 3771" descr="공지사항 - 리그 오브 레전드">
          <a:extLst>
            <a:ext uri="{FF2B5EF4-FFF2-40B4-BE49-F238E27FC236}">
              <a16:creationId xmlns:a16="http://schemas.microsoft.com/office/drawing/2014/main" id="{00000000-0008-0000-0400-0000B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135</xdr:row>
      <xdr:rowOff>0</xdr:rowOff>
    </xdr:from>
    <xdr:to>
      <xdr:col>20</xdr:col>
      <xdr:colOff>1522800</xdr:colOff>
      <xdr:row>135</xdr:row>
      <xdr:rowOff>1522800</xdr:rowOff>
    </xdr:to>
    <xdr:pic>
      <xdr:nvPicPr>
        <xdr:cNvPr id="3773" name="그림 3772" descr="공지사항 - 리그 오브 레전드">
          <a:extLst>
            <a:ext uri="{FF2B5EF4-FFF2-40B4-BE49-F238E27FC236}">
              <a16:creationId xmlns:a16="http://schemas.microsoft.com/office/drawing/2014/main" id="{00000000-0008-0000-0400-0000B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135</xdr:row>
      <xdr:rowOff>0</xdr:rowOff>
    </xdr:from>
    <xdr:to>
      <xdr:col>21</xdr:col>
      <xdr:colOff>1522800</xdr:colOff>
      <xdr:row>135</xdr:row>
      <xdr:rowOff>1522800</xdr:rowOff>
    </xdr:to>
    <xdr:pic>
      <xdr:nvPicPr>
        <xdr:cNvPr id="3774" name="그림 3773" descr="공지사항 - 리그 오브 레전드">
          <a:extLst>
            <a:ext uri="{FF2B5EF4-FFF2-40B4-BE49-F238E27FC236}">
              <a16:creationId xmlns:a16="http://schemas.microsoft.com/office/drawing/2014/main" id="{00000000-0008-0000-0400-0000B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135</xdr:row>
      <xdr:rowOff>0</xdr:rowOff>
    </xdr:from>
    <xdr:to>
      <xdr:col>22</xdr:col>
      <xdr:colOff>1522800</xdr:colOff>
      <xdr:row>135</xdr:row>
      <xdr:rowOff>1522800</xdr:rowOff>
    </xdr:to>
    <xdr:pic>
      <xdr:nvPicPr>
        <xdr:cNvPr id="3775" name="그림 3774" descr="공지사항 - 리그 오브 레전드">
          <a:extLst>
            <a:ext uri="{FF2B5EF4-FFF2-40B4-BE49-F238E27FC236}">
              <a16:creationId xmlns:a16="http://schemas.microsoft.com/office/drawing/2014/main" id="{00000000-0008-0000-0400-0000B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135</xdr:row>
      <xdr:rowOff>0</xdr:rowOff>
    </xdr:from>
    <xdr:to>
      <xdr:col>23</xdr:col>
      <xdr:colOff>1522800</xdr:colOff>
      <xdr:row>135</xdr:row>
      <xdr:rowOff>1522800</xdr:rowOff>
    </xdr:to>
    <xdr:pic>
      <xdr:nvPicPr>
        <xdr:cNvPr id="3776" name="그림 3775" descr="공지사항 - 리그 오브 레전드">
          <a:extLst>
            <a:ext uri="{FF2B5EF4-FFF2-40B4-BE49-F238E27FC236}">
              <a16:creationId xmlns:a16="http://schemas.microsoft.com/office/drawing/2014/main" id="{00000000-0008-0000-0400-0000C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571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136</xdr:row>
      <xdr:rowOff>0</xdr:rowOff>
    </xdr:from>
    <xdr:to>
      <xdr:col>8</xdr:col>
      <xdr:colOff>1522800</xdr:colOff>
      <xdr:row>136</xdr:row>
      <xdr:rowOff>1522800</xdr:rowOff>
    </xdr:to>
    <xdr:pic>
      <xdr:nvPicPr>
        <xdr:cNvPr id="3777" name="그림 3776" descr="공지사항 - 리그 오브 레전드">
          <a:extLst>
            <a:ext uri="{FF2B5EF4-FFF2-40B4-BE49-F238E27FC236}">
              <a16:creationId xmlns:a16="http://schemas.microsoft.com/office/drawing/2014/main" id="{00000000-0008-0000-0400-0000C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136</xdr:row>
      <xdr:rowOff>0</xdr:rowOff>
    </xdr:from>
    <xdr:to>
      <xdr:col>9</xdr:col>
      <xdr:colOff>1522800</xdr:colOff>
      <xdr:row>136</xdr:row>
      <xdr:rowOff>1522800</xdr:rowOff>
    </xdr:to>
    <xdr:pic>
      <xdr:nvPicPr>
        <xdr:cNvPr id="3778" name="그림 3777" descr="공지사항 - 리그 오브 레전드">
          <a:extLst>
            <a:ext uri="{FF2B5EF4-FFF2-40B4-BE49-F238E27FC236}">
              <a16:creationId xmlns:a16="http://schemas.microsoft.com/office/drawing/2014/main" id="{00000000-0008-0000-0400-0000C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136</xdr:row>
      <xdr:rowOff>0</xdr:rowOff>
    </xdr:from>
    <xdr:to>
      <xdr:col>10</xdr:col>
      <xdr:colOff>1522800</xdr:colOff>
      <xdr:row>136</xdr:row>
      <xdr:rowOff>1522800</xdr:rowOff>
    </xdr:to>
    <xdr:pic>
      <xdr:nvPicPr>
        <xdr:cNvPr id="3779" name="그림 3778" descr="공지사항 - 리그 오브 레전드">
          <a:extLst>
            <a:ext uri="{FF2B5EF4-FFF2-40B4-BE49-F238E27FC236}">
              <a16:creationId xmlns:a16="http://schemas.microsoft.com/office/drawing/2014/main" id="{00000000-0008-0000-0400-0000C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136</xdr:row>
      <xdr:rowOff>0</xdr:rowOff>
    </xdr:from>
    <xdr:to>
      <xdr:col>11</xdr:col>
      <xdr:colOff>1522800</xdr:colOff>
      <xdr:row>136</xdr:row>
      <xdr:rowOff>1522800</xdr:rowOff>
    </xdr:to>
    <xdr:pic>
      <xdr:nvPicPr>
        <xdr:cNvPr id="3780" name="그림 3779" descr="공지사항 - 리그 오브 레전드">
          <a:extLst>
            <a:ext uri="{FF2B5EF4-FFF2-40B4-BE49-F238E27FC236}">
              <a16:creationId xmlns:a16="http://schemas.microsoft.com/office/drawing/2014/main" id="{00000000-0008-0000-0400-0000C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136</xdr:row>
      <xdr:rowOff>0</xdr:rowOff>
    </xdr:from>
    <xdr:to>
      <xdr:col>12</xdr:col>
      <xdr:colOff>1522800</xdr:colOff>
      <xdr:row>136</xdr:row>
      <xdr:rowOff>1522800</xdr:rowOff>
    </xdr:to>
    <xdr:pic>
      <xdr:nvPicPr>
        <xdr:cNvPr id="3781" name="그림 3780" descr="공지사항 - 리그 오브 레전드">
          <a:extLst>
            <a:ext uri="{FF2B5EF4-FFF2-40B4-BE49-F238E27FC236}">
              <a16:creationId xmlns:a16="http://schemas.microsoft.com/office/drawing/2014/main" id="{00000000-0008-0000-0400-0000C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136</xdr:row>
      <xdr:rowOff>0</xdr:rowOff>
    </xdr:from>
    <xdr:to>
      <xdr:col>13</xdr:col>
      <xdr:colOff>1522800</xdr:colOff>
      <xdr:row>136</xdr:row>
      <xdr:rowOff>1522800</xdr:rowOff>
    </xdr:to>
    <xdr:pic>
      <xdr:nvPicPr>
        <xdr:cNvPr id="3782" name="그림 3781" descr="공지사항 - 리그 오브 레전드">
          <a:extLst>
            <a:ext uri="{FF2B5EF4-FFF2-40B4-BE49-F238E27FC236}">
              <a16:creationId xmlns:a16="http://schemas.microsoft.com/office/drawing/2014/main" id="{00000000-0008-0000-0400-0000C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136</xdr:row>
      <xdr:rowOff>0</xdr:rowOff>
    </xdr:from>
    <xdr:to>
      <xdr:col>14</xdr:col>
      <xdr:colOff>1522800</xdr:colOff>
      <xdr:row>136</xdr:row>
      <xdr:rowOff>1522800</xdr:rowOff>
    </xdr:to>
    <xdr:pic>
      <xdr:nvPicPr>
        <xdr:cNvPr id="3783" name="그림 3782" descr="공지사항 - 리그 오브 레전드">
          <a:extLst>
            <a:ext uri="{FF2B5EF4-FFF2-40B4-BE49-F238E27FC236}">
              <a16:creationId xmlns:a16="http://schemas.microsoft.com/office/drawing/2014/main" id="{00000000-0008-0000-0400-0000C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136</xdr:row>
      <xdr:rowOff>0</xdr:rowOff>
    </xdr:from>
    <xdr:to>
      <xdr:col>15</xdr:col>
      <xdr:colOff>1522800</xdr:colOff>
      <xdr:row>136</xdr:row>
      <xdr:rowOff>1522800</xdr:rowOff>
    </xdr:to>
    <xdr:pic>
      <xdr:nvPicPr>
        <xdr:cNvPr id="3784" name="그림 3783" descr="공지사항 - 리그 오브 레전드">
          <a:extLst>
            <a:ext uri="{FF2B5EF4-FFF2-40B4-BE49-F238E27FC236}">
              <a16:creationId xmlns:a16="http://schemas.microsoft.com/office/drawing/2014/main" id="{00000000-0008-0000-0400-0000C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136</xdr:row>
      <xdr:rowOff>0</xdr:rowOff>
    </xdr:from>
    <xdr:to>
      <xdr:col>16</xdr:col>
      <xdr:colOff>1522800</xdr:colOff>
      <xdr:row>136</xdr:row>
      <xdr:rowOff>1522800</xdr:rowOff>
    </xdr:to>
    <xdr:pic>
      <xdr:nvPicPr>
        <xdr:cNvPr id="3785" name="그림 3784" descr="공지사항 - 리그 오브 레전드">
          <a:extLst>
            <a:ext uri="{FF2B5EF4-FFF2-40B4-BE49-F238E27FC236}">
              <a16:creationId xmlns:a16="http://schemas.microsoft.com/office/drawing/2014/main" id="{00000000-0008-0000-0400-0000C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136</xdr:row>
      <xdr:rowOff>0</xdr:rowOff>
    </xdr:from>
    <xdr:to>
      <xdr:col>17</xdr:col>
      <xdr:colOff>1522800</xdr:colOff>
      <xdr:row>136</xdr:row>
      <xdr:rowOff>1522800</xdr:rowOff>
    </xdr:to>
    <xdr:pic>
      <xdr:nvPicPr>
        <xdr:cNvPr id="3786" name="그림 3785" descr="공지사항 - 리그 오브 레전드">
          <a:extLst>
            <a:ext uri="{FF2B5EF4-FFF2-40B4-BE49-F238E27FC236}">
              <a16:creationId xmlns:a16="http://schemas.microsoft.com/office/drawing/2014/main" id="{00000000-0008-0000-0400-0000C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136</xdr:row>
      <xdr:rowOff>0</xdr:rowOff>
    </xdr:from>
    <xdr:to>
      <xdr:col>18</xdr:col>
      <xdr:colOff>1522800</xdr:colOff>
      <xdr:row>136</xdr:row>
      <xdr:rowOff>1522800</xdr:rowOff>
    </xdr:to>
    <xdr:pic>
      <xdr:nvPicPr>
        <xdr:cNvPr id="3787" name="그림 3786" descr="공지사항 - 리그 오브 레전드">
          <a:extLst>
            <a:ext uri="{FF2B5EF4-FFF2-40B4-BE49-F238E27FC236}">
              <a16:creationId xmlns:a16="http://schemas.microsoft.com/office/drawing/2014/main" id="{00000000-0008-0000-0400-0000C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136</xdr:row>
      <xdr:rowOff>0</xdr:rowOff>
    </xdr:from>
    <xdr:to>
      <xdr:col>19</xdr:col>
      <xdr:colOff>1522800</xdr:colOff>
      <xdr:row>136</xdr:row>
      <xdr:rowOff>1522800</xdr:rowOff>
    </xdr:to>
    <xdr:pic>
      <xdr:nvPicPr>
        <xdr:cNvPr id="3788" name="그림 3787" descr="공지사항 - 리그 오브 레전드">
          <a:extLst>
            <a:ext uri="{FF2B5EF4-FFF2-40B4-BE49-F238E27FC236}">
              <a16:creationId xmlns:a16="http://schemas.microsoft.com/office/drawing/2014/main" id="{00000000-0008-0000-0400-0000C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136</xdr:row>
      <xdr:rowOff>0</xdr:rowOff>
    </xdr:from>
    <xdr:to>
      <xdr:col>20</xdr:col>
      <xdr:colOff>1522800</xdr:colOff>
      <xdr:row>136</xdr:row>
      <xdr:rowOff>1522800</xdr:rowOff>
    </xdr:to>
    <xdr:pic>
      <xdr:nvPicPr>
        <xdr:cNvPr id="3789" name="그림 3788" descr="공지사항 - 리그 오브 레전드">
          <a:extLst>
            <a:ext uri="{FF2B5EF4-FFF2-40B4-BE49-F238E27FC236}">
              <a16:creationId xmlns:a16="http://schemas.microsoft.com/office/drawing/2014/main" id="{00000000-0008-0000-0400-0000C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136</xdr:row>
      <xdr:rowOff>0</xdr:rowOff>
    </xdr:from>
    <xdr:to>
      <xdr:col>21</xdr:col>
      <xdr:colOff>1522800</xdr:colOff>
      <xdr:row>136</xdr:row>
      <xdr:rowOff>1522800</xdr:rowOff>
    </xdr:to>
    <xdr:pic>
      <xdr:nvPicPr>
        <xdr:cNvPr id="3790" name="그림 3789" descr="공지사항 - 리그 오브 레전드">
          <a:extLst>
            <a:ext uri="{FF2B5EF4-FFF2-40B4-BE49-F238E27FC236}">
              <a16:creationId xmlns:a16="http://schemas.microsoft.com/office/drawing/2014/main" id="{00000000-0008-0000-0400-0000C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136</xdr:row>
      <xdr:rowOff>0</xdr:rowOff>
    </xdr:from>
    <xdr:to>
      <xdr:col>22</xdr:col>
      <xdr:colOff>1522800</xdr:colOff>
      <xdr:row>136</xdr:row>
      <xdr:rowOff>1522800</xdr:rowOff>
    </xdr:to>
    <xdr:pic>
      <xdr:nvPicPr>
        <xdr:cNvPr id="3791" name="그림 3790" descr="공지사항 - 리그 오브 레전드">
          <a:extLst>
            <a:ext uri="{FF2B5EF4-FFF2-40B4-BE49-F238E27FC236}">
              <a16:creationId xmlns:a16="http://schemas.microsoft.com/office/drawing/2014/main" id="{00000000-0008-0000-0400-0000C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136</xdr:row>
      <xdr:rowOff>0</xdr:rowOff>
    </xdr:from>
    <xdr:to>
      <xdr:col>23</xdr:col>
      <xdr:colOff>1522800</xdr:colOff>
      <xdr:row>136</xdr:row>
      <xdr:rowOff>1522800</xdr:rowOff>
    </xdr:to>
    <xdr:pic>
      <xdr:nvPicPr>
        <xdr:cNvPr id="3792" name="그림 3791" descr="공지사항 - 리그 오브 레전드">
          <a:extLst>
            <a:ext uri="{FF2B5EF4-FFF2-40B4-BE49-F238E27FC236}">
              <a16:creationId xmlns:a16="http://schemas.microsoft.com/office/drawing/2014/main" id="{00000000-0008-0000-0400-0000D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590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142</xdr:row>
      <xdr:rowOff>0</xdr:rowOff>
    </xdr:from>
    <xdr:to>
      <xdr:col>8</xdr:col>
      <xdr:colOff>1522800</xdr:colOff>
      <xdr:row>142</xdr:row>
      <xdr:rowOff>1522800</xdr:rowOff>
    </xdr:to>
    <xdr:pic>
      <xdr:nvPicPr>
        <xdr:cNvPr id="3793" name="그림 3792" descr="공지사항 - 리그 오브 레전드">
          <a:extLst>
            <a:ext uri="{FF2B5EF4-FFF2-40B4-BE49-F238E27FC236}">
              <a16:creationId xmlns:a16="http://schemas.microsoft.com/office/drawing/2014/main" id="{00000000-0008-0000-0400-0000D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142</xdr:row>
      <xdr:rowOff>0</xdr:rowOff>
    </xdr:from>
    <xdr:to>
      <xdr:col>9</xdr:col>
      <xdr:colOff>1522800</xdr:colOff>
      <xdr:row>142</xdr:row>
      <xdr:rowOff>1522800</xdr:rowOff>
    </xdr:to>
    <xdr:pic>
      <xdr:nvPicPr>
        <xdr:cNvPr id="3794" name="그림 3793" descr="공지사항 - 리그 오브 레전드">
          <a:extLst>
            <a:ext uri="{FF2B5EF4-FFF2-40B4-BE49-F238E27FC236}">
              <a16:creationId xmlns:a16="http://schemas.microsoft.com/office/drawing/2014/main" id="{00000000-0008-0000-0400-0000D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142</xdr:row>
      <xdr:rowOff>0</xdr:rowOff>
    </xdr:from>
    <xdr:to>
      <xdr:col>10</xdr:col>
      <xdr:colOff>1522800</xdr:colOff>
      <xdr:row>142</xdr:row>
      <xdr:rowOff>1522800</xdr:rowOff>
    </xdr:to>
    <xdr:pic>
      <xdr:nvPicPr>
        <xdr:cNvPr id="3795" name="그림 3794" descr="공지사항 - 리그 오브 레전드">
          <a:extLst>
            <a:ext uri="{FF2B5EF4-FFF2-40B4-BE49-F238E27FC236}">
              <a16:creationId xmlns:a16="http://schemas.microsoft.com/office/drawing/2014/main" id="{00000000-0008-0000-0400-0000D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142</xdr:row>
      <xdr:rowOff>0</xdr:rowOff>
    </xdr:from>
    <xdr:to>
      <xdr:col>11</xdr:col>
      <xdr:colOff>1522800</xdr:colOff>
      <xdr:row>142</xdr:row>
      <xdr:rowOff>1522800</xdr:rowOff>
    </xdr:to>
    <xdr:pic>
      <xdr:nvPicPr>
        <xdr:cNvPr id="3796" name="그림 3795" descr="공지사항 - 리그 오브 레전드">
          <a:extLst>
            <a:ext uri="{FF2B5EF4-FFF2-40B4-BE49-F238E27FC236}">
              <a16:creationId xmlns:a16="http://schemas.microsoft.com/office/drawing/2014/main" id="{00000000-0008-0000-0400-0000D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142</xdr:row>
      <xdr:rowOff>0</xdr:rowOff>
    </xdr:from>
    <xdr:to>
      <xdr:col>12</xdr:col>
      <xdr:colOff>1522800</xdr:colOff>
      <xdr:row>142</xdr:row>
      <xdr:rowOff>1522800</xdr:rowOff>
    </xdr:to>
    <xdr:pic>
      <xdr:nvPicPr>
        <xdr:cNvPr id="3797" name="그림 3796" descr="공지사항 - 리그 오브 레전드">
          <a:extLst>
            <a:ext uri="{FF2B5EF4-FFF2-40B4-BE49-F238E27FC236}">
              <a16:creationId xmlns:a16="http://schemas.microsoft.com/office/drawing/2014/main" id="{00000000-0008-0000-0400-0000D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142</xdr:row>
      <xdr:rowOff>0</xdr:rowOff>
    </xdr:from>
    <xdr:to>
      <xdr:col>13</xdr:col>
      <xdr:colOff>1522800</xdr:colOff>
      <xdr:row>142</xdr:row>
      <xdr:rowOff>1522800</xdr:rowOff>
    </xdr:to>
    <xdr:pic>
      <xdr:nvPicPr>
        <xdr:cNvPr id="3798" name="그림 3797" descr="공지사항 - 리그 오브 레전드">
          <a:extLst>
            <a:ext uri="{FF2B5EF4-FFF2-40B4-BE49-F238E27FC236}">
              <a16:creationId xmlns:a16="http://schemas.microsoft.com/office/drawing/2014/main" id="{00000000-0008-0000-0400-0000D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142</xdr:row>
      <xdr:rowOff>0</xdr:rowOff>
    </xdr:from>
    <xdr:to>
      <xdr:col>14</xdr:col>
      <xdr:colOff>1522800</xdr:colOff>
      <xdr:row>142</xdr:row>
      <xdr:rowOff>1522800</xdr:rowOff>
    </xdr:to>
    <xdr:pic>
      <xdr:nvPicPr>
        <xdr:cNvPr id="3799" name="그림 3798" descr="공지사항 - 리그 오브 레전드">
          <a:extLst>
            <a:ext uri="{FF2B5EF4-FFF2-40B4-BE49-F238E27FC236}">
              <a16:creationId xmlns:a16="http://schemas.microsoft.com/office/drawing/2014/main" id="{00000000-0008-0000-0400-0000D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142</xdr:row>
      <xdr:rowOff>0</xdr:rowOff>
    </xdr:from>
    <xdr:to>
      <xdr:col>15</xdr:col>
      <xdr:colOff>1522800</xdr:colOff>
      <xdr:row>142</xdr:row>
      <xdr:rowOff>1522800</xdr:rowOff>
    </xdr:to>
    <xdr:pic>
      <xdr:nvPicPr>
        <xdr:cNvPr id="3800" name="그림 3799" descr="공지사항 - 리그 오브 레전드">
          <a:extLst>
            <a:ext uri="{FF2B5EF4-FFF2-40B4-BE49-F238E27FC236}">
              <a16:creationId xmlns:a16="http://schemas.microsoft.com/office/drawing/2014/main" id="{00000000-0008-0000-0400-0000D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142</xdr:row>
      <xdr:rowOff>0</xdr:rowOff>
    </xdr:from>
    <xdr:to>
      <xdr:col>16</xdr:col>
      <xdr:colOff>1522800</xdr:colOff>
      <xdr:row>142</xdr:row>
      <xdr:rowOff>1522800</xdr:rowOff>
    </xdr:to>
    <xdr:pic>
      <xdr:nvPicPr>
        <xdr:cNvPr id="3801" name="그림 3800" descr="공지사항 - 리그 오브 레전드">
          <a:extLst>
            <a:ext uri="{FF2B5EF4-FFF2-40B4-BE49-F238E27FC236}">
              <a16:creationId xmlns:a16="http://schemas.microsoft.com/office/drawing/2014/main" id="{00000000-0008-0000-0400-0000D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142</xdr:row>
      <xdr:rowOff>0</xdr:rowOff>
    </xdr:from>
    <xdr:to>
      <xdr:col>17</xdr:col>
      <xdr:colOff>1522800</xdr:colOff>
      <xdr:row>142</xdr:row>
      <xdr:rowOff>1522800</xdr:rowOff>
    </xdr:to>
    <xdr:pic>
      <xdr:nvPicPr>
        <xdr:cNvPr id="3802" name="그림 3801" descr="공지사항 - 리그 오브 레전드">
          <a:extLst>
            <a:ext uri="{FF2B5EF4-FFF2-40B4-BE49-F238E27FC236}">
              <a16:creationId xmlns:a16="http://schemas.microsoft.com/office/drawing/2014/main" id="{00000000-0008-0000-0400-0000D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142</xdr:row>
      <xdr:rowOff>0</xdr:rowOff>
    </xdr:from>
    <xdr:to>
      <xdr:col>18</xdr:col>
      <xdr:colOff>1522800</xdr:colOff>
      <xdr:row>142</xdr:row>
      <xdr:rowOff>1522800</xdr:rowOff>
    </xdr:to>
    <xdr:pic>
      <xdr:nvPicPr>
        <xdr:cNvPr id="3803" name="그림 3802" descr="공지사항 - 리그 오브 레전드">
          <a:extLst>
            <a:ext uri="{FF2B5EF4-FFF2-40B4-BE49-F238E27FC236}">
              <a16:creationId xmlns:a16="http://schemas.microsoft.com/office/drawing/2014/main" id="{00000000-0008-0000-0400-0000D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142</xdr:row>
      <xdr:rowOff>0</xdr:rowOff>
    </xdr:from>
    <xdr:to>
      <xdr:col>19</xdr:col>
      <xdr:colOff>1522800</xdr:colOff>
      <xdr:row>142</xdr:row>
      <xdr:rowOff>1522800</xdr:rowOff>
    </xdr:to>
    <xdr:pic>
      <xdr:nvPicPr>
        <xdr:cNvPr id="3804" name="그림 3803" descr="공지사항 - 리그 오브 레전드">
          <a:extLst>
            <a:ext uri="{FF2B5EF4-FFF2-40B4-BE49-F238E27FC236}">
              <a16:creationId xmlns:a16="http://schemas.microsoft.com/office/drawing/2014/main" id="{00000000-0008-0000-0400-0000D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142</xdr:row>
      <xdr:rowOff>0</xdr:rowOff>
    </xdr:from>
    <xdr:to>
      <xdr:col>20</xdr:col>
      <xdr:colOff>1522800</xdr:colOff>
      <xdr:row>142</xdr:row>
      <xdr:rowOff>1522800</xdr:rowOff>
    </xdr:to>
    <xdr:pic>
      <xdr:nvPicPr>
        <xdr:cNvPr id="3805" name="그림 3804" descr="공지사항 - 리그 오브 레전드">
          <a:extLst>
            <a:ext uri="{FF2B5EF4-FFF2-40B4-BE49-F238E27FC236}">
              <a16:creationId xmlns:a16="http://schemas.microsoft.com/office/drawing/2014/main" id="{00000000-0008-0000-0400-0000D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142</xdr:row>
      <xdr:rowOff>0</xdr:rowOff>
    </xdr:from>
    <xdr:to>
      <xdr:col>21</xdr:col>
      <xdr:colOff>1522800</xdr:colOff>
      <xdr:row>142</xdr:row>
      <xdr:rowOff>1522800</xdr:rowOff>
    </xdr:to>
    <xdr:pic>
      <xdr:nvPicPr>
        <xdr:cNvPr id="3806" name="그림 3805" descr="공지사항 - 리그 오브 레전드">
          <a:extLst>
            <a:ext uri="{FF2B5EF4-FFF2-40B4-BE49-F238E27FC236}">
              <a16:creationId xmlns:a16="http://schemas.microsoft.com/office/drawing/2014/main" id="{00000000-0008-0000-0400-0000D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142</xdr:row>
      <xdr:rowOff>0</xdr:rowOff>
    </xdr:from>
    <xdr:to>
      <xdr:col>22</xdr:col>
      <xdr:colOff>1522800</xdr:colOff>
      <xdr:row>142</xdr:row>
      <xdr:rowOff>1522800</xdr:rowOff>
    </xdr:to>
    <xdr:pic>
      <xdr:nvPicPr>
        <xdr:cNvPr id="3807" name="그림 3806" descr="공지사항 - 리그 오브 레전드">
          <a:extLst>
            <a:ext uri="{FF2B5EF4-FFF2-40B4-BE49-F238E27FC236}">
              <a16:creationId xmlns:a16="http://schemas.microsoft.com/office/drawing/2014/main" id="{00000000-0008-0000-0400-0000D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142</xdr:row>
      <xdr:rowOff>0</xdr:rowOff>
    </xdr:from>
    <xdr:to>
      <xdr:col>23</xdr:col>
      <xdr:colOff>1522800</xdr:colOff>
      <xdr:row>142</xdr:row>
      <xdr:rowOff>1522800</xdr:rowOff>
    </xdr:to>
    <xdr:pic>
      <xdr:nvPicPr>
        <xdr:cNvPr id="3808" name="그림 3807" descr="공지사항 - 리그 오브 레전드">
          <a:extLst>
            <a:ext uri="{FF2B5EF4-FFF2-40B4-BE49-F238E27FC236}">
              <a16:creationId xmlns:a16="http://schemas.microsoft.com/office/drawing/2014/main" id="{00000000-0008-0000-0400-0000E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7051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143</xdr:row>
      <xdr:rowOff>0</xdr:rowOff>
    </xdr:from>
    <xdr:to>
      <xdr:col>8</xdr:col>
      <xdr:colOff>1522800</xdr:colOff>
      <xdr:row>143</xdr:row>
      <xdr:rowOff>1522800</xdr:rowOff>
    </xdr:to>
    <xdr:pic>
      <xdr:nvPicPr>
        <xdr:cNvPr id="3825" name="그림 3824" descr="공지사항 - 리그 오브 레전드">
          <a:extLst>
            <a:ext uri="{FF2B5EF4-FFF2-40B4-BE49-F238E27FC236}">
              <a16:creationId xmlns:a16="http://schemas.microsoft.com/office/drawing/2014/main" id="{00000000-0008-0000-0400-0000F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143</xdr:row>
      <xdr:rowOff>0</xdr:rowOff>
    </xdr:from>
    <xdr:to>
      <xdr:col>9</xdr:col>
      <xdr:colOff>1522800</xdr:colOff>
      <xdr:row>143</xdr:row>
      <xdr:rowOff>1522800</xdr:rowOff>
    </xdr:to>
    <xdr:pic>
      <xdr:nvPicPr>
        <xdr:cNvPr id="3826" name="그림 3825" descr="공지사항 - 리그 오브 레전드">
          <a:extLst>
            <a:ext uri="{FF2B5EF4-FFF2-40B4-BE49-F238E27FC236}">
              <a16:creationId xmlns:a16="http://schemas.microsoft.com/office/drawing/2014/main" id="{00000000-0008-0000-0400-0000F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143</xdr:row>
      <xdr:rowOff>0</xdr:rowOff>
    </xdr:from>
    <xdr:to>
      <xdr:col>10</xdr:col>
      <xdr:colOff>1522800</xdr:colOff>
      <xdr:row>143</xdr:row>
      <xdr:rowOff>1522800</xdr:rowOff>
    </xdr:to>
    <xdr:pic>
      <xdr:nvPicPr>
        <xdr:cNvPr id="3827" name="그림 3826" descr="공지사항 - 리그 오브 레전드">
          <a:extLst>
            <a:ext uri="{FF2B5EF4-FFF2-40B4-BE49-F238E27FC236}">
              <a16:creationId xmlns:a16="http://schemas.microsoft.com/office/drawing/2014/main" id="{00000000-0008-0000-0400-0000F3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143</xdr:row>
      <xdr:rowOff>0</xdr:rowOff>
    </xdr:from>
    <xdr:to>
      <xdr:col>11</xdr:col>
      <xdr:colOff>1522800</xdr:colOff>
      <xdr:row>143</xdr:row>
      <xdr:rowOff>1522800</xdr:rowOff>
    </xdr:to>
    <xdr:pic>
      <xdr:nvPicPr>
        <xdr:cNvPr id="3828" name="그림 3827" descr="공지사항 - 리그 오브 레전드">
          <a:extLst>
            <a:ext uri="{FF2B5EF4-FFF2-40B4-BE49-F238E27FC236}">
              <a16:creationId xmlns:a16="http://schemas.microsoft.com/office/drawing/2014/main" id="{00000000-0008-0000-0400-0000F4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143</xdr:row>
      <xdr:rowOff>0</xdr:rowOff>
    </xdr:from>
    <xdr:to>
      <xdr:col>12</xdr:col>
      <xdr:colOff>1522800</xdr:colOff>
      <xdr:row>143</xdr:row>
      <xdr:rowOff>1522800</xdr:rowOff>
    </xdr:to>
    <xdr:pic>
      <xdr:nvPicPr>
        <xdr:cNvPr id="3829" name="그림 3828" descr="공지사항 - 리그 오브 레전드">
          <a:extLst>
            <a:ext uri="{FF2B5EF4-FFF2-40B4-BE49-F238E27FC236}">
              <a16:creationId xmlns:a16="http://schemas.microsoft.com/office/drawing/2014/main" id="{00000000-0008-0000-0400-0000F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143</xdr:row>
      <xdr:rowOff>0</xdr:rowOff>
    </xdr:from>
    <xdr:to>
      <xdr:col>13</xdr:col>
      <xdr:colOff>1522800</xdr:colOff>
      <xdr:row>143</xdr:row>
      <xdr:rowOff>1522800</xdr:rowOff>
    </xdr:to>
    <xdr:pic>
      <xdr:nvPicPr>
        <xdr:cNvPr id="3830" name="그림 3829" descr="공지사항 - 리그 오브 레전드">
          <a:extLst>
            <a:ext uri="{FF2B5EF4-FFF2-40B4-BE49-F238E27FC236}">
              <a16:creationId xmlns:a16="http://schemas.microsoft.com/office/drawing/2014/main" id="{00000000-0008-0000-0400-0000F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143</xdr:row>
      <xdr:rowOff>0</xdr:rowOff>
    </xdr:from>
    <xdr:to>
      <xdr:col>14</xdr:col>
      <xdr:colOff>1522800</xdr:colOff>
      <xdr:row>143</xdr:row>
      <xdr:rowOff>1522800</xdr:rowOff>
    </xdr:to>
    <xdr:pic>
      <xdr:nvPicPr>
        <xdr:cNvPr id="3831" name="그림 3830" descr="공지사항 - 리그 오브 레전드">
          <a:extLst>
            <a:ext uri="{FF2B5EF4-FFF2-40B4-BE49-F238E27FC236}">
              <a16:creationId xmlns:a16="http://schemas.microsoft.com/office/drawing/2014/main" id="{00000000-0008-0000-0400-0000F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143</xdr:row>
      <xdr:rowOff>0</xdr:rowOff>
    </xdr:from>
    <xdr:to>
      <xdr:col>15</xdr:col>
      <xdr:colOff>1522800</xdr:colOff>
      <xdr:row>143</xdr:row>
      <xdr:rowOff>1522800</xdr:rowOff>
    </xdr:to>
    <xdr:pic>
      <xdr:nvPicPr>
        <xdr:cNvPr id="3832" name="그림 3831" descr="공지사항 - 리그 오브 레전드">
          <a:extLst>
            <a:ext uri="{FF2B5EF4-FFF2-40B4-BE49-F238E27FC236}">
              <a16:creationId xmlns:a16="http://schemas.microsoft.com/office/drawing/2014/main" id="{00000000-0008-0000-0400-0000F8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143</xdr:row>
      <xdr:rowOff>0</xdr:rowOff>
    </xdr:from>
    <xdr:to>
      <xdr:col>16</xdr:col>
      <xdr:colOff>1522800</xdr:colOff>
      <xdr:row>143</xdr:row>
      <xdr:rowOff>1522800</xdr:rowOff>
    </xdr:to>
    <xdr:pic>
      <xdr:nvPicPr>
        <xdr:cNvPr id="3833" name="그림 3832" descr="공지사항 - 리그 오브 레전드">
          <a:extLst>
            <a:ext uri="{FF2B5EF4-FFF2-40B4-BE49-F238E27FC236}">
              <a16:creationId xmlns:a16="http://schemas.microsoft.com/office/drawing/2014/main" id="{00000000-0008-0000-0400-0000F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143</xdr:row>
      <xdr:rowOff>0</xdr:rowOff>
    </xdr:from>
    <xdr:to>
      <xdr:col>17</xdr:col>
      <xdr:colOff>1522800</xdr:colOff>
      <xdr:row>143</xdr:row>
      <xdr:rowOff>1522800</xdr:rowOff>
    </xdr:to>
    <xdr:pic>
      <xdr:nvPicPr>
        <xdr:cNvPr id="3834" name="그림 3833" descr="공지사항 - 리그 오브 레전드">
          <a:extLst>
            <a:ext uri="{FF2B5EF4-FFF2-40B4-BE49-F238E27FC236}">
              <a16:creationId xmlns:a16="http://schemas.microsoft.com/office/drawing/2014/main" id="{00000000-0008-0000-0400-0000F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143</xdr:row>
      <xdr:rowOff>0</xdr:rowOff>
    </xdr:from>
    <xdr:to>
      <xdr:col>18</xdr:col>
      <xdr:colOff>1522800</xdr:colOff>
      <xdr:row>143</xdr:row>
      <xdr:rowOff>1522800</xdr:rowOff>
    </xdr:to>
    <xdr:pic>
      <xdr:nvPicPr>
        <xdr:cNvPr id="3835" name="그림 3834" descr="공지사항 - 리그 오브 레전드">
          <a:extLst>
            <a:ext uri="{FF2B5EF4-FFF2-40B4-BE49-F238E27FC236}">
              <a16:creationId xmlns:a16="http://schemas.microsoft.com/office/drawing/2014/main" id="{00000000-0008-0000-0400-0000F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143</xdr:row>
      <xdr:rowOff>0</xdr:rowOff>
    </xdr:from>
    <xdr:to>
      <xdr:col>19</xdr:col>
      <xdr:colOff>1522800</xdr:colOff>
      <xdr:row>143</xdr:row>
      <xdr:rowOff>1522800</xdr:rowOff>
    </xdr:to>
    <xdr:pic>
      <xdr:nvPicPr>
        <xdr:cNvPr id="3836" name="그림 3835" descr="공지사항 - 리그 오브 레전드">
          <a:extLst>
            <a:ext uri="{FF2B5EF4-FFF2-40B4-BE49-F238E27FC236}">
              <a16:creationId xmlns:a16="http://schemas.microsoft.com/office/drawing/2014/main" id="{00000000-0008-0000-0400-0000F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143</xdr:row>
      <xdr:rowOff>0</xdr:rowOff>
    </xdr:from>
    <xdr:to>
      <xdr:col>20</xdr:col>
      <xdr:colOff>1522800</xdr:colOff>
      <xdr:row>143</xdr:row>
      <xdr:rowOff>1522800</xdr:rowOff>
    </xdr:to>
    <xdr:pic>
      <xdr:nvPicPr>
        <xdr:cNvPr id="3837" name="그림 3836" descr="공지사항 - 리그 오브 레전드">
          <a:extLst>
            <a:ext uri="{FF2B5EF4-FFF2-40B4-BE49-F238E27FC236}">
              <a16:creationId xmlns:a16="http://schemas.microsoft.com/office/drawing/2014/main" id="{00000000-0008-0000-0400-0000F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143</xdr:row>
      <xdr:rowOff>0</xdr:rowOff>
    </xdr:from>
    <xdr:to>
      <xdr:col>21</xdr:col>
      <xdr:colOff>1522800</xdr:colOff>
      <xdr:row>143</xdr:row>
      <xdr:rowOff>1522800</xdr:rowOff>
    </xdr:to>
    <xdr:pic>
      <xdr:nvPicPr>
        <xdr:cNvPr id="3838" name="그림 3837" descr="공지사항 - 리그 오브 레전드">
          <a:extLst>
            <a:ext uri="{FF2B5EF4-FFF2-40B4-BE49-F238E27FC236}">
              <a16:creationId xmlns:a16="http://schemas.microsoft.com/office/drawing/2014/main" id="{00000000-0008-0000-0400-0000F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143</xdr:row>
      <xdr:rowOff>0</xdr:rowOff>
    </xdr:from>
    <xdr:to>
      <xdr:col>22</xdr:col>
      <xdr:colOff>1522800</xdr:colOff>
      <xdr:row>143</xdr:row>
      <xdr:rowOff>1522800</xdr:rowOff>
    </xdr:to>
    <xdr:pic>
      <xdr:nvPicPr>
        <xdr:cNvPr id="3839" name="그림 3838" descr="공지사항 - 리그 오브 레전드">
          <a:extLst>
            <a:ext uri="{FF2B5EF4-FFF2-40B4-BE49-F238E27FC236}">
              <a16:creationId xmlns:a16="http://schemas.microsoft.com/office/drawing/2014/main" id="{00000000-0008-0000-0400-0000F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143</xdr:row>
      <xdr:rowOff>0</xdr:rowOff>
    </xdr:from>
    <xdr:to>
      <xdr:col>23</xdr:col>
      <xdr:colOff>1522800</xdr:colOff>
      <xdr:row>143</xdr:row>
      <xdr:rowOff>1522800</xdr:rowOff>
    </xdr:to>
    <xdr:pic>
      <xdr:nvPicPr>
        <xdr:cNvPr id="3840" name="그림 3839" descr="공지사항 - 리그 오브 레전드">
          <a:extLst>
            <a:ext uri="{FF2B5EF4-FFF2-40B4-BE49-F238E27FC236}">
              <a16:creationId xmlns:a16="http://schemas.microsoft.com/office/drawing/2014/main" id="{00000000-0008-0000-0400-00000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724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144</xdr:row>
      <xdr:rowOff>0</xdr:rowOff>
    </xdr:from>
    <xdr:to>
      <xdr:col>8</xdr:col>
      <xdr:colOff>1522800</xdr:colOff>
      <xdr:row>144</xdr:row>
      <xdr:rowOff>1522800</xdr:rowOff>
    </xdr:to>
    <xdr:pic>
      <xdr:nvPicPr>
        <xdr:cNvPr id="3841" name="그림 3840" descr="공지사항 - 리그 오브 레전드">
          <a:extLst>
            <a:ext uri="{FF2B5EF4-FFF2-40B4-BE49-F238E27FC236}">
              <a16:creationId xmlns:a16="http://schemas.microsoft.com/office/drawing/2014/main" id="{00000000-0008-0000-0400-00000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144</xdr:row>
      <xdr:rowOff>0</xdr:rowOff>
    </xdr:from>
    <xdr:to>
      <xdr:col>9</xdr:col>
      <xdr:colOff>1522800</xdr:colOff>
      <xdr:row>144</xdr:row>
      <xdr:rowOff>1522800</xdr:rowOff>
    </xdr:to>
    <xdr:pic>
      <xdr:nvPicPr>
        <xdr:cNvPr id="3842" name="그림 3841" descr="공지사항 - 리그 오브 레전드">
          <a:extLst>
            <a:ext uri="{FF2B5EF4-FFF2-40B4-BE49-F238E27FC236}">
              <a16:creationId xmlns:a16="http://schemas.microsoft.com/office/drawing/2014/main" id="{00000000-0008-0000-0400-00000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144</xdr:row>
      <xdr:rowOff>0</xdr:rowOff>
    </xdr:from>
    <xdr:to>
      <xdr:col>10</xdr:col>
      <xdr:colOff>1522800</xdr:colOff>
      <xdr:row>144</xdr:row>
      <xdr:rowOff>1522800</xdr:rowOff>
    </xdr:to>
    <xdr:pic>
      <xdr:nvPicPr>
        <xdr:cNvPr id="3843" name="그림 3842" descr="공지사항 - 리그 오브 레전드">
          <a:extLst>
            <a:ext uri="{FF2B5EF4-FFF2-40B4-BE49-F238E27FC236}">
              <a16:creationId xmlns:a16="http://schemas.microsoft.com/office/drawing/2014/main" id="{00000000-0008-0000-0400-00000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144</xdr:row>
      <xdr:rowOff>0</xdr:rowOff>
    </xdr:from>
    <xdr:to>
      <xdr:col>11</xdr:col>
      <xdr:colOff>1522800</xdr:colOff>
      <xdr:row>144</xdr:row>
      <xdr:rowOff>1522800</xdr:rowOff>
    </xdr:to>
    <xdr:pic>
      <xdr:nvPicPr>
        <xdr:cNvPr id="3844" name="그림 3843" descr="공지사항 - 리그 오브 레전드">
          <a:extLst>
            <a:ext uri="{FF2B5EF4-FFF2-40B4-BE49-F238E27FC236}">
              <a16:creationId xmlns:a16="http://schemas.microsoft.com/office/drawing/2014/main" id="{00000000-0008-0000-0400-00000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144</xdr:row>
      <xdr:rowOff>0</xdr:rowOff>
    </xdr:from>
    <xdr:to>
      <xdr:col>12</xdr:col>
      <xdr:colOff>1522800</xdr:colOff>
      <xdr:row>144</xdr:row>
      <xdr:rowOff>1522800</xdr:rowOff>
    </xdr:to>
    <xdr:pic>
      <xdr:nvPicPr>
        <xdr:cNvPr id="3845" name="그림 3844" descr="공지사항 - 리그 오브 레전드">
          <a:extLst>
            <a:ext uri="{FF2B5EF4-FFF2-40B4-BE49-F238E27FC236}">
              <a16:creationId xmlns:a16="http://schemas.microsoft.com/office/drawing/2014/main" id="{00000000-0008-0000-0400-00000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144</xdr:row>
      <xdr:rowOff>0</xdr:rowOff>
    </xdr:from>
    <xdr:to>
      <xdr:col>13</xdr:col>
      <xdr:colOff>1522800</xdr:colOff>
      <xdr:row>144</xdr:row>
      <xdr:rowOff>1522800</xdr:rowOff>
    </xdr:to>
    <xdr:pic>
      <xdr:nvPicPr>
        <xdr:cNvPr id="3846" name="그림 3845" descr="공지사항 - 리그 오브 레전드">
          <a:extLst>
            <a:ext uri="{FF2B5EF4-FFF2-40B4-BE49-F238E27FC236}">
              <a16:creationId xmlns:a16="http://schemas.microsoft.com/office/drawing/2014/main" id="{00000000-0008-0000-0400-00000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144</xdr:row>
      <xdr:rowOff>0</xdr:rowOff>
    </xdr:from>
    <xdr:to>
      <xdr:col>14</xdr:col>
      <xdr:colOff>1522800</xdr:colOff>
      <xdr:row>144</xdr:row>
      <xdr:rowOff>1522800</xdr:rowOff>
    </xdr:to>
    <xdr:pic>
      <xdr:nvPicPr>
        <xdr:cNvPr id="3847" name="그림 3846" descr="공지사항 - 리그 오브 레전드">
          <a:extLst>
            <a:ext uri="{FF2B5EF4-FFF2-40B4-BE49-F238E27FC236}">
              <a16:creationId xmlns:a16="http://schemas.microsoft.com/office/drawing/2014/main" id="{00000000-0008-0000-0400-00000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144</xdr:row>
      <xdr:rowOff>0</xdr:rowOff>
    </xdr:from>
    <xdr:to>
      <xdr:col>15</xdr:col>
      <xdr:colOff>1522800</xdr:colOff>
      <xdr:row>144</xdr:row>
      <xdr:rowOff>1522800</xdr:rowOff>
    </xdr:to>
    <xdr:pic>
      <xdr:nvPicPr>
        <xdr:cNvPr id="3848" name="그림 3847" descr="공지사항 - 리그 오브 레전드">
          <a:extLst>
            <a:ext uri="{FF2B5EF4-FFF2-40B4-BE49-F238E27FC236}">
              <a16:creationId xmlns:a16="http://schemas.microsoft.com/office/drawing/2014/main" id="{00000000-0008-0000-0400-00000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144</xdr:row>
      <xdr:rowOff>0</xdr:rowOff>
    </xdr:from>
    <xdr:to>
      <xdr:col>16</xdr:col>
      <xdr:colOff>1522800</xdr:colOff>
      <xdr:row>144</xdr:row>
      <xdr:rowOff>1522800</xdr:rowOff>
    </xdr:to>
    <xdr:pic>
      <xdr:nvPicPr>
        <xdr:cNvPr id="3849" name="그림 3848" descr="공지사항 - 리그 오브 레전드">
          <a:extLst>
            <a:ext uri="{FF2B5EF4-FFF2-40B4-BE49-F238E27FC236}">
              <a16:creationId xmlns:a16="http://schemas.microsoft.com/office/drawing/2014/main" id="{00000000-0008-0000-0400-00000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144</xdr:row>
      <xdr:rowOff>0</xdr:rowOff>
    </xdr:from>
    <xdr:to>
      <xdr:col>17</xdr:col>
      <xdr:colOff>1522800</xdr:colOff>
      <xdr:row>144</xdr:row>
      <xdr:rowOff>1522800</xdr:rowOff>
    </xdr:to>
    <xdr:pic>
      <xdr:nvPicPr>
        <xdr:cNvPr id="3850" name="그림 3849" descr="공지사항 - 리그 오브 레전드">
          <a:extLst>
            <a:ext uri="{FF2B5EF4-FFF2-40B4-BE49-F238E27FC236}">
              <a16:creationId xmlns:a16="http://schemas.microsoft.com/office/drawing/2014/main" id="{00000000-0008-0000-0400-00000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144</xdr:row>
      <xdr:rowOff>0</xdr:rowOff>
    </xdr:from>
    <xdr:to>
      <xdr:col>18</xdr:col>
      <xdr:colOff>1522800</xdr:colOff>
      <xdr:row>144</xdr:row>
      <xdr:rowOff>1522800</xdr:rowOff>
    </xdr:to>
    <xdr:pic>
      <xdr:nvPicPr>
        <xdr:cNvPr id="3851" name="그림 3850" descr="공지사항 - 리그 오브 레전드">
          <a:extLst>
            <a:ext uri="{FF2B5EF4-FFF2-40B4-BE49-F238E27FC236}">
              <a16:creationId xmlns:a16="http://schemas.microsoft.com/office/drawing/2014/main" id="{00000000-0008-0000-0400-00000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144</xdr:row>
      <xdr:rowOff>0</xdr:rowOff>
    </xdr:from>
    <xdr:to>
      <xdr:col>19</xdr:col>
      <xdr:colOff>1522800</xdr:colOff>
      <xdr:row>144</xdr:row>
      <xdr:rowOff>1522800</xdr:rowOff>
    </xdr:to>
    <xdr:pic>
      <xdr:nvPicPr>
        <xdr:cNvPr id="3852" name="그림 3851" descr="공지사항 - 리그 오브 레전드">
          <a:extLst>
            <a:ext uri="{FF2B5EF4-FFF2-40B4-BE49-F238E27FC236}">
              <a16:creationId xmlns:a16="http://schemas.microsoft.com/office/drawing/2014/main" id="{00000000-0008-0000-0400-00000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144</xdr:row>
      <xdr:rowOff>0</xdr:rowOff>
    </xdr:from>
    <xdr:to>
      <xdr:col>20</xdr:col>
      <xdr:colOff>1522800</xdr:colOff>
      <xdr:row>144</xdr:row>
      <xdr:rowOff>1522800</xdr:rowOff>
    </xdr:to>
    <xdr:pic>
      <xdr:nvPicPr>
        <xdr:cNvPr id="3853" name="그림 3852" descr="공지사항 - 리그 오브 레전드">
          <a:extLst>
            <a:ext uri="{FF2B5EF4-FFF2-40B4-BE49-F238E27FC236}">
              <a16:creationId xmlns:a16="http://schemas.microsoft.com/office/drawing/2014/main" id="{00000000-0008-0000-0400-00000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144</xdr:row>
      <xdr:rowOff>0</xdr:rowOff>
    </xdr:from>
    <xdr:to>
      <xdr:col>21</xdr:col>
      <xdr:colOff>1522800</xdr:colOff>
      <xdr:row>144</xdr:row>
      <xdr:rowOff>1522800</xdr:rowOff>
    </xdr:to>
    <xdr:pic>
      <xdr:nvPicPr>
        <xdr:cNvPr id="3854" name="그림 3853" descr="공지사항 - 리그 오브 레전드">
          <a:extLst>
            <a:ext uri="{FF2B5EF4-FFF2-40B4-BE49-F238E27FC236}">
              <a16:creationId xmlns:a16="http://schemas.microsoft.com/office/drawing/2014/main" id="{00000000-0008-0000-0400-00000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144</xdr:row>
      <xdr:rowOff>0</xdr:rowOff>
    </xdr:from>
    <xdr:to>
      <xdr:col>22</xdr:col>
      <xdr:colOff>1522800</xdr:colOff>
      <xdr:row>144</xdr:row>
      <xdr:rowOff>1522800</xdr:rowOff>
    </xdr:to>
    <xdr:pic>
      <xdr:nvPicPr>
        <xdr:cNvPr id="3855" name="그림 3854" descr="공지사항 - 리그 오브 레전드">
          <a:extLst>
            <a:ext uri="{FF2B5EF4-FFF2-40B4-BE49-F238E27FC236}">
              <a16:creationId xmlns:a16="http://schemas.microsoft.com/office/drawing/2014/main" id="{00000000-0008-0000-0400-00000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144</xdr:row>
      <xdr:rowOff>0</xdr:rowOff>
    </xdr:from>
    <xdr:to>
      <xdr:col>23</xdr:col>
      <xdr:colOff>1522800</xdr:colOff>
      <xdr:row>144</xdr:row>
      <xdr:rowOff>1522800</xdr:rowOff>
    </xdr:to>
    <xdr:pic>
      <xdr:nvPicPr>
        <xdr:cNvPr id="3856" name="그림 3855" descr="공지사항 - 리그 오브 레전드">
          <a:extLst>
            <a:ext uri="{FF2B5EF4-FFF2-40B4-BE49-F238E27FC236}">
              <a16:creationId xmlns:a16="http://schemas.microsoft.com/office/drawing/2014/main" id="{00000000-0008-0000-0400-00001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743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146</xdr:row>
      <xdr:rowOff>0</xdr:rowOff>
    </xdr:from>
    <xdr:to>
      <xdr:col>8</xdr:col>
      <xdr:colOff>1522800</xdr:colOff>
      <xdr:row>146</xdr:row>
      <xdr:rowOff>1522800</xdr:rowOff>
    </xdr:to>
    <xdr:pic>
      <xdr:nvPicPr>
        <xdr:cNvPr id="3857" name="그림 3856" descr="공지사항 - 리그 오브 레전드">
          <a:extLst>
            <a:ext uri="{FF2B5EF4-FFF2-40B4-BE49-F238E27FC236}">
              <a16:creationId xmlns:a16="http://schemas.microsoft.com/office/drawing/2014/main" id="{00000000-0008-0000-0400-00001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146</xdr:row>
      <xdr:rowOff>0</xdr:rowOff>
    </xdr:from>
    <xdr:to>
      <xdr:col>9</xdr:col>
      <xdr:colOff>1522800</xdr:colOff>
      <xdr:row>146</xdr:row>
      <xdr:rowOff>1522800</xdr:rowOff>
    </xdr:to>
    <xdr:pic>
      <xdr:nvPicPr>
        <xdr:cNvPr id="3858" name="그림 3857" descr="공지사항 - 리그 오브 레전드">
          <a:extLst>
            <a:ext uri="{FF2B5EF4-FFF2-40B4-BE49-F238E27FC236}">
              <a16:creationId xmlns:a16="http://schemas.microsoft.com/office/drawing/2014/main" id="{00000000-0008-0000-0400-00001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146</xdr:row>
      <xdr:rowOff>0</xdr:rowOff>
    </xdr:from>
    <xdr:to>
      <xdr:col>10</xdr:col>
      <xdr:colOff>1522800</xdr:colOff>
      <xdr:row>146</xdr:row>
      <xdr:rowOff>1522800</xdr:rowOff>
    </xdr:to>
    <xdr:pic>
      <xdr:nvPicPr>
        <xdr:cNvPr id="3859" name="그림 3858" descr="공지사항 - 리그 오브 레전드">
          <a:extLst>
            <a:ext uri="{FF2B5EF4-FFF2-40B4-BE49-F238E27FC236}">
              <a16:creationId xmlns:a16="http://schemas.microsoft.com/office/drawing/2014/main" id="{00000000-0008-0000-0400-00001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146</xdr:row>
      <xdr:rowOff>0</xdr:rowOff>
    </xdr:from>
    <xdr:to>
      <xdr:col>11</xdr:col>
      <xdr:colOff>1522800</xdr:colOff>
      <xdr:row>146</xdr:row>
      <xdr:rowOff>1522800</xdr:rowOff>
    </xdr:to>
    <xdr:pic>
      <xdr:nvPicPr>
        <xdr:cNvPr id="3860" name="그림 3859" descr="공지사항 - 리그 오브 레전드">
          <a:extLst>
            <a:ext uri="{FF2B5EF4-FFF2-40B4-BE49-F238E27FC236}">
              <a16:creationId xmlns:a16="http://schemas.microsoft.com/office/drawing/2014/main" id="{00000000-0008-0000-0400-00001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146</xdr:row>
      <xdr:rowOff>0</xdr:rowOff>
    </xdr:from>
    <xdr:to>
      <xdr:col>12</xdr:col>
      <xdr:colOff>1522800</xdr:colOff>
      <xdr:row>146</xdr:row>
      <xdr:rowOff>1522800</xdr:rowOff>
    </xdr:to>
    <xdr:pic>
      <xdr:nvPicPr>
        <xdr:cNvPr id="3861" name="그림 3860" descr="공지사항 - 리그 오브 레전드">
          <a:extLst>
            <a:ext uri="{FF2B5EF4-FFF2-40B4-BE49-F238E27FC236}">
              <a16:creationId xmlns:a16="http://schemas.microsoft.com/office/drawing/2014/main" id="{00000000-0008-0000-0400-00001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146</xdr:row>
      <xdr:rowOff>0</xdr:rowOff>
    </xdr:from>
    <xdr:to>
      <xdr:col>13</xdr:col>
      <xdr:colOff>1522800</xdr:colOff>
      <xdr:row>146</xdr:row>
      <xdr:rowOff>1522800</xdr:rowOff>
    </xdr:to>
    <xdr:pic>
      <xdr:nvPicPr>
        <xdr:cNvPr id="3862" name="그림 3861" descr="공지사항 - 리그 오브 레전드">
          <a:extLst>
            <a:ext uri="{FF2B5EF4-FFF2-40B4-BE49-F238E27FC236}">
              <a16:creationId xmlns:a16="http://schemas.microsoft.com/office/drawing/2014/main" id="{00000000-0008-0000-0400-00001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146</xdr:row>
      <xdr:rowOff>0</xdr:rowOff>
    </xdr:from>
    <xdr:to>
      <xdr:col>14</xdr:col>
      <xdr:colOff>1522800</xdr:colOff>
      <xdr:row>146</xdr:row>
      <xdr:rowOff>1522800</xdr:rowOff>
    </xdr:to>
    <xdr:pic>
      <xdr:nvPicPr>
        <xdr:cNvPr id="3863" name="그림 3862" descr="공지사항 - 리그 오브 레전드">
          <a:extLst>
            <a:ext uri="{FF2B5EF4-FFF2-40B4-BE49-F238E27FC236}">
              <a16:creationId xmlns:a16="http://schemas.microsoft.com/office/drawing/2014/main" id="{00000000-0008-0000-0400-00001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146</xdr:row>
      <xdr:rowOff>0</xdr:rowOff>
    </xdr:from>
    <xdr:to>
      <xdr:col>15</xdr:col>
      <xdr:colOff>1522800</xdr:colOff>
      <xdr:row>146</xdr:row>
      <xdr:rowOff>1522800</xdr:rowOff>
    </xdr:to>
    <xdr:pic>
      <xdr:nvPicPr>
        <xdr:cNvPr id="3864" name="그림 3863" descr="공지사항 - 리그 오브 레전드">
          <a:extLst>
            <a:ext uri="{FF2B5EF4-FFF2-40B4-BE49-F238E27FC236}">
              <a16:creationId xmlns:a16="http://schemas.microsoft.com/office/drawing/2014/main" id="{00000000-0008-0000-0400-00001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146</xdr:row>
      <xdr:rowOff>0</xdr:rowOff>
    </xdr:from>
    <xdr:to>
      <xdr:col>16</xdr:col>
      <xdr:colOff>1522800</xdr:colOff>
      <xdr:row>146</xdr:row>
      <xdr:rowOff>1522800</xdr:rowOff>
    </xdr:to>
    <xdr:pic>
      <xdr:nvPicPr>
        <xdr:cNvPr id="3865" name="그림 3864" descr="공지사항 - 리그 오브 레전드">
          <a:extLst>
            <a:ext uri="{FF2B5EF4-FFF2-40B4-BE49-F238E27FC236}">
              <a16:creationId xmlns:a16="http://schemas.microsoft.com/office/drawing/2014/main" id="{00000000-0008-0000-0400-00001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146</xdr:row>
      <xdr:rowOff>0</xdr:rowOff>
    </xdr:from>
    <xdr:to>
      <xdr:col>17</xdr:col>
      <xdr:colOff>1522800</xdr:colOff>
      <xdr:row>146</xdr:row>
      <xdr:rowOff>1522800</xdr:rowOff>
    </xdr:to>
    <xdr:pic>
      <xdr:nvPicPr>
        <xdr:cNvPr id="3866" name="그림 3865" descr="공지사항 - 리그 오브 레전드">
          <a:extLst>
            <a:ext uri="{FF2B5EF4-FFF2-40B4-BE49-F238E27FC236}">
              <a16:creationId xmlns:a16="http://schemas.microsoft.com/office/drawing/2014/main" id="{00000000-0008-0000-0400-00001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146</xdr:row>
      <xdr:rowOff>0</xdr:rowOff>
    </xdr:from>
    <xdr:to>
      <xdr:col>18</xdr:col>
      <xdr:colOff>1522800</xdr:colOff>
      <xdr:row>146</xdr:row>
      <xdr:rowOff>1522800</xdr:rowOff>
    </xdr:to>
    <xdr:pic>
      <xdr:nvPicPr>
        <xdr:cNvPr id="3867" name="그림 3866" descr="공지사항 - 리그 오브 레전드">
          <a:extLst>
            <a:ext uri="{FF2B5EF4-FFF2-40B4-BE49-F238E27FC236}">
              <a16:creationId xmlns:a16="http://schemas.microsoft.com/office/drawing/2014/main" id="{00000000-0008-0000-0400-00001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146</xdr:row>
      <xdr:rowOff>0</xdr:rowOff>
    </xdr:from>
    <xdr:to>
      <xdr:col>19</xdr:col>
      <xdr:colOff>1522800</xdr:colOff>
      <xdr:row>146</xdr:row>
      <xdr:rowOff>1522800</xdr:rowOff>
    </xdr:to>
    <xdr:pic>
      <xdr:nvPicPr>
        <xdr:cNvPr id="3868" name="그림 3867" descr="공지사항 - 리그 오브 레전드">
          <a:extLst>
            <a:ext uri="{FF2B5EF4-FFF2-40B4-BE49-F238E27FC236}">
              <a16:creationId xmlns:a16="http://schemas.microsoft.com/office/drawing/2014/main" id="{00000000-0008-0000-0400-00001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146</xdr:row>
      <xdr:rowOff>0</xdr:rowOff>
    </xdr:from>
    <xdr:to>
      <xdr:col>20</xdr:col>
      <xdr:colOff>1522800</xdr:colOff>
      <xdr:row>146</xdr:row>
      <xdr:rowOff>1522800</xdr:rowOff>
    </xdr:to>
    <xdr:pic>
      <xdr:nvPicPr>
        <xdr:cNvPr id="3869" name="그림 3868" descr="공지사항 - 리그 오브 레전드">
          <a:extLst>
            <a:ext uri="{FF2B5EF4-FFF2-40B4-BE49-F238E27FC236}">
              <a16:creationId xmlns:a16="http://schemas.microsoft.com/office/drawing/2014/main" id="{00000000-0008-0000-0400-00001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146</xdr:row>
      <xdr:rowOff>0</xdr:rowOff>
    </xdr:from>
    <xdr:to>
      <xdr:col>21</xdr:col>
      <xdr:colOff>1522800</xdr:colOff>
      <xdr:row>146</xdr:row>
      <xdr:rowOff>1522800</xdr:rowOff>
    </xdr:to>
    <xdr:pic>
      <xdr:nvPicPr>
        <xdr:cNvPr id="3870" name="그림 3869" descr="공지사항 - 리그 오브 레전드">
          <a:extLst>
            <a:ext uri="{FF2B5EF4-FFF2-40B4-BE49-F238E27FC236}">
              <a16:creationId xmlns:a16="http://schemas.microsoft.com/office/drawing/2014/main" id="{00000000-0008-0000-0400-00001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146</xdr:row>
      <xdr:rowOff>0</xdr:rowOff>
    </xdr:from>
    <xdr:to>
      <xdr:col>22</xdr:col>
      <xdr:colOff>1522800</xdr:colOff>
      <xdr:row>146</xdr:row>
      <xdr:rowOff>1522800</xdr:rowOff>
    </xdr:to>
    <xdr:pic>
      <xdr:nvPicPr>
        <xdr:cNvPr id="3871" name="그림 3870" descr="공지사항 - 리그 오브 레전드">
          <a:extLst>
            <a:ext uri="{FF2B5EF4-FFF2-40B4-BE49-F238E27FC236}">
              <a16:creationId xmlns:a16="http://schemas.microsoft.com/office/drawing/2014/main" id="{00000000-0008-0000-0400-00001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146</xdr:row>
      <xdr:rowOff>0</xdr:rowOff>
    </xdr:from>
    <xdr:to>
      <xdr:col>23</xdr:col>
      <xdr:colOff>1522800</xdr:colOff>
      <xdr:row>146</xdr:row>
      <xdr:rowOff>1522800</xdr:rowOff>
    </xdr:to>
    <xdr:pic>
      <xdr:nvPicPr>
        <xdr:cNvPr id="3872" name="그림 3871" descr="공지사항 - 리그 오브 레전드">
          <a:extLst>
            <a:ext uri="{FF2B5EF4-FFF2-40B4-BE49-F238E27FC236}">
              <a16:creationId xmlns:a16="http://schemas.microsoft.com/office/drawing/2014/main" id="{00000000-0008-0000-0400-00002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781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147</xdr:row>
      <xdr:rowOff>0</xdr:rowOff>
    </xdr:from>
    <xdr:to>
      <xdr:col>8</xdr:col>
      <xdr:colOff>1522800</xdr:colOff>
      <xdr:row>147</xdr:row>
      <xdr:rowOff>1522800</xdr:rowOff>
    </xdr:to>
    <xdr:pic>
      <xdr:nvPicPr>
        <xdr:cNvPr id="3873" name="그림 3872" descr="공지사항 - 리그 오브 레전드">
          <a:extLst>
            <a:ext uri="{FF2B5EF4-FFF2-40B4-BE49-F238E27FC236}">
              <a16:creationId xmlns:a16="http://schemas.microsoft.com/office/drawing/2014/main" id="{00000000-0008-0000-0400-00002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147</xdr:row>
      <xdr:rowOff>0</xdr:rowOff>
    </xdr:from>
    <xdr:to>
      <xdr:col>9</xdr:col>
      <xdr:colOff>1522800</xdr:colOff>
      <xdr:row>147</xdr:row>
      <xdr:rowOff>1522800</xdr:rowOff>
    </xdr:to>
    <xdr:pic>
      <xdr:nvPicPr>
        <xdr:cNvPr id="3874" name="그림 3873" descr="공지사항 - 리그 오브 레전드">
          <a:extLst>
            <a:ext uri="{FF2B5EF4-FFF2-40B4-BE49-F238E27FC236}">
              <a16:creationId xmlns:a16="http://schemas.microsoft.com/office/drawing/2014/main" id="{00000000-0008-0000-0400-00002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147</xdr:row>
      <xdr:rowOff>0</xdr:rowOff>
    </xdr:from>
    <xdr:to>
      <xdr:col>10</xdr:col>
      <xdr:colOff>1522800</xdr:colOff>
      <xdr:row>147</xdr:row>
      <xdr:rowOff>1522800</xdr:rowOff>
    </xdr:to>
    <xdr:pic>
      <xdr:nvPicPr>
        <xdr:cNvPr id="3875" name="그림 3874" descr="공지사항 - 리그 오브 레전드">
          <a:extLst>
            <a:ext uri="{FF2B5EF4-FFF2-40B4-BE49-F238E27FC236}">
              <a16:creationId xmlns:a16="http://schemas.microsoft.com/office/drawing/2014/main" id="{00000000-0008-0000-0400-00002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147</xdr:row>
      <xdr:rowOff>0</xdr:rowOff>
    </xdr:from>
    <xdr:to>
      <xdr:col>11</xdr:col>
      <xdr:colOff>1522800</xdr:colOff>
      <xdr:row>147</xdr:row>
      <xdr:rowOff>1522800</xdr:rowOff>
    </xdr:to>
    <xdr:pic>
      <xdr:nvPicPr>
        <xdr:cNvPr id="3876" name="그림 3875" descr="공지사항 - 리그 오브 레전드">
          <a:extLst>
            <a:ext uri="{FF2B5EF4-FFF2-40B4-BE49-F238E27FC236}">
              <a16:creationId xmlns:a16="http://schemas.microsoft.com/office/drawing/2014/main" id="{00000000-0008-0000-0400-00002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147</xdr:row>
      <xdr:rowOff>0</xdr:rowOff>
    </xdr:from>
    <xdr:to>
      <xdr:col>12</xdr:col>
      <xdr:colOff>1522800</xdr:colOff>
      <xdr:row>147</xdr:row>
      <xdr:rowOff>1522800</xdr:rowOff>
    </xdr:to>
    <xdr:pic>
      <xdr:nvPicPr>
        <xdr:cNvPr id="3877" name="그림 3876" descr="공지사항 - 리그 오브 레전드">
          <a:extLst>
            <a:ext uri="{FF2B5EF4-FFF2-40B4-BE49-F238E27FC236}">
              <a16:creationId xmlns:a16="http://schemas.microsoft.com/office/drawing/2014/main" id="{00000000-0008-0000-0400-00002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147</xdr:row>
      <xdr:rowOff>0</xdr:rowOff>
    </xdr:from>
    <xdr:to>
      <xdr:col>13</xdr:col>
      <xdr:colOff>1522800</xdr:colOff>
      <xdr:row>147</xdr:row>
      <xdr:rowOff>1522800</xdr:rowOff>
    </xdr:to>
    <xdr:pic>
      <xdr:nvPicPr>
        <xdr:cNvPr id="3878" name="그림 3877" descr="공지사항 - 리그 오브 레전드">
          <a:extLst>
            <a:ext uri="{FF2B5EF4-FFF2-40B4-BE49-F238E27FC236}">
              <a16:creationId xmlns:a16="http://schemas.microsoft.com/office/drawing/2014/main" id="{00000000-0008-0000-0400-00002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147</xdr:row>
      <xdr:rowOff>0</xdr:rowOff>
    </xdr:from>
    <xdr:to>
      <xdr:col>14</xdr:col>
      <xdr:colOff>1522800</xdr:colOff>
      <xdr:row>147</xdr:row>
      <xdr:rowOff>1522800</xdr:rowOff>
    </xdr:to>
    <xdr:pic>
      <xdr:nvPicPr>
        <xdr:cNvPr id="3879" name="그림 3878" descr="공지사항 - 리그 오브 레전드">
          <a:extLst>
            <a:ext uri="{FF2B5EF4-FFF2-40B4-BE49-F238E27FC236}">
              <a16:creationId xmlns:a16="http://schemas.microsoft.com/office/drawing/2014/main" id="{00000000-0008-0000-0400-00002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147</xdr:row>
      <xdr:rowOff>0</xdr:rowOff>
    </xdr:from>
    <xdr:to>
      <xdr:col>15</xdr:col>
      <xdr:colOff>1522800</xdr:colOff>
      <xdr:row>147</xdr:row>
      <xdr:rowOff>1522800</xdr:rowOff>
    </xdr:to>
    <xdr:pic>
      <xdr:nvPicPr>
        <xdr:cNvPr id="3880" name="그림 3879" descr="공지사항 - 리그 오브 레전드">
          <a:extLst>
            <a:ext uri="{FF2B5EF4-FFF2-40B4-BE49-F238E27FC236}">
              <a16:creationId xmlns:a16="http://schemas.microsoft.com/office/drawing/2014/main" id="{00000000-0008-0000-0400-00002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147</xdr:row>
      <xdr:rowOff>0</xdr:rowOff>
    </xdr:from>
    <xdr:to>
      <xdr:col>16</xdr:col>
      <xdr:colOff>1522800</xdr:colOff>
      <xdr:row>147</xdr:row>
      <xdr:rowOff>1522800</xdr:rowOff>
    </xdr:to>
    <xdr:pic>
      <xdr:nvPicPr>
        <xdr:cNvPr id="3881" name="그림 3880" descr="공지사항 - 리그 오브 레전드">
          <a:extLst>
            <a:ext uri="{FF2B5EF4-FFF2-40B4-BE49-F238E27FC236}">
              <a16:creationId xmlns:a16="http://schemas.microsoft.com/office/drawing/2014/main" id="{00000000-0008-0000-0400-00002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147</xdr:row>
      <xdr:rowOff>0</xdr:rowOff>
    </xdr:from>
    <xdr:to>
      <xdr:col>17</xdr:col>
      <xdr:colOff>1522800</xdr:colOff>
      <xdr:row>147</xdr:row>
      <xdr:rowOff>1522800</xdr:rowOff>
    </xdr:to>
    <xdr:pic>
      <xdr:nvPicPr>
        <xdr:cNvPr id="3882" name="그림 3881" descr="공지사항 - 리그 오브 레전드">
          <a:extLst>
            <a:ext uri="{FF2B5EF4-FFF2-40B4-BE49-F238E27FC236}">
              <a16:creationId xmlns:a16="http://schemas.microsoft.com/office/drawing/2014/main" id="{00000000-0008-0000-0400-00002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147</xdr:row>
      <xdr:rowOff>0</xdr:rowOff>
    </xdr:from>
    <xdr:to>
      <xdr:col>18</xdr:col>
      <xdr:colOff>1522800</xdr:colOff>
      <xdr:row>147</xdr:row>
      <xdr:rowOff>1522800</xdr:rowOff>
    </xdr:to>
    <xdr:pic>
      <xdr:nvPicPr>
        <xdr:cNvPr id="3883" name="그림 3882" descr="공지사항 - 리그 오브 레전드">
          <a:extLst>
            <a:ext uri="{FF2B5EF4-FFF2-40B4-BE49-F238E27FC236}">
              <a16:creationId xmlns:a16="http://schemas.microsoft.com/office/drawing/2014/main" id="{00000000-0008-0000-0400-00002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147</xdr:row>
      <xdr:rowOff>0</xdr:rowOff>
    </xdr:from>
    <xdr:to>
      <xdr:col>19</xdr:col>
      <xdr:colOff>1522800</xdr:colOff>
      <xdr:row>147</xdr:row>
      <xdr:rowOff>1522800</xdr:rowOff>
    </xdr:to>
    <xdr:pic>
      <xdr:nvPicPr>
        <xdr:cNvPr id="3884" name="그림 3883" descr="공지사항 - 리그 오브 레전드">
          <a:extLst>
            <a:ext uri="{FF2B5EF4-FFF2-40B4-BE49-F238E27FC236}">
              <a16:creationId xmlns:a16="http://schemas.microsoft.com/office/drawing/2014/main" id="{00000000-0008-0000-0400-00002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147</xdr:row>
      <xdr:rowOff>0</xdr:rowOff>
    </xdr:from>
    <xdr:to>
      <xdr:col>20</xdr:col>
      <xdr:colOff>1522800</xdr:colOff>
      <xdr:row>147</xdr:row>
      <xdr:rowOff>1522800</xdr:rowOff>
    </xdr:to>
    <xdr:pic>
      <xdr:nvPicPr>
        <xdr:cNvPr id="3885" name="그림 3884" descr="공지사항 - 리그 오브 레전드">
          <a:extLst>
            <a:ext uri="{FF2B5EF4-FFF2-40B4-BE49-F238E27FC236}">
              <a16:creationId xmlns:a16="http://schemas.microsoft.com/office/drawing/2014/main" id="{00000000-0008-0000-0400-00002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147</xdr:row>
      <xdr:rowOff>0</xdr:rowOff>
    </xdr:from>
    <xdr:to>
      <xdr:col>21</xdr:col>
      <xdr:colOff>1522800</xdr:colOff>
      <xdr:row>147</xdr:row>
      <xdr:rowOff>1522800</xdr:rowOff>
    </xdr:to>
    <xdr:pic>
      <xdr:nvPicPr>
        <xdr:cNvPr id="3886" name="그림 3885" descr="공지사항 - 리그 오브 레전드">
          <a:extLst>
            <a:ext uri="{FF2B5EF4-FFF2-40B4-BE49-F238E27FC236}">
              <a16:creationId xmlns:a16="http://schemas.microsoft.com/office/drawing/2014/main" id="{00000000-0008-0000-0400-00002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147</xdr:row>
      <xdr:rowOff>0</xdr:rowOff>
    </xdr:from>
    <xdr:to>
      <xdr:col>22</xdr:col>
      <xdr:colOff>1522800</xdr:colOff>
      <xdr:row>147</xdr:row>
      <xdr:rowOff>1522800</xdr:rowOff>
    </xdr:to>
    <xdr:pic>
      <xdr:nvPicPr>
        <xdr:cNvPr id="3887" name="그림 3886" descr="공지사항 - 리그 오브 레전드">
          <a:extLst>
            <a:ext uri="{FF2B5EF4-FFF2-40B4-BE49-F238E27FC236}">
              <a16:creationId xmlns:a16="http://schemas.microsoft.com/office/drawing/2014/main" id="{00000000-0008-0000-0400-00002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147</xdr:row>
      <xdr:rowOff>0</xdr:rowOff>
    </xdr:from>
    <xdr:to>
      <xdr:col>23</xdr:col>
      <xdr:colOff>1522800</xdr:colOff>
      <xdr:row>147</xdr:row>
      <xdr:rowOff>1522800</xdr:rowOff>
    </xdr:to>
    <xdr:pic>
      <xdr:nvPicPr>
        <xdr:cNvPr id="3888" name="그림 3887" descr="공지사항 - 리그 오브 레전드">
          <a:extLst>
            <a:ext uri="{FF2B5EF4-FFF2-40B4-BE49-F238E27FC236}">
              <a16:creationId xmlns:a16="http://schemas.microsoft.com/office/drawing/2014/main" id="{00000000-0008-0000-0400-00003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8003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148</xdr:row>
      <xdr:rowOff>0</xdr:rowOff>
    </xdr:from>
    <xdr:to>
      <xdr:col>8</xdr:col>
      <xdr:colOff>1522800</xdr:colOff>
      <xdr:row>148</xdr:row>
      <xdr:rowOff>1522800</xdr:rowOff>
    </xdr:to>
    <xdr:pic>
      <xdr:nvPicPr>
        <xdr:cNvPr id="3889" name="그림 3888" descr="공지사항 - 리그 오브 레전드">
          <a:extLst>
            <a:ext uri="{FF2B5EF4-FFF2-40B4-BE49-F238E27FC236}">
              <a16:creationId xmlns:a16="http://schemas.microsoft.com/office/drawing/2014/main" id="{00000000-0008-0000-0400-00003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148</xdr:row>
      <xdr:rowOff>0</xdr:rowOff>
    </xdr:from>
    <xdr:to>
      <xdr:col>9</xdr:col>
      <xdr:colOff>1522800</xdr:colOff>
      <xdr:row>148</xdr:row>
      <xdr:rowOff>1522800</xdr:rowOff>
    </xdr:to>
    <xdr:pic>
      <xdr:nvPicPr>
        <xdr:cNvPr id="3890" name="그림 3889" descr="공지사항 - 리그 오브 레전드">
          <a:extLst>
            <a:ext uri="{FF2B5EF4-FFF2-40B4-BE49-F238E27FC236}">
              <a16:creationId xmlns:a16="http://schemas.microsoft.com/office/drawing/2014/main" id="{00000000-0008-0000-0400-00003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148</xdr:row>
      <xdr:rowOff>0</xdr:rowOff>
    </xdr:from>
    <xdr:to>
      <xdr:col>10</xdr:col>
      <xdr:colOff>1522800</xdr:colOff>
      <xdr:row>148</xdr:row>
      <xdr:rowOff>1522800</xdr:rowOff>
    </xdr:to>
    <xdr:pic>
      <xdr:nvPicPr>
        <xdr:cNvPr id="3891" name="그림 3890" descr="공지사항 - 리그 오브 레전드">
          <a:extLst>
            <a:ext uri="{FF2B5EF4-FFF2-40B4-BE49-F238E27FC236}">
              <a16:creationId xmlns:a16="http://schemas.microsoft.com/office/drawing/2014/main" id="{00000000-0008-0000-0400-00003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148</xdr:row>
      <xdr:rowOff>0</xdr:rowOff>
    </xdr:from>
    <xdr:to>
      <xdr:col>11</xdr:col>
      <xdr:colOff>1522800</xdr:colOff>
      <xdr:row>148</xdr:row>
      <xdr:rowOff>1522800</xdr:rowOff>
    </xdr:to>
    <xdr:pic>
      <xdr:nvPicPr>
        <xdr:cNvPr id="3892" name="그림 3891" descr="공지사항 - 리그 오브 레전드">
          <a:extLst>
            <a:ext uri="{FF2B5EF4-FFF2-40B4-BE49-F238E27FC236}">
              <a16:creationId xmlns:a16="http://schemas.microsoft.com/office/drawing/2014/main" id="{00000000-0008-0000-0400-00003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148</xdr:row>
      <xdr:rowOff>0</xdr:rowOff>
    </xdr:from>
    <xdr:to>
      <xdr:col>12</xdr:col>
      <xdr:colOff>1522800</xdr:colOff>
      <xdr:row>148</xdr:row>
      <xdr:rowOff>1522800</xdr:rowOff>
    </xdr:to>
    <xdr:pic>
      <xdr:nvPicPr>
        <xdr:cNvPr id="3893" name="그림 3892" descr="공지사항 - 리그 오브 레전드">
          <a:extLst>
            <a:ext uri="{FF2B5EF4-FFF2-40B4-BE49-F238E27FC236}">
              <a16:creationId xmlns:a16="http://schemas.microsoft.com/office/drawing/2014/main" id="{00000000-0008-0000-0400-00003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148</xdr:row>
      <xdr:rowOff>0</xdr:rowOff>
    </xdr:from>
    <xdr:to>
      <xdr:col>13</xdr:col>
      <xdr:colOff>1522800</xdr:colOff>
      <xdr:row>148</xdr:row>
      <xdr:rowOff>1522800</xdr:rowOff>
    </xdr:to>
    <xdr:pic>
      <xdr:nvPicPr>
        <xdr:cNvPr id="3894" name="그림 3893" descr="공지사항 - 리그 오브 레전드">
          <a:extLst>
            <a:ext uri="{FF2B5EF4-FFF2-40B4-BE49-F238E27FC236}">
              <a16:creationId xmlns:a16="http://schemas.microsoft.com/office/drawing/2014/main" id="{00000000-0008-0000-0400-00003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148</xdr:row>
      <xdr:rowOff>0</xdr:rowOff>
    </xdr:from>
    <xdr:to>
      <xdr:col>14</xdr:col>
      <xdr:colOff>1522800</xdr:colOff>
      <xdr:row>148</xdr:row>
      <xdr:rowOff>1522800</xdr:rowOff>
    </xdr:to>
    <xdr:pic>
      <xdr:nvPicPr>
        <xdr:cNvPr id="3895" name="그림 3894" descr="공지사항 - 리그 오브 레전드">
          <a:extLst>
            <a:ext uri="{FF2B5EF4-FFF2-40B4-BE49-F238E27FC236}">
              <a16:creationId xmlns:a16="http://schemas.microsoft.com/office/drawing/2014/main" id="{00000000-0008-0000-0400-00003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148</xdr:row>
      <xdr:rowOff>0</xdr:rowOff>
    </xdr:from>
    <xdr:to>
      <xdr:col>15</xdr:col>
      <xdr:colOff>1522800</xdr:colOff>
      <xdr:row>148</xdr:row>
      <xdr:rowOff>1522800</xdr:rowOff>
    </xdr:to>
    <xdr:pic>
      <xdr:nvPicPr>
        <xdr:cNvPr id="3896" name="그림 3895" descr="공지사항 - 리그 오브 레전드">
          <a:extLst>
            <a:ext uri="{FF2B5EF4-FFF2-40B4-BE49-F238E27FC236}">
              <a16:creationId xmlns:a16="http://schemas.microsoft.com/office/drawing/2014/main" id="{00000000-0008-0000-0400-00003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148</xdr:row>
      <xdr:rowOff>0</xdr:rowOff>
    </xdr:from>
    <xdr:to>
      <xdr:col>16</xdr:col>
      <xdr:colOff>1522800</xdr:colOff>
      <xdr:row>148</xdr:row>
      <xdr:rowOff>1522800</xdr:rowOff>
    </xdr:to>
    <xdr:pic>
      <xdr:nvPicPr>
        <xdr:cNvPr id="3897" name="그림 3896" descr="공지사항 - 리그 오브 레전드">
          <a:extLst>
            <a:ext uri="{FF2B5EF4-FFF2-40B4-BE49-F238E27FC236}">
              <a16:creationId xmlns:a16="http://schemas.microsoft.com/office/drawing/2014/main" id="{00000000-0008-0000-0400-00003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148</xdr:row>
      <xdr:rowOff>0</xdr:rowOff>
    </xdr:from>
    <xdr:to>
      <xdr:col>17</xdr:col>
      <xdr:colOff>1522800</xdr:colOff>
      <xdr:row>148</xdr:row>
      <xdr:rowOff>1522800</xdr:rowOff>
    </xdr:to>
    <xdr:pic>
      <xdr:nvPicPr>
        <xdr:cNvPr id="3898" name="그림 3897" descr="공지사항 - 리그 오브 레전드">
          <a:extLst>
            <a:ext uri="{FF2B5EF4-FFF2-40B4-BE49-F238E27FC236}">
              <a16:creationId xmlns:a16="http://schemas.microsoft.com/office/drawing/2014/main" id="{00000000-0008-0000-0400-00003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148</xdr:row>
      <xdr:rowOff>0</xdr:rowOff>
    </xdr:from>
    <xdr:to>
      <xdr:col>18</xdr:col>
      <xdr:colOff>1522800</xdr:colOff>
      <xdr:row>148</xdr:row>
      <xdr:rowOff>1522800</xdr:rowOff>
    </xdr:to>
    <xdr:pic>
      <xdr:nvPicPr>
        <xdr:cNvPr id="3899" name="그림 3898" descr="공지사항 - 리그 오브 레전드">
          <a:extLst>
            <a:ext uri="{FF2B5EF4-FFF2-40B4-BE49-F238E27FC236}">
              <a16:creationId xmlns:a16="http://schemas.microsoft.com/office/drawing/2014/main" id="{00000000-0008-0000-0400-00003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148</xdr:row>
      <xdr:rowOff>0</xdr:rowOff>
    </xdr:from>
    <xdr:to>
      <xdr:col>19</xdr:col>
      <xdr:colOff>1522800</xdr:colOff>
      <xdr:row>148</xdr:row>
      <xdr:rowOff>1522800</xdr:rowOff>
    </xdr:to>
    <xdr:pic>
      <xdr:nvPicPr>
        <xdr:cNvPr id="3900" name="그림 3899" descr="공지사항 - 리그 오브 레전드">
          <a:extLst>
            <a:ext uri="{FF2B5EF4-FFF2-40B4-BE49-F238E27FC236}">
              <a16:creationId xmlns:a16="http://schemas.microsoft.com/office/drawing/2014/main" id="{00000000-0008-0000-0400-00003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148</xdr:row>
      <xdr:rowOff>0</xdr:rowOff>
    </xdr:from>
    <xdr:to>
      <xdr:col>20</xdr:col>
      <xdr:colOff>1522800</xdr:colOff>
      <xdr:row>148</xdr:row>
      <xdr:rowOff>1522800</xdr:rowOff>
    </xdr:to>
    <xdr:pic>
      <xdr:nvPicPr>
        <xdr:cNvPr id="3901" name="그림 3900" descr="공지사항 - 리그 오브 레전드">
          <a:extLst>
            <a:ext uri="{FF2B5EF4-FFF2-40B4-BE49-F238E27FC236}">
              <a16:creationId xmlns:a16="http://schemas.microsoft.com/office/drawing/2014/main" id="{00000000-0008-0000-0400-00003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148</xdr:row>
      <xdr:rowOff>0</xdr:rowOff>
    </xdr:from>
    <xdr:to>
      <xdr:col>21</xdr:col>
      <xdr:colOff>1522800</xdr:colOff>
      <xdr:row>148</xdr:row>
      <xdr:rowOff>1522800</xdr:rowOff>
    </xdr:to>
    <xdr:pic>
      <xdr:nvPicPr>
        <xdr:cNvPr id="3902" name="그림 3901" descr="공지사항 - 리그 오브 레전드">
          <a:extLst>
            <a:ext uri="{FF2B5EF4-FFF2-40B4-BE49-F238E27FC236}">
              <a16:creationId xmlns:a16="http://schemas.microsoft.com/office/drawing/2014/main" id="{00000000-0008-0000-0400-00003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148</xdr:row>
      <xdr:rowOff>0</xdr:rowOff>
    </xdr:from>
    <xdr:to>
      <xdr:col>22</xdr:col>
      <xdr:colOff>1522800</xdr:colOff>
      <xdr:row>148</xdr:row>
      <xdr:rowOff>1522800</xdr:rowOff>
    </xdr:to>
    <xdr:pic>
      <xdr:nvPicPr>
        <xdr:cNvPr id="3903" name="그림 3902" descr="공지사항 - 리그 오브 레전드">
          <a:extLst>
            <a:ext uri="{FF2B5EF4-FFF2-40B4-BE49-F238E27FC236}">
              <a16:creationId xmlns:a16="http://schemas.microsoft.com/office/drawing/2014/main" id="{00000000-0008-0000-0400-00003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148</xdr:row>
      <xdr:rowOff>0</xdr:rowOff>
    </xdr:from>
    <xdr:to>
      <xdr:col>23</xdr:col>
      <xdr:colOff>1522800</xdr:colOff>
      <xdr:row>148</xdr:row>
      <xdr:rowOff>1522800</xdr:rowOff>
    </xdr:to>
    <xdr:pic>
      <xdr:nvPicPr>
        <xdr:cNvPr id="3904" name="그림 3903" descr="공지사항 - 리그 오브 레전드">
          <a:extLst>
            <a:ext uri="{FF2B5EF4-FFF2-40B4-BE49-F238E27FC236}">
              <a16:creationId xmlns:a16="http://schemas.microsoft.com/office/drawing/2014/main" id="{00000000-0008-0000-0400-00004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819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149</xdr:row>
      <xdr:rowOff>0</xdr:rowOff>
    </xdr:from>
    <xdr:to>
      <xdr:col>8</xdr:col>
      <xdr:colOff>1522800</xdr:colOff>
      <xdr:row>149</xdr:row>
      <xdr:rowOff>1522800</xdr:rowOff>
    </xdr:to>
    <xdr:pic>
      <xdr:nvPicPr>
        <xdr:cNvPr id="3905" name="그림 3904" descr="공지사항 - 리그 오브 레전드">
          <a:extLst>
            <a:ext uri="{FF2B5EF4-FFF2-40B4-BE49-F238E27FC236}">
              <a16:creationId xmlns:a16="http://schemas.microsoft.com/office/drawing/2014/main" id="{00000000-0008-0000-0400-00004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149</xdr:row>
      <xdr:rowOff>0</xdr:rowOff>
    </xdr:from>
    <xdr:to>
      <xdr:col>9</xdr:col>
      <xdr:colOff>1522800</xdr:colOff>
      <xdr:row>149</xdr:row>
      <xdr:rowOff>1522800</xdr:rowOff>
    </xdr:to>
    <xdr:pic>
      <xdr:nvPicPr>
        <xdr:cNvPr id="3906" name="그림 3905" descr="공지사항 - 리그 오브 레전드">
          <a:extLst>
            <a:ext uri="{FF2B5EF4-FFF2-40B4-BE49-F238E27FC236}">
              <a16:creationId xmlns:a16="http://schemas.microsoft.com/office/drawing/2014/main" id="{00000000-0008-0000-0400-00004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149</xdr:row>
      <xdr:rowOff>0</xdr:rowOff>
    </xdr:from>
    <xdr:to>
      <xdr:col>10</xdr:col>
      <xdr:colOff>1522800</xdr:colOff>
      <xdr:row>149</xdr:row>
      <xdr:rowOff>1522800</xdr:rowOff>
    </xdr:to>
    <xdr:pic>
      <xdr:nvPicPr>
        <xdr:cNvPr id="3907" name="그림 3906" descr="공지사항 - 리그 오브 레전드">
          <a:extLst>
            <a:ext uri="{FF2B5EF4-FFF2-40B4-BE49-F238E27FC236}">
              <a16:creationId xmlns:a16="http://schemas.microsoft.com/office/drawing/2014/main" id="{00000000-0008-0000-0400-00004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149</xdr:row>
      <xdr:rowOff>0</xdr:rowOff>
    </xdr:from>
    <xdr:to>
      <xdr:col>11</xdr:col>
      <xdr:colOff>1522800</xdr:colOff>
      <xdr:row>149</xdr:row>
      <xdr:rowOff>1522800</xdr:rowOff>
    </xdr:to>
    <xdr:pic>
      <xdr:nvPicPr>
        <xdr:cNvPr id="3908" name="그림 3907" descr="공지사항 - 리그 오브 레전드">
          <a:extLst>
            <a:ext uri="{FF2B5EF4-FFF2-40B4-BE49-F238E27FC236}">
              <a16:creationId xmlns:a16="http://schemas.microsoft.com/office/drawing/2014/main" id="{00000000-0008-0000-0400-00004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149</xdr:row>
      <xdr:rowOff>0</xdr:rowOff>
    </xdr:from>
    <xdr:to>
      <xdr:col>12</xdr:col>
      <xdr:colOff>1522800</xdr:colOff>
      <xdr:row>149</xdr:row>
      <xdr:rowOff>1522800</xdr:rowOff>
    </xdr:to>
    <xdr:pic>
      <xdr:nvPicPr>
        <xdr:cNvPr id="3909" name="그림 3908" descr="공지사항 - 리그 오브 레전드">
          <a:extLst>
            <a:ext uri="{FF2B5EF4-FFF2-40B4-BE49-F238E27FC236}">
              <a16:creationId xmlns:a16="http://schemas.microsoft.com/office/drawing/2014/main" id="{00000000-0008-0000-0400-00004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149</xdr:row>
      <xdr:rowOff>0</xdr:rowOff>
    </xdr:from>
    <xdr:to>
      <xdr:col>13</xdr:col>
      <xdr:colOff>1522800</xdr:colOff>
      <xdr:row>149</xdr:row>
      <xdr:rowOff>1522800</xdr:rowOff>
    </xdr:to>
    <xdr:pic>
      <xdr:nvPicPr>
        <xdr:cNvPr id="3910" name="그림 3909" descr="공지사항 - 리그 오브 레전드">
          <a:extLst>
            <a:ext uri="{FF2B5EF4-FFF2-40B4-BE49-F238E27FC236}">
              <a16:creationId xmlns:a16="http://schemas.microsoft.com/office/drawing/2014/main" id="{00000000-0008-0000-0400-00004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149</xdr:row>
      <xdr:rowOff>0</xdr:rowOff>
    </xdr:from>
    <xdr:to>
      <xdr:col>14</xdr:col>
      <xdr:colOff>1522800</xdr:colOff>
      <xdr:row>149</xdr:row>
      <xdr:rowOff>1522800</xdr:rowOff>
    </xdr:to>
    <xdr:pic>
      <xdr:nvPicPr>
        <xdr:cNvPr id="3911" name="그림 3910" descr="공지사항 - 리그 오브 레전드">
          <a:extLst>
            <a:ext uri="{FF2B5EF4-FFF2-40B4-BE49-F238E27FC236}">
              <a16:creationId xmlns:a16="http://schemas.microsoft.com/office/drawing/2014/main" id="{00000000-0008-0000-0400-00004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149</xdr:row>
      <xdr:rowOff>0</xdr:rowOff>
    </xdr:from>
    <xdr:to>
      <xdr:col>15</xdr:col>
      <xdr:colOff>1522800</xdr:colOff>
      <xdr:row>149</xdr:row>
      <xdr:rowOff>1522800</xdr:rowOff>
    </xdr:to>
    <xdr:pic>
      <xdr:nvPicPr>
        <xdr:cNvPr id="3912" name="그림 3911" descr="공지사항 - 리그 오브 레전드">
          <a:extLst>
            <a:ext uri="{FF2B5EF4-FFF2-40B4-BE49-F238E27FC236}">
              <a16:creationId xmlns:a16="http://schemas.microsoft.com/office/drawing/2014/main" id="{00000000-0008-0000-0400-00004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149</xdr:row>
      <xdr:rowOff>0</xdr:rowOff>
    </xdr:from>
    <xdr:to>
      <xdr:col>16</xdr:col>
      <xdr:colOff>1522800</xdr:colOff>
      <xdr:row>149</xdr:row>
      <xdr:rowOff>1522800</xdr:rowOff>
    </xdr:to>
    <xdr:pic>
      <xdr:nvPicPr>
        <xdr:cNvPr id="3913" name="그림 3912" descr="공지사항 - 리그 오브 레전드">
          <a:extLst>
            <a:ext uri="{FF2B5EF4-FFF2-40B4-BE49-F238E27FC236}">
              <a16:creationId xmlns:a16="http://schemas.microsoft.com/office/drawing/2014/main" id="{00000000-0008-0000-0400-00004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149</xdr:row>
      <xdr:rowOff>0</xdr:rowOff>
    </xdr:from>
    <xdr:to>
      <xdr:col>17</xdr:col>
      <xdr:colOff>1522800</xdr:colOff>
      <xdr:row>149</xdr:row>
      <xdr:rowOff>1522800</xdr:rowOff>
    </xdr:to>
    <xdr:pic>
      <xdr:nvPicPr>
        <xdr:cNvPr id="3914" name="그림 3913" descr="공지사항 - 리그 오브 레전드">
          <a:extLst>
            <a:ext uri="{FF2B5EF4-FFF2-40B4-BE49-F238E27FC236}">
              <a16:creationId xmlns:a16="http://schemas.microsoft.com/office/drawing/2014/main" id="{00000000-0008-0000-0400-00004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149</xdr:row>
      <xdr:rowOff>0</xdr:rowOff>
    </xdr:from>
    <xdr:to>
      <xdr:col>18</xdr:col>
      <xdr:colOff>1522800</xdr:colOff>
      <xdr:row>149</xdr:row>
      <xdr:rowOff>1522800</xdr:rowOff>
    </xdr:to>
    <xdr:pic>
      <xdr:nvPicPr>
        <xdr:cNvPr id="3915" name="그림 3914" descr="공지사항 - 리그 오브 레전드">
          <a:extLst>
            <a:ext uri="{FF2B5EF4-FFF2-40B4-BE49-F238E27FC236}">
              <a16:creationId xmlns:a16="http://schemas.microsoft.com/office/drawing/2014/main" id="{00000000-0008-0000-0400-00004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149</xdr:row>
      <xdr:rowOff>0</xdr:rowOff>
    </xdr:from>
    <xdr:to>
      <xdr:col>19</xdr:col>
      <xdr:colOff>1522800</xdr:colOff>
      <xdr:row>149</xdr:row>
      <xdr:rowOff>1522800</xdr:rowOff>
    </xdr:to>
    <xdr:pic>
      <xdr:nvPicPr>
        <xdr:cNvPr id="3916" name="그림 3915" descr="공지사항 - 리그 오브 레전드">
          <a:extLst>
            <a:ext uri="{FF2B5EF4-FFF2-40B4-BE49-F238E27FC236}">
              <a16:creationId xmlns:a16="http://schemas.microsoft.com/office/drawing/2014/main" id="{00000000-0008-0000-0400-00004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149</xdr:row>
      <xdr:rowOff>0</xdr:rowOff>
    </xdr:from>
    <xdr:to>
      <xdr:col>20</xdr:col>
      <xdr:colOff>1522800</xdr:colOff>
      <xdr:row>149</xdr:row>
      <xdr:rowOff>1522800</xdr:rowOff>
    </xdr:to>
    <xdr:pic>
      <xdr:nvPicPr>
        <xdr:cNvPr id="3917" name="그림 3916" descr="공지사항 - 리그 오브 레전드">
          <a:extLst>
            <a:ext uri="{FF2B5EF4-FFF2-40B4-BE49-F238E27FC236}">
              <a16:creationId xmlns:a16="http://schemas.microsoft.com/office/drawing/2014/main" id="{00000000-0008-0000-0400-00004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149</xdr:row>
      <xdr:rowOff>0</xdr:rowOff>
    </xdr:from>
    <xdr:to>
      <xdr:col>21</xdr:col>
      <xdr:colOff>1522800</xdr:colOff>
      <xdr:row>149</xdr:row>
      <xdr:rowOff>1522800</xdr:rowOff>
    </xdr:to>
    <xdr:pic>
      <xdr:nvPicPr>
        <xdr:cNvPr id="3918" name="그림 3917" descr="공지사항 - 리그 오브 레전드">
          <a:extLst>
            <a:ext uri="{FF2B5EF4-FFF2-40B4-BE49-F238E27FC236}">
              <a16:creationId xmlns:a16="http://schemas.microsoft.com/office/drawing/2014/main" id="{00000000-0008-0000-0400-00004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149</xdr:row>
      <xdr:rowOff>0</xdr:rowOff>
    </xdr:from>
    <xdr:to>
      <xdr:col>22</xdr:col>
      <xdr:colOff>1522800</xdr:colOff>
      <xdr:row>149</xdr:row>
      <xdr:rowOff>1522800</xdr:rowOff>
    </xdr:to>
    <xdr:pic>
      <xdr:nvPicPr>
        <xdr:cNvPr id="3919" name="그림 3918" descr="공지사항 - 리그 오브 레전드">
          <a:extLst>
            <a:ext uri="{FF2B5EF4-FFF2-40B4-BE49-F238E27FC236}">
              <a16:creationId xmlns:a16="http://schemas.microsoft.com/office/drawing/2014/main" id="{00000000-0008-0000-0400-00004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149</xdr:row>
      <xdr:rowOff>0</xdr:rowOff>
    </xdr:from>
    <xdr:to>
      <xdr:col>23</xdr:col>
      <xdr:colOff>1522800</xdr:colOff>
      <xdr:row>149</xdr:row>
      <xdr:rowOff>1522800</xdr:rowOff>
    </xdr:to>
    <xdr:pic>
      <xdr:nvPicPr>
        <xdr:cNvPr id="3920" name="그림 3919" descr="공지사항 - 리그 오브 레전드">
          <a:extLst>
            <a:ext uri="{FF2B5EF4-FFF2-40B4-BE49-F238E27FC236}">
              <a16:creationId xmlns:a16="http://schemas.microsoft.com/office/drawing/2014/main" id="{00000000-0008-0000-0400-00005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838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151</xdr:row>
      <xdr:rowOff>0</xdr:rowOff>
    </xdr:from>
    <xdr:to>
      <xdr:col>8</xdr:col>
      <xdr:colOff>1522800</xdr:colOff>
      <xdr:row>151</xdr:row>
      <xdr:rowOff>1522800</xdr:rowOff>
    </xdr:to>
    <xdr:pic>
      <xdr:nvPicPr>
        <xdr:cNvPr id="3921" name="그림 3920" descr="공지사항 - 리그 오브 레전드">
          <a:extLst>
            <a:ext uri="{FF2B5EF4-FFF2-40B4-BE49-F238E27FC236}">
              <a16:creationId xmlns:a16="http://schemas.microsoft.com/office/drawing/2014/main" id="{00000000-0008-0000-0400-00005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151</xdr:row>
      <xdr:rowOff>0</xdr:rowOff>
    </xdr:from>
    <xdr:to>
      <xdr:col>9</xdr:col>
      <xdr:colOff>1522800</xdr:colOff>
      <xdr:row>151</xdr:row>
      <xdr:rowOff>1522800</xdr:rowOff>
    </xdr:to>
    <xdr:pic>
      <xdr:nvPicPr>
        <xdr:cNvPr id="3922" name="그림 3921" descr="공지사항 - 리그 오브 레전드">
          <a:extLst>
            <a:ext uri="{FF2B5EF4-FFF2-40B4-BE49-F238E27FC236}">
              <a16:creationId xmlns:a16="http://schemas.microsoft.com/office/drawing/2014/main" id="{00000000-0008-0000-0400-00005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151</xdr:row>
      <xdr:rowOff>0</xdr:rowOff>
    </xdr:from>
    <xdr:to>
      <xdr:col>10</xdr:col>
      <xdr:colOff>1522800</xdr:colOff>
      <xdr:row>151</xdr:row>
      <xdr:rowOff>1522800</xdr:rowOff>
    </xdr:to>
    <xdr:pic>
      <xdr:nvPicPr>
        <xdr:cNvPr id="3923" name="그림 3922" descr="공지사항 - 리그 오브 레전드">
          <a:extLst>
            <a:ext uri="{FF2B5EF4-FFF2-40B4-BE49-F238E27FC236}">
              <a16:creationId xmlns:a16="http://schemas.microsoft.com/office/drawing/2014/main" id="{00000000-0008-0000-0400-00005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151</xdr:row>
      <xdr:rowOff>0</xdr:rowOff>
    </xdr:from>
    <xdr:to>
      <xdr:col>11</xdr:col>
      <xdr:colOff>1522800</xdr:colOff>
      <xdr:row>151</xdr:row>
      <xdr:rowOff>1522800</xdr:rowOff>
    </xdr:to>
    <xdr:pic>
      <xdr:nvPicPr>
        <xdr:cNvPr id="3924" name="그림 3923" descr="공지사항 - 리그 오브 레전드">
          <a:extLst>
            <a:ext uri="{FF2B5EF4-FFF2-40B4-BE49-F238E27FC236}">
              <a16:creationId xmlns:a16="http://schemas.microsoft.com/office/drawing/2014/main" id="{00000000-0008-0000-0400-00005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151</xdr:row>
      <xdr:rowOff>0</xdr:rowOff>
    </xdr:from>
    <xdr:to>
      <xdr:col>12</xdr:col>
      <xdr:colOff>1522800</xdr:colOff>
      <xdr:row>151</xdr:row>
      <xdr:rowOff>1522800</xdr:rowOff>
    </xdr:to>
    <xdr:pic>
      <xdr:nvPicPr>
        <xdr:cNvPr id="3925" name="그림 3924" descr="공지사항 - 리그 오브 레전드">
          <a:extLst>
            <a:ext uri="{FF2B5EF4-FFF2-40B4-BE49-F238E27FC236}">
              <a16:creationId xmlns:a16="http://schemas.microsoft.com/office/drawing/2014/main" id="{00000000-0008-0000-0400-00005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151</xdr:row>
      <xdr:rowOff>0</xdr:rowOff>
    </xdr:from>
    <xdr:to>
      <xdr:col>13</xdr:col>
      <xdr:colOff>1522800</xdr:colOff>
      <xdr:row>151</xdr:row>
      <xdr:rowOff>1522800</xdr:rowOff>
    </xdr:to>
    <xdr:pic>
      <xdr:nvPicPr>
        <xdr:cNvPr id="3926" name="그림 3925" descr="공지사항 - 리그 오브 레전드">
          <a:extLst>
            <a:ext uri="{FF2B5EF4-FFF2-40B4-BE49-F238E27FC236}">
              <a16:creationId xmlns:a16="http://schemas.microsoft.com/office/drawing/2014/main" id="{00000000-0008-0000-0400-00005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151</xdr:row>
      <xdr:rowOff>0</xdr:rowOff>
    </xdr:from>
    <xdr:to>
      <xdr:col>14</xdr:col>
      <xdr:colOff>1522800</xdr:colOff>
      <xdr:row>151</xdr:row>
      <xdr:rowOff>1522800</xdr:rowOff>
    </xdr:to>
    <xdr:pic>
      <xdr:nvPicPr>
        <xdr:cNvPr id="3927" name="그림 3926" descr="공지사항 - 리그 오브 레전드">
          <a:extLst>
            <a:ext uri="{FF2B5EF4-FFF2-40B4-BE49-F238E27FC236}">
              <a16:creationId xmlns:a16="http://schemas.microsoft.com/office/drawing/2014/main" id="{00000000-0008-0000-0400-00005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151</xdr:row>
      <xdr:rowOff>0</xdr:rowOff>
    </xdr:from>
    <xdr:to>
      <xdr:col>15</xdr:col>
      <xdr:colOff>1522800</xdr:colOff>
      <xdr:row>151</xdr:row>
      <xdr:rowOff>1522800</xdr:rowOff>
    </xdr:to>
    <xdr:pic>
      <xdr:nvPicPr>
        <xdr:cNvPr id="3928" name="그림 3927" descr="공지사항 - 리그 오브 레전드">
          <a:extLst>
            <a:ext uri="{FF2B5EF4-FFF2-40B4-BE49-F238E27FC236}">
              <a16:creationId xmlns:a16="http://schemas.microsoft.com/office/drawing/2014/main" id="{00000000-0008-0000-0400-00005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151</xdr:row>
      <xdr:rowOff>0</xdr:rowOff>
    </xdr:from>
    <xdr:to>
      <xdr:col>16</xdr:col>
      <xdr:colOff>1522800</xdr:colOff>
      <xdr:row>151</xdr:row>
      <xdr:rowOff>1522800</xdr:rowOff>
    </xdr:to>
    <xdr:pic>
      <xdr:nvPicPr>
        <xdr:cNvPr id="3929" name="그림 3928" descr="공지사항 - 리그 오브 레전드">
          <a:extLst>
            <a:ext uri="{FF2B5EF4-FFF2-40B4-BE49-F238E27FC236}">
              <a16:creationId xmlns:a16="http://schemas.microsoft.com/office/drawing/2014/main" id="{00000000-0008-0000-0400-00005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151</xdr:row>
      <xdr:rowOff>0</xdr:rowOff>
    </xdr:from>
    <xdr:to>
      <xdr:col>17</xdr:col>
      <xdr:colOff>1522800</xdr:colOff>
      <xdr:row>151</xdr:row>
      <xdr:rowOff>1522800</xdr:rowOff>
    </xdr:to>
    <xdr:pic>
      <xdr:nvPicPr>
        <xdr:cNvPr id="3930" name="그림 3929" descr="공지사항 - 리그 오브 레전드">
          <a:extLst>
            <a:ext uri="{FF2B5EF4-FFF2-40B4-BE49-F238E27FC236}">
              <a16:creationId xmlns:a16="http://schemas.microsoft.com/office/drawing/2014/main" id="{00000000-0008-0000-0400-00005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151</xdr:row>
      <xdr:rowOff>0</xdr:rowOff>
    </xdr:from>
    <xdr:to>
      <xdr:col>18</xdr:col>
      <xdr:colOff>1522800</xdr:colOff>
      <xdr:row>151</xdr:row>
      <xdr:rowOff>1522800</xdr:rowOff>
    </xdr:to>
    <xdr:pic>
      <xdr:nvPicPr>
        <xdr:cNvPr id="3931" name="그림 3930" descr="공지사항 - 리그 오브 레전드">
          <a:extLst>
            <a:ext uri="{FF2B5EF4-FFF2-40B4-BE49-F238E27FC236}">
              <a16:creationId xmlns:a16="http://schemas.microsoft.com/office/drawing/2014/main" id="{00000000-0008-0000-0400-00005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151</xdr:row>
      <xdr:rowOff>0</xdr:rowOff>
    </xdr:from>
    <xdr:to>
      <xdr:col>19</xdr:col>
      <xdr:colOff>1522800</xdr:colOff>
      <xdr:row>151</xdr:row>
      <xdr:rowOff>1522800</xdr:rowOff>
    </xdr:to>
    <xdr:pic>
      <xdr:nvPicPr>
        <xdr:cNvPr id="3932" name="그림 3931" descr="공지사항 - 리그 오브 레전드">
          <a:extLst>
            <a:ext uri="{FF2B5EF4-FFF2-40B4-BE49-F238E27FC236}">
              <a16:creationId xmlns:a16="http://schemas.microsoft.com/office/drawing/2014/main" id="{00000000-0008-0000-0400-00005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151</xdr:row>
      <xdr:rowOff>0</xdr:rowOff>
    </xdr:from>
    <xdr:to>
      <xdr:col>20</xdr:col>
      <xdr:colOff>1522800</xdr:colOff>
      <xdr:row>151</xdr:row>
      <xdr:rowOff>1522800</xdr:rowOff>
    </xdr:to>
    <xdr:pic>
      <xdr:nvPicPr>
        <xdr:cNvPr id="3933" name="그림 3932" descr="공지사항 - 리그 오브 레전드">
          <a:extLst>
            <a:ext uri="{FF2B5EF4-FFF2-40B4-BE49-F238E27FC236}">
              <a16:creationId xmlns:a16="http://schemas.microsoft.com/office/drawing/2014/main" id="{00000000-0008-0000-0400-00005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151</xdr:row>
      <xdr:rowOff>0</xdr:rowOff>
    </xdr:from>
    <xdr:to>
      <xdr:col>21</xdr:col>
      <xdr:colOff>1522800</xdr:colOff>
      <xdr:row>151</xdr:row>
      <xdr:rowOff>1522800</xdr:rowOff>
    </xdr:to>
    <xdr:pic>
      <xdr:nvPicPr>
        <xdr:cNvPr id="3934" name="그림 3933" descr="공지사항 - 리그 오브 레전드">
          <a:extLst>
            <a:ext uri="{FF2B5EF4-FFF2-40B4-BE49-F238E27FC236}">
              <a16:creationId xmlns:a16="http://schemas.microsoft.com/office/drawing/2014/main" id="{00000000-0008-0000-0400-00005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151</xdr:row>
      <xdr:rowOff>0</xdr:rowOff>
    </xdr:from>
    <xdr:to>
      <xdr:col>22</xdr:col>
      <xdr:colOff>1522800</xdr:colOff>
      <xdr:row>151</xdr:row>
      <xdr:rowOff>1522800</xdr:rowOff>
    </xdr:to>
    <xdr:pic>
      <xdr:nvPicPr>
        <xdr:cNvPr id="3935" name="그림 3934" descr="공지사항 - 리그 오브 레전드">
          <a:extLst>
            <a:ext uri="{FF2B5EF4-FFF2-40B4-BE49-F238E27FC236}">
              <a16:creationId xmlns:a16="http://schemas.microsoft.com/office/drawing/2014/main" id="{00000000-0008-0000-0400-00005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151</xdr:row>
      <xdr:rowOff>0</xdr:rowOff>
    </xdr:from>
    <xdr:to>
      <xdr:col>23</xdr:col>
      <xdr:colOff>1522800</xdr:colOff>
      <xdr:row>151</xdr:row>
      <xdr:rowOff>1522800</xdr:rowOff>
    </xdr:to>
    <xdr:pic>
      <xdr:nvPicPr>
        <xdr:cNvPr id="3936" name="그림 3935" descr="공지사항 - 리그 오브 레전드">
          <a:extLst>
            <a:ext uri="{FF2B5EF4-FFF2-40B4-BE49-F238E27FC236}">
              <a16:creationId xmlns:a16="http://schemas.microsoft.com/office/drawing/2014/main" id="{00000000-0008-0000-0400-00006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876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152</xdr:row>
      <xdr:rowOff>0</xdr:rowOff>
    </xdr:from>
    <xdr:to>
      <xdr:col>8</xdr:col>
      <xdr:colOff>1522800</xdr:colOff>
      <xdr:row>152</xdr:row>
      <xdr:rowOff>1522800</xdr:rowOff>
    </xdr:to>
    <xdr:pic>
      <xdr:nvPicPr>
        <xdr:cNvPr id="3937" name="그림 3936" descr="공지사항 - 리그 오브 레전드">
          <a:extLst>
            <a:ext uri="{FF2B5EF4-FFF2-40B4-BE49-F238E27FC236}">
              <a16:creationId xmlns:a16="http://schemas.microsoft.com/office/drawing/2014/main" id="{00000000-0008-0000-0400-00006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152</xdr:row>
      <xdr:rowOff>0</xdr:rowOff>
    </xdr:from>
    <xdr:to>
      <xdr:col>9</xdr:col>
      <xdr:colOff>1522800</xdr:colOff>
      <xdr:row>152</xdr:row>
      <xdr:rowOff>1522800</xdr:rowOff>
    </xdr:to>
    <xdr:pic>
      <xdr:nvPicPr>
        <xdr:cNvPr id="3938" name="그림 3937" descr="공지사항 - 리그 오브 레전드">
          <a:extLst>
            <a:ext uri="{FF2B5EF4-FFF2-40B4-BE49-F238E27FC236}">
              <a16:creationId xmlns:a16="http://schemas.microsoft.com/office/drawing/2014/main" id="{00000000-0008-0000-0400-00006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152</xdr:row>
      <xdr:rowOff>0</xdr:rowOff>
    </xdr:from>
    <xdr:to>
      <xdr:col>10</xdr:col>
      <xdr:colOff>1522800</xdr:colOff>
      <xdr:row>152</xdr:row>
      <xdr:rowOff>1522800</xdr:rowOff>
    </xdr:to>
    <xdr:pic>
      <xdr:nvPicPr>
        <xdr:cNvPr id="3939" name="그림 3938" descr="공지사항 - 리그 오브 레전드">
          <a:extLst>
            <a:ext uri="{FF2B5EF4-FFF2-40B4-BE49-F238E27FC236}">
              <a16:creationId xmlns:a16="http://schemas.microsoft.com/office/drawing/2014/main" id="{00000000-0008-0000-0400-00006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152</xdr:row>
      <xdr:rowOff>0</xdr:rowOff>
    </xdr:from>
    <xdr:to>
      <xdr:col>11</xdr:col>
      <xdr:colOff>1522800</xdr:colOff>
      <xdr:row>152</xdr:row>
      <xdr:rowOff>1522800</xdr:rowOff>
    </xdr:to>
    <xdr:pic>
      <xdr:nvPicPr>
        <xdr:cNvPr id="3940" name="그림 3939" descr="공지사항 - 리그 오브 레전드">
          <a:extLst>
            <a:ext uri="{FF2B5EF4-FFF2-40B4-BE49-F238E27FC236}">
              <a16:creationId xmlns:a16="http://schemas.microsoft.com/office/drawing/2014/main" id="{00000000-0008-0000-0400-00006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152</xdr:row>
      <xdr:rowOff>0</xdr:rowOff>
    </xdr:from>
    <xdr:to>
      <xdr:col>12</xdr:col>
      <xdr:colOff>1522800</xdr:colOff>
      <xdr:row>152</xdr:row>
      <xdr:rowOff>1522800</xdr:rowOff>
    </xdr:to>
    <xdr:pic>
      <xdr:nvPicPr>
        <xdr:cNvPr id="3941" name="그림 3940" descr="공지사항 - 리그 오브 레전드">
          <a:extLst>
            <a:ext uri="{FF2B5EF4-FFF2-40B4-BE49-F238E27FC236}">
              <a16:creationId xmlns:a16="http://schemas.microsoft.com/office/drawing/2014/main" id="{00000000-0008-0000-0400-00006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152</xdr:row>
      <xdr:rowOff>0</xdr:rowOff>
    </xdr:from>
    <xdr:to>
      <xdr:col>13</xdr:col>
      <xdr:colOff>1522800</xdr:colOff>
      <xdr:row>152</xdr:row>
      <xdr:rowOff>1522800</xdr:rowOff>
    </xdr:to>
    <xdr:pic>
      <xdr:nvPicPr>
        <xdr:cNvPr id="3942" name="그림 3941" descr="공지사항 - 리그 오브 레전드">
          <a:extLst>
            <a:ext uri="{FF2B5EF4-FFF2-40B4-BE49-F238E27FC236}">
              <a16:creationId xmlns:a16="http://schemas.microsoft.com/office/drawing/2014/main" id="{00000000-0008-0000-0400-00006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152</xdr:row>
      <xdr:rowOff>0</xdr:rowOff>
    </xdr:from>
    <xdr:to>
      <xdr:col>14</xdr:col>
      <xdr:colOff>1522800</xdr:colOff>
      <xdr:row>152</xdr:row>
      <xdr:rowOff>1522800</xdr:rowOff>
    </xdr:to>
    <xdr:pic>
      <xdr:nvPicPr>
        <xdr:cNvPr id="3943" name="그림 3942" descr="공지사항 - 리그 오브 레전드">
          <a:extLst>
            <a:ext uri="{FF2B5EF4-FFF2-40B4-BE49-F238E27FC236}">
              <a16:creationId xmlns:a16="http://schemas.microsoft.com/office/drawing/2014/main" id="{00000000-0008-0000-0400-00006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152</xdr:row>
      <xdr:rowOff>0</xdr:rowOff>
    </xdr:from>
    <xdr:to>
      <xdr:col>15</xdr:col>
      <xdr:colOff>1522800</xdr:colOff>
      <xdr:row>152</xdr:row>
      <xdr:rowOff>1522800</xdr:rowOff>
    </xdr:to>
    <xdr:pic>
      <xdr:nvPicPr>
        <xdr:cNvPr id="3944" name="그림 3943" descr="공지사항 - 리그 오브 레전드">
          <a:extLst>
            <a:ext uri="{FF2B5EF4-FFF2-40B4-BE49-F238E27FC236}">
              <a16:creationId xmlns:a16="http://schemas.microsoft.com/office/drawing/2014/main" id="{00000000-0008-0000-0400-00006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152</xdr:row>
      <xdr:rowOff>0</xdr:rowOff>
    </xdr:from>
    <xdr:to>
      <xdr:col>16</xdr:col>
      <xdr:colOff>1522800</xdr:colOff>
      <xdr:row>152</xdr:row>
      <xdr:rowOff>1522800</xdr:rowOff>
    </xdr:to>
    <xdr:pic>
      <xdr:nvPicPr>
        <xdr:cNvPr id="3945" name="그림 3944" descr="공지사항 - 리그 오브 레전드">
          <a:extLst>
            <a:ext uri="{FF2B5EF4-FFF2-40B4-BE49-F238E27FC236}">
              <a16:creationId xmlns:a16="http://schemas.microsoft.com/office/drawing/2014/main" id="{00000000-0008-0000-0400-00006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152</xdr:row>
      <xdr:rowOff>0</xdr:rowOff>
    </xdr:from>
    <xdr:to>
      <xdr:col>17</xdr:col>
      <xdr:colOff>1522800</xdr:colOff>
      <xdr:row>152</xdr:row>
      <xdr:rowOff>1522800</xdr:rowOff>
    </xdr:to>
    <xdr:pic>
      <xdr:nvPicPr>
        <xdr:cNvPr id="3946" name="그림 3945" descr="공지사항 - 리그 오브 레전드">
          <a:extLst>
            <a:ext uri="{FF2B5EF4-FFF2-40B4-BE49-F238E27FC236}">
              <a16:creationId xmlns:a16="http://schemas.microsoft.com/office/drawing/2014/main" id="{00000000-0008-0000-0400-00006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152</xdr:row>
      <xdr:rowOff>0</xdr:rowOff>
    </xdr:from>
    <xdr:to>
      <xdr:col>18</xdr:col>
      <xdr:colOff>1522800</xdr:colOff>
      <xdr:row>152</xdr:row>
      <xdr:rowOff>1522800</xdr:rowOff>
    </xdr:to>
    <xdr:pic>
      <xdr:nvPicPr>
        <xdr:cNvPr id="3947" name="그림 3946" descr="공지사항 - 리그 오브 레전드">
          <a:extLst>
            <a:ext uri="{FF2B5EF4-FFF2-40B4-BE49-F238E27FC236}">
              <a16:creationId xmlns:a16="http://schemas.microsoft.com/office/drawing/2014/main" id="{00000000-0008-0000-0400-00006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152</xdr:row>
      <xdr:rowOff>0</xdr:rowOff>
    </xdr:from>
    <xdr:to>
      <xdr:col>19</xdr:col>
      <xdr:colOff>1522800</xdr:colOff>
      <xdr:row>152</xdr:row>
      <xdr:rowOff>1522800</xdr:rowOff>
    </xdr:to>
    <xdr:pic>
      <xdr:nvPicPr>
        <xdr:cNvPr id="3948" name="그림 3947" descr="공지사항 - 리그 오브 레전드">
          <a:extLst>
            <a:ext uri="{FF2B5EF4-FFF2-40B4-BE49-F238E27FC236}">
              <a16:creationId xmlns:a16="http://schemas.microsoft.com/office/drawing/2014/main" id="{00000000-0008-0000-0400-00006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152</xdr:row>
      <xdr:rowOff>0</xdr:rowOff>
    </xdr:from>
    <xdr:to>
      <xdr:col>20</xdr:col>
      <xdr:colOff>1522800</xdr:colOff>
      <xdr:row>152</xdr:row>
      <xdr:rowOff>1522800</xdr:rowOff>
    </xdr:to>
    <xdr:pic>
      <xdr:nvPicPr>
        <xdr:cNvPr id="3949" name="그림 3948" descr="공지사항 - 리그 오브 레전드">
          <a:extLst>
            <a:ext uri="{FF2B5EF4-FFF2-40B4-BE49-F238E27FC236}">
              <a16:creationId xmlns:a16="http://schemas.microsoft.com/office/drawing/2014/main" id="{00000000-0008-0000-0400-00006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152</xdr:row>
      <xdr:rowOff>0</xdr:rowOff>
    </xdr:from>
    <xdr:to>
      <xdr:col>21</xdr:col>
      <xdr:colOff>1522800</xdr:colOff>
      <xdr:row>152</xdr:row>
      <xdr:rowOff>1522800</xdr:rowOff>
    </xdr:to>
    <xdr:pic>
      <xdr:nvPicPr>
        <xdr:cNvPr id="3950" name="그림 3949" descr="공지사항 - 리그 오브 레전드">
          <a:extLst>
            <a:ext uri="{FF2B5EF4-FFF2-40B4-BE49-F238E27FC236}">
              <a16:creationId xmlns:a16="http://schemas.microsoft.com/office/drawing/2014/main" id="{00000000-0008-0000-0400-00006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152</xdr:row>
      <xdr:rowOff>0</xdr:rowOff>
    </xdr:from>
    <xdr:to>
      <xdr:col>22</xdr:col>
      <xdr:colOff>1522800</xdr:colOff>
      <xdr:row>152</xdr:row>
      <xdr:rowOff>1522800</xdr:rowOff>
    </xdr:to>
    <xdr:pic>
      <xdr:nvPicPr>
        <xdr:cNvPr id="3951" name="그림 3950" descr="공지사항 - 리그 오브 레전드">
          <a:extLst>
            <a:ext uri="{FF2B5EF4-FFF2-40B4-BE49-F238E27FC236}">
              <a16:creationId xmlns:a16="http://schemas.microsoft.com/office/drawing/2014/main" id="{00000000-0008-0000-0400-00006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152</xdr:row>
      <xdr:rowOff>0</xdr:rowOff>
    </xdr:from>
    <xdr:to>
      <xdr:col>23</xdr:col>
      <xdr:colOff>1522800</xdr:colOff>
      <xdr:row>152</xdr:row>
      <xdr:rowOff>1522800</xdr:rowOff>
    </xdr:to>
    <xdr:pic>
      <xdr:nvPicPr>
        <xdr:cNvPr id="3952" name="그림 3951" descr="공지사항 - 리그 오브 레전드">
          <a:extLst>
            <a:ext uri="{FF2B5EF4-FFF2-40B4-BE49-F238E27FC236}">
              <a16:creationId xmlns:a16="http://schemas.microsoft.com/office/drawing/2014/main" id="{00000000-0008-0000-0400-00007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8956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153</xdr:row>
      <xdr:rowOff>0</xdr:rowOff>
    </xdr:from>
    <xdr:to>
      <xdr:col>8</xdr:col>
      <xdr:colOff>1522800</xdr:colOff>
      <xdr:row>153</xdr:row>
      <xdr:rowOff>1522800</xdr:rowOff>
    </xdr:to>
    <xdr:pic>
      <xdr:nvPicPr>
        <xdr:cNvPr id="3953" name="그림 3952" descr="공지사항 - 리그 오브 레전드">
          <a:extLst>
            <a:ext uri="{FF2B5EF4-FFF2-40B4-BE49-F238E27FC236}">
              <a16:creationId xmlns:a16="http://schemas.microsoft.com/office/drawing/2014/main" id="{00000000-0008-0000-0400-00007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153</xdr:row>
      <xdr:rowOff>0</xdr:rowOff>
    </xdr:from>
    <xdr:to>
      <xdr:col>9</xdr:col>
      <xdr:colOff>1522800</xdr:colOff>
      <xdr:row>153</xdr:row>
      <xdr:rowOff>1522800</xdr:rowOff>
    </xdr:to>
    <xdr:pic>
      <xdr:nvPicPr>
        <xdr:cNvPr id="3954" name="그림 3953" descr="공지사항 - 리그 오브 레전드">
          <a:extLst>
            <a:ext uri="{FF2B5EF4-FFF2-40B4-BE49-F238E27FC236}">
              <a16:creationId xmlns:a16="http://schemas.microsoft.com/office/drawing/2014/main" id="{00000000-0008-0000-0400-00007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153</xdr:row>
      <xdr:rowOff>0</xdr:rowOff>
    </xdr:from>
    <xdr:to>
      <xdr:col>10</xdr:col>
      <xdr:colOff>1522800</xdr:colOff>
      <xdr:row>153</xdr:row>
      <xdr:rowOff>1522800</xdr:rowOff>
    </xdr:to>
    <xdr:pic>
      <xdr:nvPicPr>
        <xdr:cNvPr id="3955" name="그림 3954" descr="공지사항 - 리그 오브 레전드">
          <a:extLst>
            <a:ext uri="{FF2B5EF4-FFF2-40B4-BE49-F238E27FC236}">
              <a16:creationId xmlns:a16="http://schemas.microsoft.com/office/drawing/2014/main" id="{00000000-0008-0000-0400-00007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153</xdr:row>
      <xdr:rowOff>0</xdr:rowOff>
    </xdr:from>
    <xdr:to>
      <xdr:col>11</xdr:col>
      <xdr:colOff>1522800</xdr:colOff>
      <xdr:row>153</xdr:row>
      <xdr:rowOff>1522800</xdr:rowOff>
    </xdr:to>
    <xdr:pic>
      <xdr:nvPicPr>
        <xdr:cNvPr id="3956" name="그림 3955" descr="공지사항 - 리그 오브 레전드">
          <a:extLst>
            <a:ext uri="{FF2B5EF4-FFF2-40B4-BE49-F238E27FC236}">
              <a16:creationId xmlns:a16="http://schemas.microsoft.com/office/drawing/2014/main" id="{00000000-0008-0000-0400-00007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153</xdr:row>
      <xdr:rowOff>0</xdr:rowOff>
    </xdr:from>
    <xdr:to>
      <xdr:col>12</xdr:col>
      <xdr:colOff>1522800</xdr:colOff>
      <xdr:row>153</xdr:row>
      <xdr:rowOff>1522800</xdr:rowOff>
    </xdr:to>
    <xdr:pic>
      <xdr:nvPicPr>
        <xdr:cNvPr id="3957" name="그림 3956" descr="공지사항 - 리그 오브 레전드">
          <a:extLst>
            <a:ext uri="{FF2B5EF4-FFF2-40B4-BE49-F238E27FC236}">
              <a16:creationId xmlns:a16="http://schemas.microsoft.com/office/drawing/2014/main" id="{00000000-0008-0000-0400-00007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153</xdr:row>
      <xdr:rowOff>0</xdr:rowOff>
    </xdr:from>
    <xdr:to>
      <xdr:col>13</xdr:col>
      <xdr:colOff>1522800</xdr:colOff>
      <xdr:row>153</xdr:row>
      <xdr:rowOff>1522800</xdr:rowOff>
    </xdr:to>
    <xdr:pic>
      <xdr:nvPicPr>
        <xdr:cNvPr id="3958" name="그림 3957" descr="공지사항 - 리그 오브 레전드">
          <a:extLst>
            <a:ext uri="{FF2B5EF4-FFF2-40B4-BE49-F238E27FC236}">
              <a16:creationId xmlns:a16="http://schemas.microsoft.com/office/drawing/2014/main" id="{00000000-0008-0000-0400-00007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153</xdr:row>
      <xdr:rowOff>0</xdr:rowOff>
    </xdr:from>
    <xdr:to>
      <xdr:col>14</xdr:col>
      <xdr:colOff>1522800</xdr:colOff>
      <xdr:row>153</xdr:row>
      <xdr:rowOff>1522800</xdr:rowOff>
    </xdr:to>
    <xdr:pic>
      <xdr:nvPicPr>
        <xdr:cNvPr id="3959" name="그림 3958" descr="공지사항 - 리그 오브 레전드">
          <a:extLst>
            <a:ext uri="{FF2B5EF4-FFF2-40B4-BE49-F238E27FC236}">
              <a16:creationId xmlns:a16="http://schemas.microsoft.com/office/drawing/2014/main" id="{00000000-0008-0000-0400-00007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153</xdr:row>
      <xdr:rowOff>0</xdr:rowOff>
    </xdr:from>
    <xdr:to>
      <xdr:col>15</xdr:col>
      <xdr:colOff>1522800</xdr:colOff>
      <xdr:row>153</xdr:row>
      <xdr:rowOff>1522800</xdr:rowOff>
    </xdr:to>
    <xdr:pic>
      <xdr:nvPicPr>
        <xdr:cNvPr id="3960" name="그림 3959" descr="공지사항 - 리그 오브 레전드">
          <a:extLst>
            <a:ext uri="{FF2B5EF4-FFF2-40B4-BE49-F238E27FC236}">
              <a16:creationId xmlns:a16="http://schemas.microsoft.com/office/drawing/2014/main" id="{00000000-0008-0000-0400-00007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153</xdr:row>
      <xdr:rowOff>0</xdr:rowOff>
    </xdr:from>
    <xdr:to>
      <xdr:col>16</xdr:col>
      <xdr:colOff>1522800</xdr:colOff>
      <xdr:row>153</xdr:row>
      <xdr:rowOff>1522800</xdr:rowOff>
    </xdr:to>
    <xdr:pic>
      <xdr:nvPicPr>
        <xdr:cNvPr id="3961" name="그림 3960" descr="공지사항 - 리그 오브 레전드">
          <a:extLst>
            <a:ext uri="{FF2B5EF4-FFF2-40B4-BE49-F238E27FC236}">
              <a16:creationId xmlns:a16="http://schemas.microsoft.com/office/drawing/2014/main" id="{00000000-0008-0000-0400-00007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153</xdr:row>
      <xdr:rowOff>0</xdr:rowOff>
    </xdr:from>
    <xdr:to>
      <xdr:col>17</xdr:col>
      <xdr:colOff>1522800</xdr:colOff>
      <xdr:row>153</xdr:row>
      <xdr:rowOff>1522800</xdr:rowOff>
    </xdr:to>
    <xdr:pic>
      <xdr:nvPicPr>
        <xdr:cNvPr id="3962" name="그림 3961" descr="공지사항 - 리그 오브 레전드">
          <a:extLst>
            <a:ext uri="{FF2B5EF4-FFF2-40B4-BE49-F238E27FC236}">
              <a16:creationId xmlns:a16="http://schemas.microsoft.com/office/drawing/2014/main" id="{00000000-0008-0000-0400-00007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153</xdr:row>
      <xdr:rowOff>0</xdr:rowOff>
    </xdr:from>
    <xdr:to>
      <xdr:col>18</xdr:col>
      <xdr:colOff>1522800</xdr:colOff>
      <xdr:row>153</xdr:row>
      <xdr:rowOff>1522800</xdr:rowOff>
    </xdr:to>
    <xdr:pic>
      <xdr:nvPicPr>
        <xdr:cNvPr id="3963" name="그림 3962" descr="공지사항 - 리그 오브 레전드">
          <a:extLst>
            <a:ext uri="{FF2B5EF4-FFF2-40B4-BE49-F238E27FC236}">
              <a16:creationId xmlns:a16="http://schemas.microsoft.com/office/drawing/2014/main" id="{00000000-0008-0000-0400-00007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153</xdr:row>
      <xdr:rowOff>0</xdr:rowOff>
    </xdr:from>
    <xdr:to>
      <xdr:col>19</xdr:col>
      <xdr:colOff>1522800</xdr:colOff>
      <xdr:row>153</xdr:row>
      <xdr:rowOff>1522800</xdr:rowOff>
    </xdr:to>
    <xdr:pic>
      <xdr:nvPicPr>
        <xdr:cNvPr id="3964" name="그림 3963" descr="공지사항 - 리그 오브 레전드">
          <a:extLst>
            <a:ext uri="{FF2B5EF4-FFF2-40B4-BE49-F238E27FC236}">
              <a16:creationId xmlns:a16="http://schemas.microsoft.com/office/drawing/2014/main" id="{00000000-0008-0000-0400-00007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153</xdr:row>
      <xdr:rowOff>0</xdr:rowOff>
    </xdr:from>
    <xdr:to>
      <xdr:col>20</xdr:col>
      <xdr:colOff>1522800</xdr:colOff>
      <xdr:row>153</xdr:row>
      <xdr:rowOff>1522800</xdr:rowOff>
    </xdr:to>
    <xdr:pic>
      <xdr:nvPicPr>
        <xdr:cNvPr id="3965" name="그림 3964" descr="공지사항 - 리그 오브 레전드">
          <a:extLst>
            <a:ext uri="{FF2B5EF4-FFF2-40B4-BE49-F238E27FC236}">
              <a16:creationId xmlns:a16="http://schemas.microsoft.com/office/drawing/2014/main" id="{00000000-0008-0000-0400-00007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153</xdr:row>
      <xdr:rowOff>0</xdr:rowOff>
    </xdr:from>
    <xdr:to>
      <xdr:col>21</xdr:col>
      <xdr:colOff>1522800</xdr:colOff>
      <xdr:row>153</xdr:row>
      <xdr:rowOff>1522800</xdr:rowOff>
    </xdr:to>
    <xdr:pic>
      <xdr:nvPicPr>
        <xdr:cNvPr id="3966" name="그림 3965" descr="공지사항 - 리그 오브 레전드">
          <a:extLst>
            <a:ext uri="{FF2B5EF4-FFF2-40B4-BE49-F238E27FC236}">
              <a16:creationId xmlns:a16="http://schemas.microsoft.com/office/drawing/2014/main" id="{00000000-0008-0000-0400-00007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153</xdr:row>
      <xdr:rowOff>0</xdr:rowOff>
    </xdr:from>
    <xdr:to>
      <xdr:col>22</xdr:col>
      <xdr:colOff>1522800</xdr:colOff>
      <xdr:row>153</xdr:row>
      <xdr:rowOff>1522800</xdr:rowOff>
    </xdr:to>
    <xdr:pic>
      <xdr:nvPicPr>
        <xdr:cNvPr id="3967" name="그림 3966" descr="공지사항 - 리그 오브 레전드">
          <a:extLst>
            <a:ext uri="{FF2B5EF4-FFF2-40B4-BE49-F238E27FC236}">
              <a16:creationId xmlns:a16="http://schemas.microsoft.com/office/drawing/2014/main" id="{00000000-0008-0000-0400-00007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153</xdr:row>
      <xdr:rowOff>0</xdr:rowOff>
    </xdr:from>
    <xdr:to>
      <xdr:col>23</xdr:col>
      <xdr:colOff>1522800</xdr:colOff>
      <xdr:row>153</xdr:row>
      <xdr:rowOff>1522800</xdr:rowOff>
    </xdr:to>
    <xdr:pic>
      <xdr:nvPicPr>
        <xdr:cNvPr id="3968" name="그림 3967" descr="공지사항 - 리그 오브 레전드">
          <a:extLst>
            <a:ext uri="{FF2B5EF4-FFF2-40B4-BE49-F238E27FC236}">
              <a16:creationId xmlns:a16="http://schemas.microsoft.com/office/drawing/2014/main" id="{00000000-0008-0000-0400-00008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914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155</xdr:row>
      <xdr:rowOff>0</xdr:rowOff>
    </xdr:from>
    <xdr:to>
      <xdr:col>8</xdr:col>
      <xdr:colOff>1522800</xdr:colOff>
      <xdr:row>155</xdr:row>
      <xdr:rowOff>1522800</xdr:rowOff>
    </xdr:to>
    <xdr:pic>
      <xdr:nvPicPr>
        <xdr:cNvPr id="3969" name="그림 3968" descr="공지사항 - 리그 오브 레전드">
          <a:extLst>
            <a:ext uri="{FF2B5EF4-FFF2-40B4-BE49-F238E27FC236}">
              <a16:creationId xmlns:a16="http://schemas.microsoft.com/office/drawing/2014/main" id="{00000000-0008-0000-0400-00008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155</xdr:row>
      <xdr:rowOff>0</xdr:rowOff>
    </xdr:from>
    <xdr:to>
      <xdr:col>9</xdr:col>
      <xdr:colOff>1522800</xdr:colOff>
      <xdr:row>155</xdr:row>
      <xdr:rowOff>1522800</xdr:rowOff>
    </xdr:to>
    <xdr:pic>
      <xdr:nvPicPr>
        <xdr:cNvPr id="3970" name="그림 3969" descr="공지사항 - 리그 오브 레전드">
          <a:extLst>
            <a:ext uri="{FF2B5EF4-FFF2-40B4-BE49-F238E27FC236}">
              <a16:creationId xmlns:a16="http://schemas.microsoft.com/office/drawing/2014/main" id="{00000000-0008-0000-0400-00008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155</xdr:row>
      <xdr:rowOff>0</xdr:rowOff>
    </xdr:from>
    <xdr:to>
      <xdr:col>10</xdr:col>
      <xdr:colOff>1522800</xdr:colOff>
      <xdr:row>155</xdr:row>
      <xdr:rowOff>1522800</xdr:rowOff>
    </xdr:to>
    <xdr:pic>
      <xdr:nvPicPr>
        <xdr:cNvPr id="3971" name="그림 3970" descr="공지사항 - 리그 오브 레전드">
          <a:extLst>
            <a:ext uri="{FF2B5EF4-FFF2-40B4-BE49-F238E27FC236}">
              <a16:creationId xmlns:a16="http://schemas.microsoft.com/office/drawing/2014/main" id="{00000000-0008-0000-0400-00008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155</xdr:row>
      <xdr:rowOff>0</xdr:rowOff>
    </xdr:from>
    <xdr:to>
      <xdr:col>11</xdr:col>
      <xdr:colOff>1522800</xdr:colOff>
      <xdr:row>155</xdr:row>
      <xdr:rowOff>1522800</xdr:rowOff>
    </xdr:to>
    <xdr:pic>
      <xdr:nvPicPr>
        <xdr:cNvPr id="3972" name="그림 3971" descr="공지사항 - 리그 오브 레전드">
          <a:extLst>
            <a:ext uri="{FF2B5EF4-FFF2-40B4-BE49-F238E27FC236}">
              <a16:creationId xmlns:a16="http://schemas.microsoft.com/office/drawing/2014/main" id="{00000000-0008-0000-0400-00008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155</xdr:row>
      <xdr:rowOff>0</xdr:rowOff>
    </xdr:from>
    <xdr:to>
      <xdr:col>12</xdr:col>
      <xdr:colOff>1522800</xdr:colOff>
      <xdr:row>155</xdr:row>
      <xdr:rowOff>1522800</xdr:rowOff>
    </xdr:to>
    <xdr:pic>
      <xdr:nvPicPr>
        <xdr:cNvPr id="3973" name="그림 3972" descr="공지사항 - 리그 오브 레전드">
          <a:extLst>
            <a:ext uri="{FF2B5EF4-FFF2-40B4-BE49-F238E27FC236}">
              <a16:creationId xmlns:a16="http://schemas.microsoft.com/office/drawing/2014/main" id="{00000000-0008-0000-0400-00008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155</xdr:row>
      <xdr:rowOff>0</xdr:rowOff>
    </xdr:from>
    <xdr:to>
      <xdr:col>13</xdr:col>
      <xdr:colOff>1522800</xdr:colOff>
      <xdr:row>155</xdr:row>
      <xdr:rowOff>1522800</xdr:rowOff>
    </xdr:to>
    <xdr:pic>
      <xdr:nvPicPr>
        <xdr:cNvPr id="3974" name="그림 3973" descr="공지사항 - 리그 오브 레전드">
          <a:extLst>
            <a:ext uri="{FF2B5EF4-FFF2-40B4-BE49-F238E27FC236}">
              <a16:creationId xmlns:a16="http://schemas.microsoft.com/office/drawing/2014/main" id="{00000000-0008-0000-0400-00008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155</xdr:row>
      <xdr:rowOff>0</xdr:rowOff>
    </xdr:from>
    <xdr:to>
      <xdr:col>14</xdr:col>
      <xdr:colOff>1522800</xdr:colOff>
      <xdr:row>155</xdr:row>
      <xdr:rowOff>1522800</xdr:rowOff>
    </xdr:to>
    <xdr:pic>
      <xdr:nvPicPr>
        <xdr:cNvPr id="3975" name="그림 3974" descr="공지사항 - 리그 오브 레전드">
          <a:extLst>
            <a:ext uri="{FF2B5EF4-FFF2-40B4-BE49-F238E27FC236}">
              <a16:creationId xmlns:a16="http://schemas.microsoft.com/office/drawing/2014/main" id="{00000000-0008-0000-0400-00008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155</xdr:row>
      <xdr:rowOff>0</xdr:rowOff>
    </xdr:from>
    <xdr:to>
      <xdr:col>15</xdr:col>
      <xdr:colOff>1522800</xdr:colOff>
      <xdr:row>155</xdr:row>
      <xdr:rowOff>1522800</xdr:rowOff>
    </xdr:to>
    <xdr:pic>
      <xdr:nvPicPr>
        <xdr:cNvPr id="3976" name="그림 3975" descr="공지사항 - 리그 오브 레전드">
          <a:extLst>
            <a:ext uri="{FF2B5EF4-FFF2-40B4-BE49-F238E27FC236}">
              <a16:creationId xmlns:a16="http://schemas.microsoft.com/office/drawing/2014/main" id="{00000000-0008-0000-0400-00008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155</xdr:row>
      <xdr:rowOff>0</xdr:rowOff>
    </xdr:from>
    <xdr:to>
      <xdr:col>16</xdr:col>
      <xdr:colOff>1522800</xdr:colOff>
      <xdr:row>155</xdr:row>
      <xdr:rowOff>1522800</xdr:rowOff>
    </xdr:to>
    <xdr:pic>
      <xdr:nvPicPr>
        <xdr:cNvPr id="3977" name="그림 3976" descr="공지사항 - 리그 오브 레전드">
          <a:extLst>
            <a:ext uri="{FF2B5EF4-FFF2-40B4-BE49-F238E27FC236}">
              <a16:creationId xmlns:a16="http://schemas.microsoft.com/office/drawing/2014/main" id="{00000000-0008-0000-0400-00008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155</xdr:row>
      <xdr:rowOff>0</xdr:rowOff>
    </xdr:from>
    <xdr:to>
      <xdr:col>17</xdr:col>
      <xdr:colOff>1522800</xdr:colOff>
      <xdr:row>155</xdr:row>
      <xdr:rowOff>1522800</xdr:rowOff>
    </xdr:to>
    <xdr:pic>
      <xdr:nvPicPr>
        <xdr:cNvPr id="3978" name="그림 3977" descr="공지사항 - 리그 오브 레전드">
          <a:extLst>
            <a:ext uri="{FF2B5EF4-FFF2-40B4-BE49-F238E27FC236}">
              <a16:creationId xmlns:a16="http://schemas.microsoft.com/office/drawing/2014/main" id="{00000000-0008-0000-0400-00008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155</xdr:row>
      <xdr:rowOff>0</xdr:rowOff>
    </xdr:from>
    <xdr:to>
      <xdr:col>18</xdr:col>
      <xdr:colOff>1522800</xdr:colOff>
      <xdr:row>155</xdr:row>
      <xdr:rowOff>1522800</xdr:rowOff>
    </xdr:to>
    <xdr:pic>
      <xdr:nvPicPr>
        <xdr:cNvPr id="3979" name="그림 3978" descr="공지사항 - 리그 오브 레전드">
          <a:extLst>
            <a:ext uri="{FF2B5EF4-FFF2-40B4-BE49-F238E27FC236}">
              <a16:creationId xmlns:a16="http://schemas.microsoft.com/office/drawing/2014/main" id="{00000000-0008-0000-0400-00008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155</xdr:row>
      <xdr:rowOff>0</xdr:rowOff>
    </xdr:from>
    <xdr:to>
      <xdr:col>19</xdr:col>
      <xdr:colOff>1522800</xdr:colOff>
      <xdr:row>155</xdr:row>
      <xdr:rowOff>1522800</xdr:rowOff>
    </xdr:to>
    <xdr:pic>
      <xdr:nvPicPr>
        <xdr:cNvPr id="3980" name="그림 3979" descr="공지사항 - 리그 오브 레전드">
          <a:extLst>
            <a:ext uri="{FF2B5EF4-FFF2-40B4-BE49-F238E27FC236}">
              <a16:creationId xmlns:a16="http://schemas.microsoft.com/office/drawing/2014/main" id="{00000000-0008-0000-0400-00008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155</xdr:row>
      <xdr:rowOff>0</xdr:rowOff>
    </xdr:from>
    <xdr:to>
      <xdr:col>20</xdr:col>
      <xdr:colOff>1522800</xdr:colOff>
      <xdr:row>155</xdr:row>
      <xdr:rowOff>1522800</xdr:rowOff>
    </xdr:to>
    <xdr:pic>
      <xdr:nvPicPr>
        <xdr:cNvPr id="3981" name="그림 3980" descr="공지사항 - 리그 오브 레전드">
          <a:extLst>
            <a:ext uri="{FF2B5EF4-FFF2-40B4-BE49-F238E27FC236}">
              <a16:creationId xmlns:a16="http://schemas.microsoft.com/office/drawing/2014/main" id="{00000000-0008-0000-0400-00008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155</xdr:row>
      <xdr:rowOff>0</xdr:rowOff>
    </xdr:from>
    <xdr:to>
      <xdr:col>21</xdr:col>
      <xdr:colOff>1522800</xdr:colOff>
      <xdr:row>155</xdr:row>
      <xdr:rowOff>1522800</xdr:rowOff>
    </xdr:to>
    <xdr:pic>
      <xdr:nvPicPr>
        <xdr:cNvPr id="3982" name="그림 3981" descr="공지사항 - 리그 오브 레전드">
          <a:extLst>
            <a:ext uri="{FF2B5EF4-FFF2-40B4-BE49-F238E27FC236}">
              <a16:creationId xmlns:a16="http://schemas.microsoft.com/office/drawing/2014/main" id="{00000000-0008-0000-0400-00008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155</xdr:row>
      <xdr:rowOff>0</xdr:rowOff>
    </xdr:from>
    <xdr:to>
      <xdr:col>22</xdr:col>
      <xdr:colOff>1522800</xdr:colOff>
      <xdr:row>155</xdr:row>
      <xdr:rowOff>1522800</xdr:rowOff>
    </xdr:to>
    <xdr:pic>
      <xdr:nvPicPr>
        <xdr:cNvPr id="3983" name="그림 3982" descr="공지사항 - 리그 오브 레전드">
          <a:extLst>
            <a:ext uri="{FF2B5EF4-FFF2-40B4-BE49-F238E27FC236}">
              <a16:creationId xmlns:a16="http://schemas.microsoft.com/office/drawing/2014/main" id="{00000000-0008-0000-0400-00008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155</xdr:row>
      <xdr:rowOff>0</xdr:rowOff>
    </xdr:from>
    <xdr:to>
      <xdr:col>23</xdr:col>
      <xdr:colOff>1522800</xdr:colOff>
      <xdr:row>155</xdr:row>
      <xdr:rowOff>1522800</xdr:rowOff>
    </xdr:to>
    <xdr:pic>
      <xdr:nvPicPr>
        <xdr:cNvPr id="3984" name="그림 3983" descr="공지사항 - 리그 오브 레전드">
          <a:extLst>
            <a:ext uri="{FF2B5EF4-FFF2-40B4-BE49-F238E27FC236}">
              <a16:creationId xmlns:a16="http://schemas.microsoft.com/office/drawing/2014/main" id="{00000000-0008-0000-0400-00009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952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156</xdr:row>
      <xdr:rowOff>0</xdr:rowOff>
    </xdr:from>
    <xdr:to>
      <xdr:col>8</xdr:col>
      <xdr:colOff>1522800</xdr:colOff>
      <xdr:row>156</xdr:row>
      <xdr:rowOff>1522800</xdr:rowOff>
    </xdr:to>
    <xdr:pic>
      <xdr:nvPicPr>
        <xdr:cNvPr id="3985" name="그림 3984" descr="공지사항 - 리그 오브 레전드">
          <a:extLst>
            <a:ext uri="{FF2B5EF4-FFF2-40B4-BE49-F238E27FC236}">
              <a16:creationId xmlns:a16="http://schemas.microsoft.com/office/drawing/2014/main" id="{00000000-0008-0000-0400-00009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156</xdr:row>
      <xdr:rowOff>0</xdr:rowOff>
    </xdr:from>
    <xdr:to>
      <xdr:col>9</xdr:col>
      <xdr:colOff>1522800</xdr:colOff>
      <xdr:row>156</xdr:row>
      <xdr:rowOff>1522800</xdr:rowOff>
    </xdr:to>
    <xdr:pic>
      <xdr:nvPicPr>
        <xdr:cNvPr id="3986" name="그림 3985" descr="공지사항 - 리그 오브 레전드">
          <a:extLst>
            <a:ext uri="{FF2B5EF4-FFF2-40B4-BE49-F238E27FC236}">
              <a16:creationId xmlns:a16="http://schemas.microsoft.com/office/drawing/2014/main" id="{00000000-0008-0000-0400-00009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156</xdr:row>
      <xdr:rowOff>0</xdr:rowOff>
    </xdr:from>
    <xdr:to>
      <xdr:col>10</xdr:col>
      <xdr:colOff>1522800</xdr:colOff>
      <xdr:row>156</xdr:row>
      <xdr:rowOff>1522800</xdr:rowOff>
    </xdr:to>
    <xdr:pic>
      <xdr:nvPicPr>
        <xdr:cNvPr id="3987" name="그림 3986" descr="공지사항 - 리그 오브 레전드">
          <a:extLst>
            <a:ext uri="{FF2B5EF4-FFF2-40B4-BE49-F238E27FC236}">
              <a16:creationId xmlns:a16="http://schemas.microsoft.com/office/drawing/2014/main" id="{00000000-0008-0000-0400-00009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156</xdr:row>
      <xdr:rowOff>0</xdr:rowOff>
    </xdr:from>
    <xdr:to>
      <xdr:col>11</xdr:col>
      <xdr:colOff>1522800</xdr:colOff>
      <xdr:row>156</xdr:row>
      <xdr:rowOff>1522800</xdr:rowOff>
    </xdr:to>
    <xdr:pic>
      <xdr:nvPicPr>
        <xdr:cNvPr id="3988" name="그림 3987" descr="공지사항 - 리그 오브 레전드">
          <a:extLst>
            <a:ext uri="{FF2B5EF4-FFF2-40B4-BE49-F238E27FC236}">
              <a16:creationId xmlns:a16="http://schemas.microsoft.com/office/drawing/2014/main" id="{00000000-0008-0000-0400-00009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156</xdr:row>
      <xdr:rowOff>0</xdr:rowOff>
    </xdr:from>
    <xdr:to>
      <xdr:col>12</xdr:col>
      <xdr:colOff>1522800</xdr:colOff>
      <xdr:row>156</xdr:row>
      <xdr:rowOff>1522800</xdr:rowOff>
    </xdr:to>
    <xdr:pic>
      <xdr:nvPicPr>
        <xdr:cNvPr id="3989" name="그림 3988" descr="공지사항 - 리그 오브 레전드">
          <a:extLst>
            <a:ext uri="{FF2B5EF4-FFF2-40B4-BE49-F238E27FC236}">
              <a16:creationId xmlns:a16="http://schemas.microsoft.com/office/drawing/2014/main" id="{00000000-0008-0000-0400-00009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156</xdr:row>
      <xdr:rowOff>0</xdr:rowOff>
    </xdr:from>
    <xdr:to>
      <xdr:col>13</xdr:col>
      <xdr:colOff>1522800</xdr:colOff>
      <xdr:row>156</xdr:row>
      <xdr:rowOff>1522800</xdr:rowOff>
    </xdr:to>
    <xdr:pic>
      <xdr:nvPicPr>
        <xdr:cNvPr id="3990" name="그림 3989" descr="공지사항 - 리그 오브 레전드">
          <a:extLst>
            <a:ext uri="{FF2B5EF4-FFF2-40B4-BE49-F238E27FC236}">
              <a16:creationId xmlns:a16="http://schemas.microsoft.com/office/drawing/2014/main" id="{00000000-0008-0000-0400-00009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156</xdr:row>
      <xdr:rowOff>0</xdr:rowOff>
    </xdr:from>
    <xdr:to>
      <xdr:col>14</xdr:col>
      <xdr:colOff>1522800</xdr:colOff>
      <xdr:row>156</xdr:row>
      <xdr:rowOff>1522800</xdr:rowOff>
    </xdr:to>
    <xdr:pic>
      <xdr:nvPicPr>
        <xdr:cNvPr id="3991" name="그림 3990" descr="공지사항 - 리그 오브 레전드">
          <a:extLst>
            <a:ext uri="{FF2B5EF4-FFF2-40B4-BE49-F238E27FC236}">
              <a16:creationId xmlns:a16="http://schemas.microsoft.com/office/drawing/2014/main" id="{00000000-0008-0000-0400-00009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156</xdr:row>
      <xdr:rowOff>0</xdr:rowOff>
    </xdr:from>
    <xdr:to>
      <xdr:col>15</xdr:col>
      <xdr:colOff>1522800</xdr:colOff>
      <xdr:row>156</xdr:row>
      <xdr:rowOff>1522800</xdr:rowOff>
    </xdr:to>
    <xdr:pic>
      <xdr:nvPicPr>
        <xdr:cNvPr id="3992" name="그림 3991" descr="공지사항 - 리그 오브 레전드">
          <a:extLst>
            <a:ext uri="{FF2B5EF4-FFF2-40B4-BE49-F238E27FC236}">
              <a16:creationId xmlns:a16="http://schemas.microsoft.com/office/drawing/2014/main" id="{00000000-0008-0000-0400-00009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156</xdr:row>
      <xdr:rowOff>0</xdr:rowOff>
    </xdr:from>
    <xdr:to>
      <xdr:col>16</xdr:col>
      <xdr:colOff>1522800</xdr:colOff>
      <xdr:row>156</xdr:row>
      <xdr:rowOff>1522800</xdr:rowOff>
    </xdr:to>
    <xdr:pic>
      <xdr:nvPicPr>
        <xdr:cNvPr id="3993" name="그림 3992" descr="공지사항 - 리그 오브 레전드">
          <a:extLst>
            <a:ext uri="{FF2B5EF4-FFF2-40B4-BE49-F238E27FC236}">
              <a16:creationId xmlns:a16="http://schemas.microsoft.com/office/drawing/2014/main" id="{00000000-0008-0000-0400-00009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156</xdr:row>
      <xdr:rowOff>0</xdr:rowOff>
    </xdr:from>
    <xdr:to>
      <xdr:col>17</xdr:col>
      <xdr:colOff>1522800</xdr:colOff>
      <xdr:row>156</xdr:row>
      <xdr:rowOff>1522800</xdr:rowOff>
    </xdr:to>
    <xdr:pic>
      <xdr:nvPicPr>
        <xdr:cNvPr id="3994" name="그림 3993" descr="공지사항 - 리그 오브 레전드">
          <a:extLst>
            <a:ext uri="{FF2B5EF4-FFF2-40B4-BE49-F238E27FC236}">
              <a16:creationId xmlns:a16="http://schemas.microsoft.com/office/drawing/2014/main" id="{00000000-0008-0000-0400-00009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156</xdr:row>
      <xdr:rowOff>0</xdr:rowOff>
    </xdr:from>
    <xdr:to>
      <xdr:col>18</xdr:col>
      <xdr:colOff>1522800</xdr:colOff>
      <xdr:row>156</xdr:row>
      <xdr:rowOff>1522800</xdr:rowOff>
    </xdr:to>
    <xdr:pic>
      <xdr:nvPicPr>
        <xdr:cNvPr id="3995" name="그림 3994" descr="공지사항 - 리그 오브 레전드">
          <a:extLst>
            <a:ext uri="{FF2B5EF4-FFF2-40B4-BE49-F238E27FC236}">
              <a16:creationId xmlns:a16="http://schemas.microsoft.com/office/drawing/2014/main" id="{00000000-0008-0000-0400-00009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156</xdr:row>
      <xdr:rowOff>0</xdr:rowOff>
    </xdr:from>
    <xdr:to>
      <xdr:col>19</xdr:col>
      <xdr:colOff>1522800</xdr:colOff>
      <xdr:row>156</xdr:row>
      <xdr:rowOff>1522800</xdr:rowOff>
    </xdr:to>
    <xdr:pic>
      <xdr:nvPicPr>
        <xdr:cNvPr id="3996" name="그림 3995" descr="공지사항 - 리그 오브 레전드">
          <a:extLst>
            <a:ext uri="{FF2B5EF4-FFF2-40B4-BE49-F238E27FC236}">
              <a16:creationId xmlns:a16="http://schemas.microsoft.com/office/drawing/2014/main" id="{00000000-0008-0000-0400-00009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156</xdr:row>
      <xdr:rowOff>0</xdr:rowOff>
    </xdr:from>
    <xdr:to>
      <xdr:col>20</xdr:col>
      <xdr:colOff>1522800</xdr:colOff>
      <xdr:row>156</xdr:row>
      <xdr:rowOff>1522800</xdr:rowOff>
    </xdr:to>
    <xdr:pic>
      <xdr:nvPicPr>
        <xdr:cNvPr id="3997" name="그림 3996" descr="공지사항 - 리그 오브 레전드">
          <a:extLst>
            <a:ext uri="{FF2B5EF4-FFF2-40B4-BE49-F238E27FC236}">
              <a16:creationId xmlns:a16="http://schemas.microsoft.com/office/drawing/2014/main" id="{00000000-0008-0000-0400-00009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156</xdr:row>
      <xdr:rowOff>0</xdr:rowOff>
    </xdr:from>
    <xdr:to>
      <xdr:col>21</xdr:col>
      <xdr:colOff>1522800</xdr:colOff>
      <xdr:row>156</xdr:row>
      <xdr:rowOff>1522800</xdr:rowOff>
    </xdr:to>
    <xdr:pic>
      <xdr:nvPicPr>
        <xdr:cNvPr id="3998" name="그림 3997" descr="공지사항 - 리그 오브 레전드">
          <a:extLst>
            <a:ext uri="{FF2B5EF4-FFF2-40B4-BE49-F238E27FC236}">
              <a16:creationId xmlns:a16="http://schemas.microsoft.com/office/drawing/2014/main" id="{00000000-0008-0000-0400-00009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156</xdr:row>
      <xdr:rowOff>0</xdr:rowOff>
    </xdr:from>
    <xdr:to>
      <xdr:col>22</xdr:col>
      <xdr:colOff>1522800</xdr:colOff>
      <xdr:row>156</xdr:row>
      <xdr:rowOff>1522800</xdr:rowOff>
    </xdr:to>
    <xdr:pic>
      <xdr:nvPicPr>
        <xdr:cNvPr id="3999" name="그림 3998" descr="공지사항 - 리그 오브 레전드">
          <a:extLst>
            <a:ext uri="{FF2B5EF4-FFF2-40B4-BE49-F238E27FC236}">
              <a16:creationId xmlns:a16="http://schemas.microsoft.com/office/drawing/2014/main" id="{00000000-0008-0000-0400-00009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156</xdr:row>
      <xdr:rowOff>0</xdr:rowOff>
    </xdr:from>
    <xdr:to>
      <xdr:col>23</xdr:col>
      <xdr:colOff>1522800</xdr:colOff>
      <xdr:row>156</xdr:row>
      <xdr:rowOff>1522800</xdr:rowOff>
    </xdr:to>
    <xdr:pic>
      <xdr:nvPicPr>
        <xdr:cNvPr id="4000" name="그림 3999" descr="공지사항 - 리그 오브 레전드">
          <a:extLst>
            <a:ext uri="{FF2B5EF4-FFF2-40B4-BE49-F238E27FC236}">
              <a16:creationId xmlns:a16="http://schemas.microsoft.com/office/drawing/2014/main" id="{00000000-0008-0000-0400-0000A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971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159</xdr:row>
      <xdr:rowOff>0</xdr:rowOff>
    </xdr:from>
    <xdr:to>
      <xdr:col>8</xdr:col>
      <xdr:colOff>1522800</xdr:colOff>
      <xdr:row>159</xdr:row>
      <xdr:rowOff>1522800</xdr:rowOff>
    </xdr:to>
    <xdr:pic>
      <xdr:nvPicPr>
        <xdr:cNvPr id="4001" name="그림 4000" descr="공지사항 - 리그 오브 레전드">
          <a:extLst>
            <a:ext uri="{FF2B5EF4-FFF2-40B4-BE49-F238E27FC236}">
              <a16:creationId xmlns:a16="http://schemas.microsoft.com/office/drawing/2014/main" id="{00000000-0008-0000-0400-0000A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159</xdr:row>
      <xdr:rowOff>0</xdr:rowOff>
    </xdr:from>
    <xdr:to>
      <xdr:col>9</xdr:col>
      <xdr:colOff>1522800</xdr:colOff>
      <xdr:row>159</xdr:row>
      <xdr:rowOff>1522800</xdr:rowOff>
    </xdr:to>
    <xdr:pic>
      <xdr:nvPicPr>
        <xdr:cNvPr id="4002" name="그림 4001" descr="공지사항 - 리그 오브 레전드">
          <a:extLst>
            <a:ext uri="{FF2B5EF4-FFF2-40B4-BE49-F238E27FC236}">
              <a16:creationId xmlns:a16="http://schemas.microsoft.com/office/drawing/2014/main" id="{00000000-0008-0000-0400-0000A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159</xdr:row>
      <xdr:rowOff>0</xdr:rowOff>
    </xdr:from>
    <xdr:to>
      <xdr:col>10</xdr:col>
      <xdr:colOff>1522800</xdr:colOff>
      <xdr:row>159</xdr:row>
      <xdr:rowOff>1522800</xdr:rowOff>
    </xdr:to>
    <xdr:pic>
      <xdr:nvPicPr>
        <xdr:cNvPr id="4003" name="그림 4002" descr="공지사항 - 리그 오브 레전드">
          <a:extLst>
            <a:ext uri="{FF2B5EF4-FFF2-40B4-BE49-F238E27FC236}">
              <a16:creationId xmlns:a16="http://schemas.microsoft.com/office/drawing/2014/main" id="{00000000-0008-0000-0400-0000A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159</xdr:row>
      <xdr:rowOff>0</xdr:rowOff>
    </xdr:from>
    <xdr:to>
      <xdr:col>11</xdr:col>
      <xdr:colOff>1522800</xdr:colOff>
      <xdr:row>159</xdr:row>
      <xdr:rowOff>1522800</xdr:rowOff>
    </xdr:to>
    <xdr:pic>
      <xdr:nvPicPr>
        <xdr:cNvPr id="4004" name="그림 4003" descr="공지사항 - 리그 오브 레전드">
          <a:extLst>
            <a:ext uri="{FF2B5EF4-FFF2-40B4-BE49-F238E27FC236}">
              <a16:creationId xmlns:a16="http://schemas.microsoft.com/office/drawing/2014/main" id="{00000000-0008-0000-0400-0000A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159</xdr:row>
      <xdr:rowOff>0</xdr:rowOff>
    </xdr:from>
    <xdr:to>
      <xdr:col>12</xdr:col>
      <xdr:colOff>1522800</xdr:colOff>
      <xdr:row>159</xdr:row>
      <xdr:rowOff>1522800</xdr:rowOff>
    </xdr:to>
    <xdr:pic>
      <xdr:nvPicPr>
        <xdr:cNvPr id="4005" name="그림 4004" descr="공지사항 - 리그 오브 레전드">
          <a:extLst>
            <a:ext uri="{FF2B5EF4-FFF2-40B4-BE49-F238E27FC236}">
              <a16:creationId xmlns:a16="http://schemas.microsoft.com/office/drawing/2014/main" id="{00000000-0008-0000-0400-0000A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159</xdr:row>
      <xdr:rowOff>0</xdr:rowOff>
    </xdr:from>
    <xdr:to>
      <xdr:col>13</xdr:col>
      <xdr:colOff>1522800</xdr:colOff>
      <xdr:row>159</xdr:row>
      <xdr:rowOff>1522800</xdr:rowOff>
    </xdr:to>
    <xdr:pic>
      <xdr:nvPicPr>
        <xdr:cNvPr id="4006" name="그림 4005" descr="공지사항 - 리그 오브 레전드">
          <a:extLst>
            <a:ext uri="{FF2B5EF4-FFF2-40B4-BE49-F238E27FC236}">
              <a16:creationId xmlns:a16="http://schemas.microsoft.com/office/drawing/2014/main" id="{00000000-0008-0000-0400-0000A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159</xdr:row>
      <xdr:rowOff>0</xdr:rowOff>
    </xdr:from>
    <xdr:to>
      <xdr:col>14</xdr:col>
      <xdr:colOff>1522800</xdr:colOff>
      <xdr:row>159</xdr:row>
      <xdr:rowOff>1522800</xdr:rowOff>
    </xdr:to>
    <xdr:pic>
      <xdr:nvPicPr>
        <xdr:cNvPr id="4007" name="그림 4006" descr="공지사항 - 리그 오브 레전드">
          <a:extLst>
            <a:ext uri="{FF2B5EF4-FFF2-40B4-BE49-F238E27FC236}">
              <a16:creationId xmlns:a16="http://schemas.microsoft.com/office/drawing/2014/main" id="{00000000-0008-0000-0400-0000A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159</xdr:row>
      <xdr:rowOff>0</xdr:rowOff>
    </xdr:from>
    <xdr:to>
      <xdr:col>15</xdr:col>
      <xdr:colOff>1522800</xdr:colOff>
      <xdr:row>159</xdr:row>
      <xdr:rowOff>1522800</xdr:rowOff>
    </xdr:to>
    <xdr:pic>
      <xdr:nvPicPr>
        <xdr:cNvPr id="4008" name="그림 4007" descr="공지사항 - 리그 오브 레전드">
          <a:extLst>
            <a:ext uri="{FF2B5EF4-FFF2-40B4-BE49-F238E27FC236}">
              <a16:creationId xmlns:a16="http://schemas.microsoft.com/office/drawing/2014/main" id="{00000000-0008-0000-0400-0000A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159</xdr:row>
      <xdr:rowOff>0</xdr:rowOff>
    </xdr:from>
    <xdr:to>
      <xdr:col>16</xdr:col>
      <xdr:colOff>1522800</xdr:colOff>
      <xdr:row>159</xdr:row>
      <xdr:rowOff>1522800</xdr:rowOff>
    </xdr:to>
    <xdr:pic>
      <xdr:nvPicPr>
        <xdr:cNvPr id="4009" name="그림 4008" descr="공지사항 - 리그 오브 레전드">
          <a:extLst>
            <a:ext uri="{FF2B5EF4-FFF2-40B4-BE49-F238E27FC236}">
              <a16:creationId xmlns:a16="http://schemas.microsoft.com/office/drawing/2014/main" id="{00000000-0008-0000-0400-0000A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159</xdr:row>
      <xdr:rowOff>0</xdr:rowOff>
    </xdr:from>
    <xdr:to>
      <xdr:col>17</xdr:col>
      <xdr:colOff>1522800</xdr:colOff>
      <xdr:row>159</xdr:row>
      <xdr:rowOff>1522800</xdr:rowOff>
    </xdr:to>
    <xdr:pic>
      <xdr:nvPicPr>
        <xdr:cNvPr id="4010" name="그림 4009" descr="공지사항 - 리그 오브 레전드">
          <a:extLst>
            <a:ext uri="{FF2B5EF4-FFF2-40B4-BE49-F238E27FC236}">
              <a16:creationId xmlns:a16="http://schemas.microsoft.com/office/drawing/2014/main" id="{00000000-0008-0000-0400-0000A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159</xdr:row>
      <xdr:rowOff>0</xdr:rowOff>
    </xdr:from>
    <xdr:to>
      <xdr:col>18</xdr:col>
      <xdr:colOff>1522800</xdr:colOff>
      <xdr:row>159</xdr:row>
      <xdr:rowOff>1522800</xdr:rowOff>
    </xdr:to>
    <xdr:pic>
      <xdr:nvPicPr>
        <xdr:cNvPr id="4011" name="그림 4010" descr="공지사항 - 리그 오브 레전드">
          <a:extLst>
            <a:ext uri="{FF2B5EF4-FFF2-40B4-BE49-F238E27FC236}">
              <a16:creationId xmlns:a16="http://schemas.microsoft.com/office/drawing/2014/main" id="{00000000-0008-0000-0400-0000A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159</xdr:row>
      <xdr:rowOff>0</xdr:rowOff>
    </xdr:from>
    <xdr:to>
      <xdr:col>19</xdr:col>
      <xdr:colOff>1522800</xdr:colOff>
      <xdr:row>159</xdr:row>
      <xdr:rowOff>1522800</xdr:rowOff>
    </xdr:to>
    <xdr:pic>
      <xdr:nvPicPr>
        <xdr:cNvPr id="4012" name="그림 4011" descr="공지사항 - 리그 오브 레전드">
          <a:extLst>
            <a:ext uri="{FF2B5EF4-FFF2-40B4-BE49-F238E27FC236}">
              <a16:creationId xmlns:a16="http://schemas.microsoft.com/office/drawing/2014/main" id="{00000000-0008-0000-0400-0000A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159</xdr:row>
      <xdr:rowOff>0</xdr:rowOff>
    </xdr:from>
    <xdr:to>
      <xdr:col>20</xdr:col>
      <xdr:colOff>1522800</xdr:colOff>
      <xdr:row>159</xdr:row>
      <xdr:rowOff>1522800</xdr:rowOff>
    </xdr:to>
    <xdr:pic>
      <xdr:nvPicPr>
        <xdr:cNvPr id="4013" name="그림 4012" descr="공지사항 - 리그 오브 레전드">
          <a:extLst>
            <a:ext uri="{FF2B5EF4-FFF2-40B4-BE49-F238E27FC236}">
              <a16:creationId xmlns:a16="http://schemas.microsoft.com/office/drawing/2014/main" id="{00000000-0008-0000-0400-0000A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159</xdr:row>
      <xdr:rowOff>0</xdr:rowOff>
    </xdr:from>
    <xdr:to>
      <xdr:col>21</xdr:col>
      <xdr:colOff>1522800</xdr:colOff>
      <xdr:row>159</xdr:row>
      <xdr:rowOff>1522800</xdr:rowOff>
    </xdr:to>
    <xdr:pic>
      <xdr:nvPicPr>
        <xdr:cNvPr id="4014" name="그림 4013" descr="공지사항 - 리그 오브 레전드">
          <a:extLst>
            <a:ext uri="{FF2B5EF4-FFF2-40B4-BE49-F238E27FC236}">
              <a16:creationId xmlns:a16="http://schemas.microsoft.com/office/drawing/2014/main" id="{00000000-0008-0000-0400-0000A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159</xdr:row>
      <xdr:rowOff>0</xdr:rowOff>
    </xdr:from>
    <xdr:to>
      <xdr:col>22</xdr:col>
      <xdr:colOff>1522800</xdr:colOff>
      <xdr:row>159</xdr:row>
      <xdr:rowOff>1522800</xdr:rowOff>
    </xdr:to>
    <xdr:pic>
      <xdr:nvPicPr>
        <xdr:cNvPr id="4015" name="그림 4014" descr="공지사항 - 리그 오브 레전드">
          <a:extLst>
            <a:ext uri="{FF2B5EF4-FFF2-40B4-BE49-F238E27FC236}">
              <a16:creationId xmlns:a16="http://schemas.microsoft.com/office/drawing/2014/main" id="{00000000-0008-0000-0400-0000A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159</xdr:row>
      <xdr:rowOff>0</xdr:rowOff>
    </xdr:from>
    <xdr:to>
      <xdr:col>23</xdr:col>
      <xdr:colOff>1522800</xdr:colOff>
      <xdr:row>159</xdr:row>
      <xdr:rowOff>1522800</xdr:rowOff>
    </xdr:to>
    <xdr:pic>
      <xdr:nvPicPr>
        <xdr:cNvPr id="4016" name="그림 4015" descr="공지사항 - 리그 오브 레전드">
          <a:extLst>
            <a:ext uri="{FF2B5EF4-FFF2-40B4-BE49-F238E27FC236}">
              <a16:creationId xmlns:a16="http://schemas.microsoft.com/office/drawing/2014/main" id="{00000000-0008-0000-0400-0000B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3028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157</xdr:row>
      <xdr:rowOff>0</xdr:rowOff>
    </xdr:from>
    <xdr:to>
      <xdr:col>8</xdr:col>
      <xdr:colOff>1522800</xdr:colOff>
      <xdr:row>157</xdr:row>
      <xdr:rowOff>1522800</xdr:rowOff>
    </xdr:to>
    <xdr:pic>
      <xdr:nvPicPr>
        <xdr:cNvPr id="4017" name="그림 4016" descr="공지사항 - 리그 오브 레전드">
          <a:extLst>
            <a:ext uri="{FF2B5EF4-FFF2-40B4-BE49-F238E27FC236}">
              <a16:creationId xmlns:a16="http://schemas.microsoft.com/office/drawing/2014/main" id="{00000000-0008-0000-0400-0000B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157</xdr:row>
      <xdr:rowOff>0</xdr:rowOff>
    </xdr:from>
    <xdr:to>
      <xdr:col>9</xdr:col>
      <xdr:colOff>1522800</xdr:colOff>
      <xdr:row>157</xdr:row>
      <xdr:rowOff>1522800</xdr:rowOff>
    </xdr:to>
    <xdr:pic>
      <xdr:nvPicPr>
        <xdr:cNvPr id="4018" name="그림 4017" descr="공지사항 - 리그 오브 레전드">
          <a:extLst>
            <a:ext uri="{FF2B5EF4-FFF2-40B4-BE49-F238E27FC236}">
              <a16:creationId xmlns:a16="http://schemas.microsoft.com/office/drawing/2014/main" id="{00000000-0008-0000-0400-0000B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157</xdr:row>
      <xdr:rowOff>0</xdr:rowOff>
    </xdr:from>
    <xdr:to>
      <xdr:col>11</xdr:col>
      <xdr:colOff>1522800</xdr:colOff>
      <xdr:row>157</xdr:row>
      <xdr:rowOff>1522800</xdr:rowOff>
    </xdr:to>
    <xdr:pic>
      <xdr:nvPicPr>
        <xdr:cNvPr id="4019" name="그림 4018" descr="공지사항 - 리그 오브 레전드">
          <a:extLst>
            <a:ext uri="{FF2B5EF4-FFF2-40B4-BE49-F238E27FC236}">
              <a16:creationId xmlns:a16="http://schemas.microsoft.com/office/drawing/2014/main" id="{00000000-0008-0000-0400-0000B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157</xdr:row>
      <xdr:rowOff>0</xdr:rowOff>
    </xdr:from>
    <xdr:to>
      <xdr:col>12</xdr:col>
      <xdr:colOff>1522800</xdr:colOff>
      <xdr:row>157</xdr:row>
      <xdr:rowOff>1522800</xdr:rowOff>
    </xdr:to>
    <xdr:pic>
      <xdr:nvPicPr>
        <xdr:cNvPr id="4020" name="그림 4019" descr="공지사항 - 리그 오브 레전드">
          <a:extLst>
            <a:ext uri="{FF2B5EF4-FFF2-40B4-BE49-F238E27FC236}">
              <a16:creationId xmlns:a16="http://schemas.microsoft.com/office/drawing/2014/main" id="{00000000-0008-0000-0400-0000B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157</xdr:row>
      <xdr:rowOff>0</xdr:rowOff>
    </xdr:from>
    <xdr:to>
      <xdr:col>13</xdr:col>
      <xdr:colOff>1522800</xdr:colOff>
      <xdr:row>157</xdr:row>
      <xdr:rowOff>1522800</xdr:rowOff>
    </xdr:to>
    <xdr:pic>
      <xdr:nvPicPr>
        <xdr:cNvPr id="4021" name="그림 4020" descr="공지사항 - 리그 오브 레전드">
          <a:extLst>
            <a:ext uri="{FF2B5EF4-FFF2-40B4-BE49-F238E27FC236}">
              <a16:creationId xmlns:a16="http://schemas.microsoft.com/office/drawing/2014/main" id="{00000000-0008-0000-0400-0000B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157</xdr:row>
      <xdr:rowOff>0</xdr:rowOff>
    </xdr:from>
    <xdr:to>
      <xdr:col>14</xdr:col>
      <xdr:colOff>1522800</xdr:colOff>
      <xdr:row>157</xdr:row>
      <xdr:rowOff>1522800</xdr:rowOff>
    </xdr:to>
    <xdr:pic>
      <xdr:nvPicPr>
        <xdr:cNvPr id="4022" name="그림 4021" descr="공지사항 - 리그 오브 레전드">
          <a:extLst>
            <a:ext uri="{FF2B5EF4-FFF2-40B4-BE49-F238E27FC236}">
              <a16:creationId xmlns:a16="http://schemas.microsoft.com/office/drawing/2014/main" id="{00000000-0008-0000-0400-0000B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157</xdr:row>
      <xdr:rowOff>0</xdr:rowOff>
    </xdr:from>
    <xdr:to>
      <xdr:col>15</xdr:col>
      <xdr:colOff>1522800</xdr:colOff>
      <xdr:row>157</xdr:row>
      <xdr:rowOff>1522800</xdr:rowOff>
    </xdr:to>
    <xdr:pic>
      <xdr:nvPicPr>
        <xdr:cNvPr id="4023" name="그림 4022" descr="공지사항 - 리그 오브 레전드">
          <a:extLst>
            <a:ext uri="{FF2B5EF4-FFF2-40B4-BE49-F238E27FC236}">
              <a16:creationId xmlns:a16="http://schemas.microsoft.com/office/drawing/2014/main" id="{00000000-0008-0000-0400-0000B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157</xdr:row>
      <xdr:rowOff>0</xdr:rowOff>
    </xdr:from>
    <xdr:to>
      <xdr:col>16</xdr:col>
      <xdr:colOff>1522800</xdr:colOff>
      <xdr:row>157</xdr:row>
      <xdr:rowOff>1522800</xdr:rowOff>
    </xdr:to>
    <xdr:pic>
      <xdr:nvPicPr>
        <xdr:cNvPr id="4024" name="그림 4023" descr="공지사항 - 리그 오브 레전드">
          <a:extLst>
            <a:ext uri="{FF2B5EF4-FFF2-40B4-BE49-F238E27FC236}">
              <a16:creationId xmlns:a16="http://schemas.microsoft.com/office/drawing/2014/main" id="{00000000-0008-0000-0400-0000B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157</xdr:row>
      <xdr:rowOff>0</xdr:rowOff>
    </xdr:from>
    <xdr:to>
      <xdr:col>17</xdr:col>
      <xdr:colOff>1522800</xdr:colOff>
      <xdr:row>157</xdr:row>
      <xdr:rowOff>1522800</xdr:rowOff>
    </xdr:to>
    <xdr:pic>
      <xdr:nvPicPr>
        <xdr:cNvPr id="4025" name="그림 4024" descr="공지사항 - 리그 오브 레전드">
          <a:extLst>
            <a:ext uri="{FF2B5EF4-FFF2-40B4-BE49-F238E27FC236}">
              <a16:creationId xmlns:a16="http://schemas.microsoft.com/office/drawing/2014/main" id="{00000000-0008-0000-0400-0000B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157</xdr:row>
      <xdr:rowOff>0</xdr:rowOff>
    </xdr:from>
    <xdr:to>
      <xdr:col>18</xdr:col>
      <xdr:colOff>1522800</xdr:colOff>
      <xdr:row>157</xdr:row>
      <xdr:rowOff>1522800</xdr:rowOff>
    </xdr:to>
    <xdr:pic>
      <xdr:nvPicPr>
        <xdr:cNvPr id="4026" name="그림 4025" descr="공지사항 - 리그 오브 레전드">
          <a:extLst>
            <a:ext uri="{FF2B5EF4-FFF2-40B4-BE49-F238E27FC236}">
              <a16:creationId xmlns:a16="http://schemas.microsoft.com/office/drawing/2014/main" id="{00000000-0008-0000-0400-0000B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157</xdr:row>
      <xdr:rowOff>0</xdr:rowOff>
    </xdr:from>
    <xdr:to>
      <xdr:col>19</xdr:col>
      <xdr:colOff>1522800</xdr:colOff>
      <xdr:row>157</xdr:row>
      <xdr:rowOff>1522800</xdr:rowOff>
    </xdr:to>
    <xdr:pic>
      <xdr:nvPicPr>
        <xdr:cNvPr id="4027" name="그림 4026" descr="공지사항 - 리그 오브 레전드">
          <a:extLst>
            <a:ext uri="{FF2B5EF4-FFF2-40B4-BE49-F238E27FC236}">
              <a16:creationId xmlns:a16="http://schemas.microsoft.com/office/drawing/2014/main" id="{00000000-0008-0000-0400-0000B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157</xdr:row>
      <xdr:rowOff>0</xdr:rowOff>
    </xdr:from>
    <xdr:to>
      <xdr:col>20</xdr:col>
      <xdr:colOff>1522800</xdr:colOff>
      <xdr:row>157</xdr:row>
      <xdr:rowOff>1522800</xdr:rowOff>
    </xdr:to>
    <xdr:pic>
      <xdr:nvPicPr>
        <xdr:cNvPr id="4028" name="그림 4027" descr="공지사항 - 리그 오브 레전드">
          <a:extLst>
            <a:ext uri="{FF2B5EF4-FFF2-40B4-BE49-F238E27FC236}">
              <a16:creationId xmlns:a16="http://schemas.microsoft.com/office/drawing/2014/main" id="{00000000-0008-0000-0400-0000B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157</xdr:row>
      <xdr:rowOff>0</xdr:rowOff>
    </xdr:from>
    <xdr:to>
      <xdr:col>21</xdr:col>
      <xdr:colOff>1522800</xdr:colOff>
      <xdr:row>157</xdr:row>
      <xdr:rowOff>1522800</xdr:rowOff>
    </xdr:to>
    <xdr:pic>
      <xdr:nvPicPr>
        <xdr:cNvPr id="4029" name="그림 4028" descr="공지사항 - 리그 오브 레전드">
          <a:extLst>
            <a:ext uri="{FF2B5EF4-FFF2-40B4-BE49-F238E27FC236}">
              <a16:creationId xmlns:a16="http://schemas.microsoft.com/office/drawing/2014/main" id="{00000000-0008-0000-0400-0000B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157</xdr:row>
      <xdr:rowOff>0</xdr:rowOff>
    </xdr:from>
    <xdr:to>
      <xdr:col>22</xdr:col>
      <xdr:colOff>1522800</xdr:colOff>
      <xdr:row>157</xdr:row>
      <xdr:rowOff>1522800</xdr:rowOff>
    </xdr:to>
    <xdr:pic>
      <xdr:nvPicPr>
        <xdr:cNvPr id="4030" name="그림 4029" descr="공지사항 - 리그 오브 레전드">
          <a:extLst>
            <a:ext uri="{FF2B5EF4-FFF2-40B4-BE49-F238E27FC236}">
              <a16:creationId xmlns:a16="http://schemas.microsoft.com/office/drawing/2014/main" id="{00000000-0008-0000-0400-0000B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157</xdr:row>
      <xdr:rowOff>0</xdr:rowOff>
    </xdr:from>
    <xdr:to>
      <xdr:col>23</xdr:col>
      <xdr:colOff>1522800</xdr:colOff>
      <xdr:row>157</xdr:row>
      <xdr:rowOff>1522800</xdr:rowOff>
    </xdr:to>
    <xdr:pic>
      <xdr:nvPicPr>
        <xdr:cNvPr id="4031" name="그림 4030" descr="공지사항 - 리그 오브 레전드">
          <a:extLst>
            <a:ext uri="{FF2B5EF4-FFF2-40B4-BE49-F238E27FC236}">
              <a16:creationId xmlns:a16="http://schemas.microsoft.com/office/drawing/2014/main" id="{00000000-0008-0000-0400-0000B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990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154</xdr:row>
      <xdr:rowOff>0</xdr:rowOff>
    </xdr:from>
    <xdr:to>
      <xdr:col>11</xdr:col>
      <xdr:colOff>1522800</xdr:colOff>
      <xdr:row>154</xdr:row>
      <xdr:rowOff>1522800</xdr:rowOff>
    </xdr:to>
    <xdr:pic>
      <xdr:nvPicPr>
        <xdr:cNvPr id="4032" name="그림 4031" descr="공지사항 - 리그 오브 레전드">
          <a:extLst>
            <a:ext uri="{FF2B5EF4-FFF2-40B4-BE49-F238E27FC236}">
              <a16:creationId xmlns:a16="http://schemas.microsoft.com/office/drawing/2014/main" id="{00000000-0008-0000-0400-0000C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154</xdr:row>
      <xdr:rowOff>0</xdr:rowOff>
    </xdr:from>
    <xdr:to>
      <xdr:col>12</xdr:col>
      <xdr:colOff>1522800</xdr:colOff>
      <xdr:row>154</xdr:row>
      <xdr:rowOff>1522800</xdr:rowOff>
    </xdr:to>
    <xdr:pic>
      <xdr:nvPicPr>
        <xdr:cNvPr id="4033" name="그림 4032" descr="공지사항 - 리그 오브 레전드">
          <a:extLst>
            <a:ext uri="{FF2B5EF4-FFF2-40B4-BE49-F238E27FC236}">
              <a16:creationId xmlns:a16="http://schemas.microsoft.com/office/drawing/2014/main" id="{00000000-0008-0000-0400-0000C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154</xdr:row>
      <xdr:rowOff>0</xdr:rowOff>
    </xdr:from>
    <xdr:to>
      <xdr:col>13</xdr:col>
      <xdr:colOff>1522800</xdr:colOff>
      <xdr:row>154</xdr:row>
      <xdr:rowOff>1522800</xdr:rowOff>
    </xdr:to>
    <xdr:pic>
      <xdr:nvPicPr>
        <xdr:cNvPr id="4034" name="그림 4033" descr="공지사항 - 리그 오브 레전드">
          <a:extLst>
            <a:ext uri="{FF2B5EF4-FFF2-40B4-BE49-F238E27FC236}">
              <a16:creationId xmlns:a16="http://schemas.microsoft.com/office/drawing/2014/main" id="{00000000-0008-0000-0400-0000C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154</xdr:row>
      <xdr:rowOff>0</xdr:rowOff>
    </xdr:from>
    <xdr:to>
      <xdr:col>14</xdr:col>
      <xdr:colOff>1522800</xdr:colOff>
      <xdr:row>154</xdr:row>
      <xdr:rowOff>1522800</xdr:rowOff>
    </xdr:to>
    <xdr:pic>
      <xdr:nvPicPr>
        <xdr:cNvPr id="4035" name="그림 4034" descr="공지사항 - 리그 오브 레전드">
          <a:extLst>
            <a:ext uri="{FF2B5EF4-FFF2-40B4-BE49-F238E27FC236}">
              <a16:creationId xmlns:a16="http://schemas.microsoft.com/office/drawing/2014/main" id="{00000000-0008-0000-0400-0000C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154</xdr:row>
      <xdr:rowOff>0</xdr:rowOff>
    </xdr:from>
    <xdr:to>
      <xdr:col>15</xdr:col>
      <xdr:colOff>1522800</xdr:colOff>
      <xdr:row>154</xdr:row>
      <xdr:rowOff>1522800</xdr:rowOff>
    </xdr:to>
    <xdr:pic>
      <xdr:nvPicPr>
        <xdr:cNvPr id="4036" name="그림 4035" descr="공지사항 - 리그 오브 레전드">
          <a:extLst>
            <a:ext uri="{FF2B5EF4-FFF2-40B4-BE49-F238E27FC236}">
              <a16:creationId xmlns:a16="http://schemas.microsoft.com/office/drawing/2014/main" id="{00000000-0008-0000-0400-0000C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154</xdr:row>
      <xdr:rowOff>0</xdr:rowOff>
    </xdr:from>
    <xdr:to>
      <xdr:col>16</xdr:col>
      <xdr:colOff>1522800</xdr:colOff>
      <xdr:row>154</xdr:row>
      <xdr:rowOff>1522800</xdr:rowOff>
    </xdr:to>
    <xdr:pic>
      <xdr:nvPicPr>
        <xdr:cNvPr id="4037" name="그림 4036" descr="공지사항 - 리그 오브 레전드">
          <a:extLst>
            <a:ext uri="{FF2B5EF4-FFF2-40B4-BE49-F238E27FC236}">
              <a16:creationId xmlns:a16="http://schemas.microsoft.com/office/drawing/2014/main" id="{00000000-0008-0000-0400-0000C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154</xdr:row>
      <xdr:rowOff>0</xdr:rowOff>
    </xdr:from>
    <xdr:to>
      <xdr:col>17</xdr:col>
      <xdr:colOff>1522800</xdr:colOff>
      <xdr:row>154</xdr:row>
      <xdr:rowOff>1522800</xdr:rowOff>
    </xdr:to>
    <xdr:pic>
      <xdr:nvPicPr>
        <xdr:cNvPr id="4038" name="그림 4037" descr="공지사항 - 리그 오브 레전드">
          <a:extLst>
            <a:ext uri="{FF2B5EF4-FFF2-40B4-BE49-F238E27FC236}">
              <a16:creationId xmlns:a16="http://schemas.microsoft.com/office/drawing/2014/main" id="{00000000-0008-0000-0400-0000C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154</xdr:row>
      <xdr:rowOff>0</xdr:rowOff>
    </xdr:from>
    <xdr:to>
      <xdr:col>18</xdr:col>
      <xdr:colOff>1522800</xdr:colOff>
      <xdr:row>154</xdr:row>
      <xdr:rowOff>1522800</xdr:rowOff>
    </xdr:to>
    <xdr:pic>
      <xdr:nvPicPr>
        <xdr:cNvPr id="4039" name="그림 4038" descr="공지사항 - 리그 오브 레전드">
          <a:extLst>
            <a:ext uri="{FF2B5EF4-FFF2-40B4-BE49-F238E27FC236}">
              <a16:creationId xmlns:a16="http://schemas.microsoft.com/office/drawing/2014/main" id="{00000000-0008-0000-0400-0000C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154</xdr:row>
      <xdr:rowOff>0</xdr:rowOff>
    </xdr:from>
    <xdr:to>
      <xdr:col>19</xdr:col>
      <xdr:colOff>1522800</xdr:colOff>
      <xdr:row>154</xdr:row>
      <xdr:rowOff>1522800</xdr:rowOff>
    </xdr:to>
    <xdr:pic>
      <xdr:nvPicPr>
        <xdr:cNvPr id="4040" name="그림 4039" descr="공지사항 - 리그 오브 레전드">
          <a:extLst>
            <a:ext uri="{FF2B5EF4-FFF2-40B4-BE49-F238E27FC236}">
              <a16:creationId xmlns:a16="http://schemas.microsoft.com/office/drawing/2014/main" id="{00000000-0008-0000-0400-0000C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154</xdr:row>
      <xdr:rowOff>0</xdr:rowOff>
    </xdr:from>
    <xdr:to>
      <xdr:col>20</xdr:col>
      <xdr:colOff>1522800</xdr:colOff>
      <xdr:row>154</xdr:row>
      <xdr:rowOff>1522800</xdr:rowOff>
    </xdr:to>
    <xdr:pic>
      <xdr:nvPicPr>
        <xdr:cNvPr id="4041" name="그림 4040" descr="공지사항 - 리그 오브 레전드">
          <a:extLst>
            <a:ext uri="{FF2B5EF4-FFF2-40B4-BE49-F238E27FC236}">
              <a16:creationId xmlns:a16="http://schemas.microsoft.com/office/drawing/2014/main" id="{00000000-0008-0000-0400-0000C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154</xdr:row>
      <xdr:rowOff>0</xdr:rowOff>
    </xdr:from>
    <xdr:to>
      <xdr:col>21</xdr:col>
      <xdr:colOff>1522800</xdr:colOff>
      <xdr:row>154</xdr:row>
      <xdr:rowOff>1522800</xdr:rowOff>
    </xdr:to>
    <xdr:pic>
      <xdr:nvPicPr>
        <xdr:cNvPr id="4042" name="그림 4041" descr="공지사항 - 리그 오브 레전드">
          <a:extLst>
            <a:ext uri="{FF2B5EF4-FFF2-40B4-BE49-F238E27FC236}">
              <a16:creationId xmlns:a16="http://schemas.microsoft.com/office/drawing/2014/main" id="{00000000-0008-0000-0400-0000C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154</xdr:row>
      <xdr:rowOff>0</xdr:rowOff>
    </xdr:from>
    <xdr:to>
      <xdr:col>22</xdr:col>
      <xdr:colOff>1522800</xdr:colOff>
      <xdr:row>154</xdr:row>
      <xdr:rowOff>1522800</xdr:rowOff>
    </xdr:to>
    <xdr:pic>
      <xdr:nvPicPr>
        <xdr:cNvPr id="4043" name="그림 4042" descr="공지사항 - 리그 오브 레전드">
          <a:extLst>
            <a:ext uri="{FF2B5EF4-FFF2-40B4-BE49-F238E27FC236}">
              <a16:creationId xmlns:a16="http://schemas.microsoft.com/office/drawing/2014/main" id="{00000000-0008-0000-0400-0000C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154</xdr:row>
      <xdr:rowOff>0</xdr:rowOff>
    </xdr:from>
    <xdr:to>
      <xdr:col>23</xdr:col>
      <xdr:colOff>1522800</xdr:colOff>
      <xdr:row>154</xdr:row>
      <xdr:rowOff>1522800</xdr:rowOff>
    </xdr:to>
    <xdr:pic>
      <xdr:nvPicPr>
        <xdr:cNvPr id="4044" name="그림 4043" descr="공지사항 - 리그 오브 레전드">
          <a:extLst>
            <a:ext uri="{FF2B5EF4-FFF2-40B4-BE49-F238E27FC236}">
              <a16:creationId xmlns:a16="http://schemas.microsoft.com/office/drawing/2014/main" id="{00000000-0008-0000-0400-0000C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933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150</xdr:row>
      <xdr:rowOff>0</xdr:rowOff>
    </xdr:from>
    <xdr:to>
      <xdr:col>8</xdr:col>
      <xdr:colOff>1522800</xdr:colOff>
      <xdr:row>150</xdr:row>
      <xdr:rowOff>1522800</xdr:rowOff>
    </xdr:to>
    <xdr:pic>
      <xdr:nvPicPr>
        <xdr:cNvPr id="4045" name="그림 4044" descr="공지사항 - 리그 오브 레전드">
          <a:extLst>
            <a:ext uri="{FF2B5EF4-FFF2-40B4-BE49-F238E27FC236}">
              <a16:creationId xmlns:a16="http://schemas.microsoft.com/office/drawing/2014/main" id="{00000000-0008-0000-0400-0000C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150</xdr:row>
      <xdr:rowOff>0</xdr:rowOff>
    </xdr:from>
    <xdr:to>
      <xdr:col>10</xdr:col>
      <xdr:colOff>1522800</xdr:colOff>
      <xdr:row>150</xdr:row>
      <xdr:rowOff>1522800</xdr:rowOff>
    </xdr:to>
    <xdr:pic>
      <xdr:nvPicPr>
        <xdr:cNvPr id="4046" name="그림 4045" descr="공지사항 - 리그 오브 레전드">
          <a:extLst>
            <a:ext uri="{FF2B5EF4-FFF2-40B4-BE49-F238E27FC236}">
              <a16:creationId xmlns:a16="http://schemas.microsoft.com/office/drawing/2014/main" id="{00000000-0008-0000-0400-0000C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150</xdr:row>
      <xdr:rowOff>0</xdr:rowOff>
    </xdr:from>
    <xdr:to>
      <xdr:col>11</xdr:col>
      <xdr:colOff>1522800</xdr:colOff>
      <xdr:row>150</xdr:row>
      <xdr:rowOff>1522800</xdr:rowOff>
    </xdr:to>
    <xdr:pic>
      <xdr:nvPicPr>
        <xdr:cNvPr id="4047" name="그림 4046" descr="공지사항 - 리그 오브 레전드">
          <a:extLst>
            <a:ext uri="{FF2B5EF4-FFF2-40B4-BE49-F238E27FC236}">
              <a16:creationId xmlns:a16="http://schemas.microsoft.com/office/drawing/2014/main" id="{00000000-0008-0000-0400-0000C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150</xdr:row>
      <xdr:rowOff>0</xdr:rowOff>
    </xdr:from>
    <xdr:to>
      <xdr:col>12</xdr:col>
      <xdr:colOff>1522800</xdr:colOff>
      <xdr:row>150</xdr:row>
      <xdr:rowOff>1522800</xdr:rowOff>
    </xdr:to>
    <xdr:pic>
      <xdr:nvPicPr>
        <xdr:cNvPr id="4048" name="그림 4047" descr="공지사항 - 리그 오브 레전드">
          <a:extLst>
            <a:ext uri="{FF2B5EF4-FFF2-40B4-BE49-F238E27FC236}">
              <a16:creationId xmlns:a16="http://schemas.microsoft.com/office/drawing/2014/main" id="{00000000-0008-0000-0400-0000D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150</xdr:row>
      <xdr:rowOff>0</xdr:rowOff>
    </xdr:from>
    <xdr:to>
      <xdr:col>14</xdr:col>
      <xdr:colOff>1522800</xdr:colOff>
      <xdr:row>150</xdr:row>
      <xdr:rowOff>1522800</xdr:rowOff>
    </xdr:to>
    <xdr:pic>
      <xdr:nvPicPr>
        <xdr:cNvPr id="4049" name="그림 4048" descr="공지사항 - 리그 오브 레전드">
          <a:extLst>
            <a:ext uri="{FF2B5EF4-FFF2-40B4-BE49-F238E27FC236}">
              <a16:creationId xmlns:a16="http://schemas.microsoft.com/office/drawing/2014/main" id="{00000000-0008-0000-0400-0000D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150</xdr:row>
      <xdr:rowOff>0</xdr:rowOff>
    </xdr:from>
    <xdr:to>
      <xdr:col>15</xdr:col>
      <xdr:colOff>1522800</xdr:colOff>
      <xdr:row>150</xdr:row>
      <xdr:rowOff>1522800</xdr:rowOff>
    </xdr:to>
    <xdr:pic>
      <xdr:nvPicPr>
        <xdr:cNvPr id="4050" name="그림 4049" descr="공지사항 - 리그 오브 레전드">
          <a:extLst>
            <a:ext uri="{FF2B5EF4-FFF2-40B4-BE49-F238E27FC236}">
              <a16:creationId xmlns:a16="http://schemas.microsoft.com/office/drawing/2014/main" id="{00000000-0008-0000-0400-0000D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150</xdr:row>
      <xdr:rowOff>0</xdr:rowOff>
    </xdr:from>
    <xdr:to>
      <xdr:col>16</xdr:col>
      <xdr:colOff>1522800</xdr:colOff>
      <xdr:row>150</xdr:row>
      <xdr:rowOff>1522800</xdr:rowOff>
    </xdr:to>
    <xdr:pic>
      <xdr:nvPicPr>
        <xdr:cNvPr id="4051" name="그림 4050" descr="공지사항 - 리그 오브 레전드">
          <a:extLst>
            <a:ext uri="{FF2B5EF4-FFF2-40B4-BE49-F238E27FC236}">
              <a16:creationId xmlns:a16="http://schemas.microsoft.com/office/drawing/2014/main" id="{00000000-0008-0000-0400-0000D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150</xdr:row>
      <xdr:rowOff>0</xdr:rowOff>
    </xdr:from>
    <xdr:to>
      <xdr:col>18</xdr:col>
      <xdr:colOff>1522800</xdr:colOff>
      <xdr:row>150</xdr:row>
      <xdr:rowOff>1522800</xdr:rowOff>
    </xdr:to>
    <xdr:pic>
      <xdr:nvPicPr>
        <xdr:cNvPr id="4052" name="그림 4051" descr="공지사항 - 리그 오브 레전드">
          <a:extLst>
            <a:ext uri="{FF2B5EF4-FFF2-40B4-BE49-F238E27FC236}">
              <a16:creationId xmlns:a16="http://schemas.microsoft.com/office/drawing/2014/main" id="{00000000-0008-0000-0400-0000D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150</xdr:row>
      <xdr:rowOff>0</xdr:rowOff>
    </xdr:from>
    <xdr:to>
      <xdr:col>19</xdr:col>
      <xdr:colOff>1522800</xdr:colOff>
      <xdr:row>150</xdr:row>
      <xdr:rowOff>1522800</xdr:rowOff>
    </xdr:to>
    <xdr:pic>
      <xdr:nvPicPr>
        <xdr:cNvPr id="4053" name="그림 4052" descr="공지사항 - 리그 오브 레전드">
          <a:extLst>
            <a:ext uri="{FF2B5EF4-FFF2-40B4-BE49-F238E27FC236}">
              <a16:creationId xmlns:a16="http://schemas.microsoft.com/office/drawing/2014/main" id="{00000000-0008-0000-0400-0000D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150</xdr:row>
      <xdr:rowOff>0</xdr:rowOff>
    </xdr:from>
    <xdr:to>
      <xdr:col>20</xdr:col>
      <xdr:colOff>1522800</xdr:colOff>
      <xdr:row>150</xdr:row>
      <xdr:rowOff>1522800</xdr:rowOff>
    </xdr:to>
    <xdr:pic>
      <xdr:nvPicPr>
        <xdr:cNvPr id="4054" name="그림 4053" descr="공지사항 - 리그 오브 레전드">
          <a:extLst>
            <a:ext uri="{FF2B5EF4-FFF2-40B4-BE49-F238E27FC236}">
              <a16:creationId xmlns:a16="http://schemas.microsoft.com/office/drawing/2014/main" id="{00000000-0008-0000-0400-0000D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150</xdr:row>
      <xdr:rowOff>0</xdr:rowOff>
    </xdr:from>
    <xdr:to>
      <xdr:col>21</xdr:col>
      <xdr:colOff>1522800</xdr:colOff>
      <xdr:row>150</xdr:row>
      <xdr:rowOff>1522800</xdr:rowOff>
    </xdr:to>
    <xdr:pic>
      <xdr:nvPicPr>
        <xdr:cNvPr id="4055" name="그림 4054" descr="공지사항 - 리그 오브 레전드">
          <a:extLst>
            <a:ext uri="{FF2B5EF4-FFF2-40B4-BE49-F238E27FC236}">
              <a16:creationId xmlns:a16="http://schemas.microsoft.com/office/drawing/2014/main" id="{00000000-0008-0000-0400-0000D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150</xdr:row>
      <xdr:rowOff>0</xdr:rowOff>
    </xdr:from>
    <xdr:to>
      <xdr:col>22</xdr:col>
      <xdr:colOff>1522800</xdr:colOff>
      <xdr:row>150</xdr:row>
      <xdr:rowOff>1522800</xdr:rowOff>
    </xdr:to>
    <xdr:pic>
      <xdr:nvPicPr>
        <xdr:cNvPr id="4056" name="그림 4055" descr="공지사항 - 리그 오브 레전드">
          <a:extLst>
            <a:ext uri="{FF2B5EF4-FFF2-40B4-BE49-F238E27FC236}">
              <a16:creationId xmlns:a16="http://schemas.microsoft.com/office/drawing/2014/main" id="{00000000-0008-0000-0400-0000D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150</xdr:row>
      <xdr:rowOff>0</xdr:rowOff>
    </xdr:from>
    <xdr:to>
      <xdr:col>23</xdr:col>
      <xdr:colOff>1522800</xdr:colOff>
      <xdr:row>150</xdr:row>
      <xdr:rowOff>1522800</xdr:rowOff>
    </xdr:to>
    <xdr:pic>
      <xdr:nvPicPr>
        <xdr:cNvPr id="4057" name="그림 4056" descr="공지사항 - 리그 오브 레전드">
          <a:extLst>
            <a:ext uri="{FF2B5EF4-FFF2-40B4-BE49-F238E27FC236}">
              <a16:creationId xmlns:a16="http://schemas.microsoft.com/office/drawing/2014/main" id="{00000000-0008-0000-0400-0000D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8575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145</xdr:row>
      <xdr:rowOff>0</xdr:rowOff>
    </xdr:from>
    <xdr:to>
      <xdr:col>9</xdr:col>
      <xdr:colOff>1522800</xdr:colOff>
      <xdr:row>145</xdr:row>
      <xdr:rowOff>1522800</xdr:rowOff>
    </xdr:to>
    <xdr:pic>
      <xdr:nvPicPr>
        <xdr:cNvPr id="4058" name="그림 4057" descr="공지사항 - 리그 오브 레전드">
          <a:extLst>
            <a:ext uri="{FF2B5EF4-FFF2-40B4-BE49-F238E27FC236}">
              <a16:creationId xmlns:a16="http://schemas.microsoft.com/office/drawing/2014/main" id="{00000000-0008-0000-0400-0000D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145</xdr:row>
      <xdr:rowOff>0</xdr:rowOff>
    </xdr:from>
    <xdr:to>
      <xdr:col>10</xdr:col>
      <xdr:colOff>1522800</xdr:colOff>
      <xdr:row>145</xdr:row>
      <xdr:rowOff>1522800</xdr:rowOff>
    </xdr:to>
    <xdr:pic>
      <xdr:nvPicPr>
        <xdr:cNvPr id="4059" name="그림 4058" descr="공지사항 - 리그 오브 레전드">
          <a:extLst>
            <a:ext uri="{FF2B5EF4-FFF2-40B4-BE49-F238E27FC236}">
              <a16:creationId xmlns:a16="http://schemas.microsoft.com/office/drawing/2014/main" id="{00000000-0008-0000-0400-0000D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145</xdr:row>
      <xdr:rowOff>0</xdr:rowOff>
    </xdr:from>
    <xdr:to>
      <xdr:col>11</xdr:col>
      <xdr:colOff>1522800</xdr:colOff>
      <xdr:row>145</xdr:row>
      <xdr:rowOff>1522800</xdr:rowOff>
    </xdr:to>
    <xdr:pic>
      <xdr:nvPicPr>
        <xdr:cNvPr id="4060" name="그림 4059" descr="공지사항 - 리그 오브 레전드">
          <a:extLst>
            <a:ext uri="{FF2B5EF4-FFF2-40B4-BE49-F238E27FC236}">
              <a16:creationId xmlns:a16="http://schemas.microsoft.com/office/drawing/2014/main" id="{00000000-0008-0000-0400-0000D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145</xdr:row>
      <xdr:rowOff>0</xdr:rowOff>
    </xdr:from>
    <xdr:to>
      <xdr:col>12</xdr:col>
      <xdr:colOff>1522800</xdr:colOff>
      <xdr:row>145</xdr:row>
      <xdr:rowOff>1522800</xdr:rowOff>
    </xdr:to>
    <xdr:pic>
      <xdr:nvPicPr>
        <xdr:cNvPr id="4061" name="그림 4060" descr="공지사항 - 리그 오브 레전드">
          <a:extLst>
            <a:ext uri="{FF2B5EF4-FFF2-40B4-BE49-F238E27FC236}">
              <a16:creationId xmlns:a16="http://schemas.microsoft.com/office/drawing/2014/main" id="{00000000-0008-0000-0400-0000D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145</xdr:row>
      <xdr:rowOff>0</xdr:rowOff>
    </xdr:from>
    <xdr:to>
      <xdr:col>13</xdr:col>
      <xdr:colOff>1522800</xdr:colOff>
      <xdr:row>145</xdr:row>
      <xdr:rowOff>1522800</xdr:rowOff>
    </xdr:to>
    <xdr:pic>
      <xdr:nvPicPr>
        <xdr:cNvPr id="4062" name="그림 4061" descr="공지사항 - 리그 오브 레전드">
          <a:extLst>
            <a:ext uri="{FF2B5EF4-FFF2-40B4-BE49-F238E27FC236}">
              <a16:creationId xmlns:a16="http://schemas.microsoft.com/office/drawing/2014/main" id="{00000000-0008-0000-0400-0000D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145</xdr:row>
      <xdr:rowOff>0</xdr:rowOff>
    </xdr:from>
    <xdr:to>
      <xdr:col>14</xdr:col>
      <xdr:colOff>1522800</xdr:colOff>
      <xdr:row>145</xdr:row>
      <xdr:rowOff>1522800</xdr:rowOff>
    </xdr:to>
    <xdr:pic>
      <xdr:nvPicPr>
        <xdr:cNvPr id="4063" name="그림 4062" descr="공지사항 - 리그 오브 레전드">
          <a:extLst>
            <a:ext uri="{FF2B5EF4-FFF2-40B4-BE49-F238E27FC236}">
              <a16:creationId xmlns:a16="http://schemas.microsoft.com/office/drawing/2014/main" id="{00000000-0008-0000-0400-0000D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145</xdr:row>
      <xdr:rowOff>0</xdr:rowOff>
    </xdr:from>
    <xdr:to>
      <xdr:col>15</xdr:col>
      <xdr:colOff>1522800</xdr:colOff>
      <xdr:row>145</xdr:row>
      <xdr:rowOff>1522800</xdr:rowOff>
    </xdr:to>
    <xdr:pic>
      <xdr:nvPicPr>
        <xdr:cNvPr id="4064" name="그림 4063" descr="공지사항 - 리그 오브 레전드">
          <a:extLst>
            <a:ext uri="{FF2B5EF4-FFF2-40B4-BE49-F238E27FC236}">
              <a16:creationId xmlns:a16="http://schemas.microsoft.com/office/drawing/2014/main" id="{00000000-0008-0000-0400-0000E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145</xdr:row>
      <xdr:rowOff>0</xdr:rowOff>
    </xdr:from>
    <xdr:to>
      <xdr:col>16</xdr:col>
      <xdr:colOff>1522800</xdr:colOff>
      <xdr:row>145</xdr:row>
      <xdr:rowOff>1522800</xdr:rowOff>
    </xdr:to>
    <xdr:pic>
      <xdr:nvPicPr>
        <xdr:cNvPr id="4065" name="그림 4064" descr="공지사항 - 리그 오브 레전드">
          <a:extLst>
            <a:ext uri="{FF2B5EF4-FFF2-40B4-BE49-F238E27FC236}">
              <a16:creationId xmlns:a16="http://schemas.microsoft.com/office/drawing/2014/main" id="{00000000-0008-0000-0400-0000E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145</xdr:row>
      <xdr:rowOff>0</xdr:rowOff>
    </xdr:from>
    <xdr:to>
      <xdr:col>17</xdr:col>
      <xdr:colOff>1522800</xdr:colOff>
      <xdr:row>145</xdr:row>
      <xdr:rowOff>1522800</xdr:rowOff>
    </xdr:to>
    <xdr:pic>
      <xdr:nvPicPr>
        <xdr:cNvPr id="4066" name="그림 4065" descr="공지사항 - 리그 오브 레전드">
          <a:extLst>
            <a:ext uri="{FF2B5EF4-FFF2-40B4-BE49-F238E27FC236}">
              <a16:creationId xmlns:a16="http://schemas.microsoft.com/office/drawing/2014/main" id="{00000000-0008-0000-0400-0000E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145</xdr:row>
      <xdr:rowOff>0</xdr:rowOff>
    </xdr:from>
    <xdr:to>
      <xdr:col>18</xdr:col>
      <xdr:colOff>1522800</xdr:colOff>
      <xdr:row>145</xdr:row>
      <xdr:rowOff>1522800</xdr:rowOff>
    </xdr:to>
    <xdr:pic>
      <xdr:nvPicPr>
        <xdr:cNvPr id="4067" name="그림 4066" descr="공지사항 - 리그 오브 레전드">
          <a:extLst>
            <a:ext uri="{FF2B5EF4-FFF2-40B4-BE49-F238E27FC236}">
              <a16:creationId xmlns:a16="http://schemas.microsoft.com/office/drawing/2014/main" id="{00000000-0008-0000-0400-0000E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145</xdr:row>
      <xdr:rowOff>0</xdr:rowOff>
    </xdr:from>
    <xdr:to>
      <xdr:col>19</xdr:col>
      <xdr:colOff>1522800</xdr:colOff>
      <xdr:row>145</xdr:row>
      <xdr:rowOff>1522800</xdr:rowOff>
    </xdr:to>
    <xdr:pic>
      <xdr:nvPicPr>
        <xdr:cNvPr id="4068" name="그림 4067" descr="공지사항 - 리그 오브 레전드">
          <a:extLst>
            <a:ext uri="{FF2B5EF4-FFF2-40B4-BE49-F238E27FC236}">
              <a16:creationId xmlns:a16="http://schemas.microsoft.com/office/drawing/2014/main" id="{00000000-0008-0000-0400-0000E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145</xdr:row>
      <xdr:rowOff>0</xdr:rowOff>
    </xdr:from>
    <xdr:to>
      <xdr:col>20</xdr:col>
      <xdr:colOff>1522800</xdr:colOff>
      <xdr:row>145</xdr:row>
      <xdr:rowOff>1522800</xdr:rowOff>
    </xdr:to>
    <xdr:pic>
      <xdr:nvPicPr>
        <xdr:cNvPr id="4069" name="그림 4068" descr="공지사항 - 리그 오브 레전드">
          <a:extLst>
            <a:ext uri="{FF2B5EF4-FFF2-40B4-BE49-F238E27FC236}">
              <a16:creationId xmlns:a16="http://schemas.microsoft.com/office/drawing/2014/main" id="{00000000-0008-0000-0400-0000E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145</xdr:row>
      <xdr:rowOff>0</xdr:rowOff>
    </xdr:from>
    <xdr:to>
      <xdr:col>21</xdr:col>
      <xdr:colOff>1522800</xdr:colOff>
      <xdr:row>145</xdr:row>
      <xdr:rowOff>1522800</xdr:rowOff>
    </xdr:to>
    <xdr:pic>
      <xdr:nvPicPr>
        <xdr:cNvPr id="4070" name="그림 4069" descr="공지사항 - 리그 오브 레전드">
          <a:extLst>
            <a:ext uri="{FF2B5EF4-FFF2-40B4-BE49-F238E27FC236}">
              <a16:creationId xmlns:a16="http://schemas.microsoft.com/office/drawing/2014/main" id="{00000000-0008-0000-0400-0000E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145</xdr:row>
      <xdr:rowOff>0</xdr:rowOff>
    </xdr:from>
    <xdr:to>
      <xdr:col>22</xdr:col>
      <xdr:colOff>1522800</xdr:colOff>
      <xdr:row>145</xdr:row>
      <xdr:rowOff>1522800</xdr:rowOff>
    </xdr:to>
    <xdr:pic>
      <xdr:nvPicPr>
        <xdr:cNvPr id="4071" name="그림 4070" descr="공지사항 - 리그 오브 레전드">
          <a:extLst>
            <a:ext uri="{FF2B5EF4-FFF2-40B4-BE49-F238E27FC236}">
              <a16:creationId xmlns:a16="http://schemas.microsoft.com/office/drawing/2014/main" id="{00000000-0008-0000-0400-0000E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145</xdr:row>
      <xdr:rowOff>0</xdr:rowOff>
    </xdr:from>
    <xdr:to>
      <xdr:col>23</xdr:col>
      <xdr:colOff>1522800</xdr:colOff>
      <xdr:row>145</xdr:row>
      <xdr:rowOff>1522800</xdr:rowOff>
    </xdr:to>
    <xdr:pic>
      <xdr:nvPicPr>
        <xdr:cNvPr id="4072" name="그림 4071" descr="공지사항 - 리그 오브 레전드">
          <a:extLst>
            <a:ext uri="{FF2B5EF4-FFF2-40B4-BE49-F238E27FC236}">
              <a16:creationId xmlns:a16="http://schemas.microsoft.com/office/drawing/2014/main" id="{00000000-0008-0000-0400-0000E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762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141</xdr:row>
      <xdr:rowOff>0</xdr:rowOff>
    </xdr:from>
    <xdr:to>
      <xdr:col>9</xdr:col>
      <xdr:colOff>1522800</xdr:colOff>
      <xdr:row>141</xdr:row>
      <xdr:rowOff>1522800</xdr:rowOff>
    </xdr:to>
    <xdr:pic>
      <xdr:nvPicPr>
        <xdr:cNvPr id="4073" name="그림 4072" descr="공지사항 - 리그 오브 레전드">
          <a:extLst>
            <a:ext uri="{FF2B5EF4-FFF2-40B4-BE49-F238E27FC236}">
              <a16:creationId xmlns:a16="http://schemas.microsoft.com/office/drawing/2014/main" id="{00000000-0008-0000-0400-0000E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141</xdr:row>
      <xdr:rowOff>0</xdr:rowOff>
    </xdr:from>
    <xdr:to>
      <xdr:col>10</xdr:col>
      <xdr:colOff>1522800</xdr:colOff>
      <xdr:row>141</xdr:row>
      <xdr:rowOff>1522800</xdr:rowOff>
    </xdr:to>
    <xdr:pic>
      <xdr:nvPicPr>
        <xdr:cNvPr id="4074" name="그림 4073" descr="공지사항 - 리그 오브 레전드">
          <a:extLst>
            <a:ext uri="{FF2B5EF4-FFF2-40B4-BE49-F238E27FC236}">
              <a16:creationId xmlns:a16="http://schemas.microsoft.com/office/drawing/2014/main" id="{00000000-0008-0000-0400-0000E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141</xdr:row>
      <xdr:rowOff>0</xdr:rowOff>
    </xdr:from>
    <xdr:to>
      <xdr:col>11</xdr:col>
      <xdr:colOff>1522800</xdr:colOff>
      <xdr:row>141</xdr:row>
      <xdr:rowOff>1522800</xdr:rowOff>
    </xdr:to>
    <xdr:pic>
      <xdr:nvPicPr>
        <xdr:cNvPr id="4075" name="그림 4074" descr="공지사항 - 리그 오브 레전드">
          <a:extLst>
            <a:ext uri="{FF2B5EF4-FFF2-40B4-BE49-F238E27FC236}">
              <a16:creationId xmlns:a16="http://schemas.microsoft.com/office/drawing/2014/main" id="{00000000-0008-0000-0400-0000E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141</xdr:row>
      <xdr:rowOff>0</xdr:rowOff>
    </xdr:from>
    <xdr:to>
      <xdr:col>13</xdr:col>
      <xdr:colOff>1522800</xdr:colOff>
      <xdr:row>141</xdr:row>
      <xdr:rowOff>1522800</xdr:rowOff>
    </xdr:to>
    <xdr:pic>
      <xdr:nvPicPr>
        <xdr:cNvPr id="4076" name="그림 4075" descr="공지사항 - 리그 오브 레전드">
          <a:extLst>
            <a:ext uri="{FF2B5EF4-FFF2-40B4-BE49-F238E27FC236}">
              <a16:creationId xmlns:a16="http://schemas.microsoft.com/office/drawing/2014/main" id="{00000000-0008-0000-0400-0000E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141</xdr:row>
      <xdr:rowOff>0</xdr:rowOff>
    </xdr:from>
    <xdr:to>
      <xdr:col>14</xdr:col>
      <xdr:colOff>1522800</xdr:colOff>
      <xdr:row>141</xdr:row>
      <xdr:rowOff>1522800</xdr:rowOff>
    </xdr:to>
    <xdr:pic>
      <xdr:nvPicPr>
        <xdr:cNvPr id="4077" name="그림 4076" descr="공지사항 - 리그 오브 레전드">
          <a:extLst>
            <a:ext uri="{FF2B5EF4-FFF2-40B4-BE49-F238E27FC236}">
              <a16:creationId xmlns:a16="http://schemas.microsoft.com/office/drawing/2014/main" id="{00000000-0008-0000-0400-0000E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141</xdr:row>
      <xdr:rowOff>0</xdr:rowOff>
    </xdr:from>
    <xdr:to>
      <xdr:col>15</xdr:col>
      <xdr:colOff>1522800</xdr:colOff>
      <xdr:row>141</xdr:row>
      <xdr:rowOff>1522800</xdr:rowOff>
    </xdr:to>
    <xdr:pic>
      <xdr:nvPicPr>
        <xdr:cNvPr id="4078" name="그림 4077" descr="공지사항 - 리그 오브 레전드">
          <a:extLst>
            <a:ext uri="{FF2B5EF4-FFF2-40B4-BE49-F238E27FC236}">
              <a16:creationId xmlns:a16="http://schemas.microsoft.com/office/drawing/2014/main" id="{00000000-0008-0000-0400-0000E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141</xdr:row>
      <xdr:rowOff>0</xdr:rowOff>
    </xdr:from>
    <xdr:to>
      <xdr:col>17</xdr:col>
      <xdr:colOff>1522800</xdr:colOff>
      <xdr:row>141</xdr:row>
      <xdr:rowOff>1522800</xdr:rowOff>
    </xdr:to>
    <xdr:pic>
      <xdr:nvPicPr>
        <xdr:cNvPr id="4079" name="그림 4078" descr="공지사항 - 리그 오브 레전드">
          <a:extLst>
            <a:ext uri="{FF2B5EF4-FFF2-40B4-BE49-F238E27FC236}">
              <a16:creationId xmlns:a16="http://schemas.microsoft.com/office/drawing/2014/main" id="{00000000-0008-0000-0400-0000E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141</xdr:row>
      <xdr:rowOff>0</xdr:rowOff>
    </xdr:from>
    <xdr:to>
      <xdr:col>18</xdr:col>
      <xdr:colOff>1522800</xdr:colOff>
      <xdr:row>141</xdr:row>
      <xdr:rowOff>1522800</xdr:rowOff>
    </xdr:to>
    <xdr:pic>
      <xdr:nvPicPr>
        <xdr:cNvPr id="4080" name="그림 4079" descr="공지사항 - 리그 오브 레전드">
          <a:extLst>
            <a:ext uri="{FF2B5EF4-FFF2-40B4-BE49-F238E27FC236}">
              <a16:creationId xmlns:a16="http://schemas.microsoft.com/office/drawing/2014/main" id="{00000000-0008-0000-0400-0000F0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141</xdr:row>
      <xdr:rowOff>0</xdr:rowOff>
    </xdr:from>
    <xdr:to>
      <xdr:col>19</xdr:col>
      <xdr:colOff>1522800</xdr:colOff>
      <xdr:row>141</xdr:row>
      <xdr:rowOff>1522800</xdr:rowOff>
    </xdr:to>
    <xdr:pic>
      <xdr:nvPicPr>
        <xdr:cNvPr id="4081" name="그림 4080" descr="공지사항 - 리그 오브 레전드">
          <a:extLst>
            <a:ext uri="{FF2B5EF4-FFF2-40B4-BE49-F238E27FC236}">
              <a16:creationId xmlns:a16="http://schemas.microsoft.com/office/drawing/2014/main" id="{00000000-0008-0000-0400-0000F1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141</xdr:row>
      <xdr:rowOff>0</xdr:rowOff>
    </xdr:from>
    <xdr:to>
      <xdr:col>20</xdr:col>
      <xdr:colOff>1522800</xdr:colOff>
      <xdr:row>141</xdr:row>
      <xdr:rowOff>1522800</xdr:rowOff>
    </xdr:to>
    <xdr:pic>
      <xdr:nvPicPr>
        <xdr:cNvPr id="4082" name="그림 4081" descr="공지사항 - 리그 오브 레전드">
          <a:extLst>
            <a:ext uri="{FF2B5EF4-FFF2-40B4-BE49-F238E27FC236}">
              <a16:creationId xmlns:a16="http://schemas.microsoft.com/office/drawing/2014/main" id="{00000000-0008-0000-0400-0000F2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141</xdr:row>
      <xdr:rowOff>0</xdr:rowOff>
    </xdr:from>
    <xdr:to>
      <xdr:col>21</xdr:col>
      <xdr:colOff>1522800</xdr:colOff>
      <xdr:row>141</xdr:row>
      <xdr:rowOff>1522800</xdr:rowOff>
    </xdr:to>
    <xdr:pic>
      <xdr:nvPicPr>
        <xdr:cNvPr id="4083" name="그림 4082" descr="공지사항 - 리그 오브 레전드">
          <a:extLst>
            <a:ext uri="{FF2B5EF4-FFF2-40B4-BE49-F238E27FC236}">
              <a16:creationId xmlns:a16="http://schemas.microsoft.com/office/drawing/2014/main" id="{00000000-0008-0000-0400-0000F3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141</xdr:row>
      <xdr:rowOff>0</xdr:rowOff>
    </xdr:from>
    <xdr:to>
      <xdr:col>22</xdr:col>
      <xdr:colOff>1522800</xdr:colOff>
      <xdr:row>141</xdr:row>
      <xdr:rowOff>1522800</xdr:rowOff>
    </xdr:to>
    <xdr:pic>
      <xdr:nvPicPr>
        <xdr:cNvPr id="4084" name="그림 4083" descr="공지사항 - 리그 오브 레전드">
          <a:extLst>
            <a:ext uri="{FF2B5EF4-FFF2-40B4-BE49-F238E27FC236}">
              <a16:creationId xmlns:a16="http://schemas.microsoft.com/office/drawing/2014/main" id="{00000000-0008-0000-0400-0000F4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141</xdr:row>
      <xdr:rowOff>0</xdr:rowOff>
    </xdr:from>
    <xdr:to>
      <xdr:col>23</xdr:col>
      <xdr:colOff>1522800</xdr:colOff>
      <xdr:row>141</xdr:row>
      <xdr:rowOff>1522800</xdr:rowOff>
    </xdr:to>
    <xdr:pic>
      <xdr:nvPicPr>
        <xdr:cNvPr id="4085" name="그림 4084" descr="공지사항 - 리그 오브 레전드">
          <a:extLst>
            <a:ext uri="{FF2B5EF4-FFF2-40B4-BE49-F238E27FC236}">
              <a16:creationId xmlns:a16="http://schemas.microsoft.com/office/drawing/2014/main" id="{00000000-0008-0000-0400-0000F5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6860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140</xdr:row>
      <xdr:rowOff>0</xdr:rowOff>
    </xdr:from>
    <xdr:to>
      <xdr:col>9</xdr:col>
      <xdr:colOff>1522800</xdr:colOff>
      <xdr:row>140</xdr:row>
      <xdr:rowOff>1522800</xdr:rowOff>
    </xdr:to>
    <xdr:pic>
      <xdr:nvPicPr>
        <xdr:cNvPr id="4086" name="그림 4085" descr="공지사항 - 리그 오브 레전드">
          <a:extLst>
            <a:ext uri="{FF2B5EF4-FFF2-40B4-BE49-F238E27FC236}">
              <a16:creationId xmlns:a16="http://schemas.microsoft.com/office/drawing/2014/main" id="{00000000-0008-0000-0400-0000F6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137</xdr:row>
      <xdr:rowOff>0</xdr:rowOff>
    </xdr:from>
    <xdr:to>
      <xdr:col>10</xdr:col>
      <xdr:colOff>1522800</xdr:colOff>
      <xdr:row>137</xdr:row>
      <xdr:rowOff>1522800</xdr:rowOff>
    </xdr:to>
    <xdr:pic>
      <xdr:nvPicPr>
        <xdr:cNvPr id="4087" name="그림 4086" descr="공지사항 - 리그 오브 레전드">
          <a:extLst>
            <a:ext uri="{FF2B5EF4-FFF2-40B4-BE49-F238E27FC236}">
              <a16:creationId xmlns:a16="http://schemas.microsoft.com/office/drawing/2014/main" id="{00000000-0008-0000-0400-0000F7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137</xdr:row>
      <xdr:rowOff>0</xdr:rowOff>
    </xdr:from>
    <xdr:to>
      <xdr:col>11</xdr:col>
      <xdr:colOff>1522800</xdr:colOff>
      <xdr:row>137</xdr:row>
      <xdr:rowOff>1522800</xdr:rowOff>
    </xdr:to>
    <xdr:pic>
      <xdr:nvPicPr>
        <xdr:cNvPr id="4088" name="그림 4087" descr="공지사항 - 리그 오브 레전드">
          <a:extLst>
            <a:ext uri="{FF2B5EF4-FFF2-40B4-BE49-F238E27FC236}">
              <a16:creationId xmlns:a16="http://schemas.microsoft.com/office/drawing/2014/main" id="{00000000-0008-0000-0400-0000F8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137</xdr:row>
      <xdr:rowOff>0</xdr:rowOff>
    </xdr:from>
    <xdr:to>
      <xdr:col>12</xdr:col>
      <xdr:colOff>1522800</xdr:colOff>
      <xdr:row>137</xdr:row>
      <xdr:rowOff>1522800</xdr:rowOff>
    </xdr:to>
    <xdr:pic>
      <xdr:nvPicPr>
        <xdr:cNvPr id="4089" name="그림 4088" descr="공지사항 - 리그 오브 레전드">
          <a:extLst>
            <a:ext uri="{FF2B5EF4-FFF2-40B4-BE49-F238E27FC236}">
              <a16:creationId xmlns:a16="http://schemas.microsoft.com/office/drawing/2014/main" id="{00000000-0008-0000-0400-0000F9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137</xdr:row>
      <xdr:rowOff>0</xdr:rowOff>
    </xdr:from>
    <xdr:to>
      <xdr:col>13</xdr:col>
      <xdr:colOff>1522800</xdr:colOff>
      <xdr:row>137</xdr:row>
      <xdr:rowOff>1522800</xdr:rowOff>
    </xdr:to>
    <xdr:pic>
      <xdr:nvPicPr>
        <xdr:cNvPr id="4090" name="그림 4089" descr="공지사항 - 리그 오브 레전드">
          <a:extLst>
            <a:ext uri="{FF2B5EF4-FFF2-40B4-BE49-F238E27FC236}">
              <a16:creationId xmlns:a16="http://schemas.microsoft.com/office/drawing/2014/main" id="{00000000-0008-0000-0400-0000FA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137</xdr:row>
      <xdr:rowOff>0</xdr:rowOff>
    </xdr:from>
    <xdr:to>
      <xdr:col>14</xdr:col>
      <xdr:colOff>1522800</xdr:colOff>
      <xdr:row>137</xdr:row>
      <xdr:rowOff>1522800</xdr:rowOff>
    </xdr:to>
    <xdr:pic>
      <xdr:nvPicPr>
        <xdr:cNvPr id="4091" name="그림 4090" descr="공지사항 - 리그 오브 레전드">
          <a:extLst>
            <a:ext uri="{FF2B5EF4-FFF2-40B4-BE49-F238E27FC236}">
              <a16:creationId xmlns:a16="http://schemas.microsoft.com/office/drawing/2014/main" id="{00000000-0008-0000-0400-0000FB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137</xdr:row>
      <xdr:rowOff>0</xdr:rowOff>
    </xdr:from>
    <xdr:to>
      <xdr:col>15</xdr:col>
      <xdr:colOff>1522800</xdr:colOff>
      <xdr:row>137</xdr:row>
      <xdr:rowOff>1522800</xdr:rowOff>
    </xdr:to>
    <xdr:pic>
      <xdr:nvPicPr>
        <xdr:cNvPr id="4092" name="그림 4091" descr="공지사항 - 리그 오브 레전드">
          <a:extLst>
            <a:ext uri="{FF2B5EF4-FFF2-40B4-BE49-F238E27FC236}">
              <a16:creationId xmlns:a16="http://schemas.microsoft.com/office/drawing/2014/main" id="{00000000-0008-0000-0400-0000FC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137</xdr:row>
      <xdr:rowOff>0</xdr:rowOff>
    </xdr:from>
    <xdr:to>
      <xdr:col>16</xdr:col>
      <xdr:colOff>1522800</xdr:colOff>
      <xdr:row>137</xdr:row>
      <xdr:rowOff>1522800</xdr:rowOff>
    </xdr:to>
    <xdr:pic>
      <xdr:nvPicPr>
        <xdr:cNvPr id="4093" name="그림 4092" descr="공지사항 - 리그 오브 레전드">
          <a:extLst>
            <a:ext uri="{FF2B5EF4-FFF2-40B4-BE49-F238E27FC236}">
              <a16:creationId xmlns:a16="http://schemas.microsoft.com/office/drawing/2014/main" id="{00000000-0008-0000-0400-0000FD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137</xdr:row>
      <xdr:rowOff>0</xdr:rowOff>
    </xdr:from>
    <xdr:to>
      <xdr:col>17</xdr:col>
      <xdr:colOff>1522800</xdr:colOff>
      <xdr:row>137</xdr:row>
      <xdr:rowOff>1522800</xdr:rowOff>
    </xdr:to>
    <xdr:pic>
      <xdr:nvPicPr>
        <xdr:cNvPr id="4094" name="그림 4093" descr="공지사항 - 리그 오브 레전드">
          <a:extLst>
            <a:ext uri="{FF2B5EF4-FFF2-40B4-BE49-F238E27FC236}">
              <a16:creationId xmlns:a16="http://schemas.microsoft.com/office/drawing/2014/main" id="{00000000-0008-0000-0400-0000FE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137</xdr:row>
      <xdr:rowOff>0</xdr:rowOff>
    </xdr:from>
    <xdr:to>
      <xdr:col>18</xdr:col>
      <xdr:colOff>1522800</xdr:colOff>
      <xdr:row>137</xdr:row>
      <xdr:rowOff>1522800</xdr:rowOff>
    </xdr:to>
    <xdr:pic>
      <xdr:nvPicPr>
        <xdr:cNvPr id="4095" name="그림 4094" descr="공지사항 - 리그 오브 레전드">
          <a:extLst>
            <a:ext uri="{FF2B5EF4-FFF2-40B4-BE49-F238E27FC236}">
              <a16:creationId xmlns:a16="http://schemas.microsoft.com/office/drawing/2014/main" id="{00000000-0008-0000-0400-0000FF0F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137</xdr:row>
      <xdr:rowOff>0</xdr:rowOff>
    </xdr:from>
    <xdr:to>
      <xdr:col>19</xdr:col>
      <xdr:colOff>1522800</xdr:colOff>
      <xdr:row>137</xdr:row>
      <xdr:rowOff>1522800</xdr:rowOff>
    </xdr:to>
    <xdr:pic>
      <xdr:nvPicPr>
        <xdr:cNvPr id="4096" name="그림 4095" descr="공지사항 - 리그 오브 레전드">
          <a:extLst>
            <a:ext uri="{FF2B5EF4-FFF2-40B4-BE49-F238E27FC236}">
              <a16:creationId xmlns:a16="http://schemas.microsoft.com/office/drawing/2014/main" id="{00000000-0008-0000-0400-00000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137</xdr:row>
      <xdr:rowOff>0</xdr:rowOff>
    </xdr:from>
    <xdr:to>
      <xdr:col>20</xdr:col>
      <xdr:colOff>1522800</xdr:colOff>
      <xdr:row>137</xdr:row>
      <xdr:rowOff>1522800</xdr:rowOff>
    </xdr:to>
    <xdr:pic>
      <xdr:nvPicPr>
        <xdr:cNvPr id="4097" name="그림 4096" descr="공지사항 - 리그 오브 레전드">
          <a:extLst>
            <a:ext uri="{FF2B5EF4-FFF2-40B4-BE49-F238E27FC236}">
              <a16:creationId xmlns:a16="http://schemas.microsoft.com/office/drawing/2014/main" id="{00000000-0008-0000-0400-00000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137</xdr:row>
      <xdr:rowOff>0</xdr:rowOff>
    </xdr:from>
    <xdr:to>
      <xdr:col>21</xdr:col>
      <xdr:colOff>1522800</xdr:colOff>
      <xdr:row>137</xdr:row>
      <xdr:rowOff>1522800</xdr:rowOff>
    </xdr:to>
    <xdr:pic>
      <xdr:nvPicPr>
        <xdr:cNvPr id="4098" name="그림 4097" descr="공지사항 - 리그 오브 레전드">
          <a:extLst>
            <a:ext uri="{FF2B5EF4-FFF2-40B4-BE49-F238E27FC236}">
              <a16:creationId xmlns:a16="http://schemas.microsoft.com/office/drawing/2014/main" id="{00000000-0008-0000-0400-00000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137</xdr:row>
      <xdr:rowOff>0</xdr:rowOff>
    </xdr:from>
    <xdr:to>
      <xdr:col>22</xdr:col>
      <xdr:colOff>1522800</xdr:colOff>
      <xdr:row>137</xdr:row>
      <xdr:rowOff>1522800</xdr:rowOff>
    </xdr:to>
    <xdr:pic>
      <xdr:nvPicPr>
        <xdr:cNvPr id="4099" name="그림 4098" descr="공지사항 - 리그 오브 레전드">
          <a:extLst>
            <a:ext uri="{FF2B5EF4-FFF2-40B4-BE49-F238E27FC236}">
              <a16:creationId xmlns:a16="http://schemas.microsoft.com/office/drawing/2014/main" id="{00000000-0008-0000-0400-00000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137</xdr:row>
      <xdr:rowOff>0</xdr:rowOff>
    </xdr:from>
    <xdr:to>
      <xdr:col>23</xdr:col>
      <xdr:colOff>1522800</xdr:colOff>
      <xdr:row>137</xdr:row>
      <xdr:rowOff>1522800</xdr:rowOff>
    </xdr:to>
    <xdr:pic>
      <xdr:nvPicPr>
        <xdr:cNvPr id="4100" name="그림 4099" descr="공지사항 - 리그 오브 레전드">
          <a:extLst>
            <a:ext uri="{FF2B5EF4-FFF2-40B4-BE49-F238E27FC236}">
              <a16:creationId xmlns:a16="http://schemas.microsoft.com/office/drawing/2014/main" id="{00000000-0008-0000-0400-00000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139</xdr:row>
      <xdr:rowOff>0</xdr:rowOff>
    </xdr:from>
    <xdr:to>
      <xdr:col>10</xdr:col>
      <xdr:colOff>1522800</xdr:colOff>
      <xdr:row>139</xdr:row>
      <xdr:rowOff>1522800</xdr:rowOff>
    </xdr:to>
    <xdr:pic>
      <xdr:nvPicPr>
        <xdr:cNvPr id="4101" name="그림 4100" descr="공지사항 - 리그 오브 레전드">
          <a:extLst>
            <a:ext uri="{FF2B5EF4-FFF2-40B4-BE49-F238E27FC236}">
              <a16:creationId xmlns:a16="http://schemas.microsoft.com/office/drawing/2014/main" id="{00000000-0008-0000-0400-00000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139</xdr:row>
      <xdr:rowOff>0</xdr:rowOff>
    </xdr:from>
    <xdr:to>
      <xdr:col>11</xdr:col>
      <xdr:colOff>1522800</xdr:colOff>
      <xdr:row>139</xdr:row>
      <xdr:rowOff>1522800</xdr:rowOff>
    </xdr:to>
    <xdr:pic>
      <xdr:nvPicPr>
        <xdr:cNvPr id="4102" name="그림 4101" descr="공지사항 - 리그 오브 레전드">
          <a:extLst>
            <a:ext uri="{FF2B5EF4-FFF2-40B4-BE49-F238E27FC236}">
              <a16:creationId xmlns:a16="http://schemas.microsoft.com/office/drawing/2014/main" id="{00000000-0008-0000-0400-00000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139</xdr:row>
      <xdr:rowOff>0</xdr:rowOff>
    </xdr:from>
    <xdr:to>
      <xdr:col>12</xdr:col>
      <xdr:colOff>1522800</xdr:colOff>
      <xdr:row>139</xdr:row>
      <xdr:rowOff>1522800</xdr:rowOff>
    </xdr:to>
    <xdr:pic>
      <xdr:nvPicPr>
        <xdr:cNvPr id="4103" name="그림 4102" descr="공지사항 - 리그 오브 레전드">
          <a:extLst>
            <a:ext uri="{FF2B5EF4-FFF2-40B4-BE49-F238E27FC236}">
              <a16:creationId xmlns:a16="http://schemas.microsoft.com/office/drawing/2014/main" id="{00000000-0008-0000-0400-00000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139</xdr:row>
      <xdr:rowOff>0</xdr:rowOff>
    </xdr:from>
    <xdr:to>
      <xdr:col>13</xdr:col>
      <xdr:colOff>1522800</xdr:colOff>
      <xdr:row>139</xdr:row>
      <xdr:rowOff>1522800</xdr:rowOff>
    </xdr:to>
    <xdr:pic>
      <xdr:nvPicPr>
        <xdr:cNvPr id="4104" name="그림 4103" descr="공지사항 - 리그 오브 레전드">
          <a:extLst>
            <a:ext uri="{FF2B5EF4-FFF2-40B4-BE49-F238E27FC236}">
              <a16:creationId xmlns:a16="http://schemas.microsoft.com/office/drawing/2014/main" id="{00000000-0008-0000-0400-00000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139</xdr:row>
      <xdr:rowOff>0</xdr:rowOff>
    </xdr:from>
    <xdr:to>
      <xdr:col>14</xdr:col>
      <xdr:colOff>1522800</xdr:colOff>
      <xdr:row>139</xdr:row>
      <xdr:rowOff>1522800</xdr:rowOff>
    </xdr:to>
    <xdr:pic>
      <xdr:nvPicPr>
        <xdr:cNvPr id="4105" name="그림 4104" descr="공지사항 - 리그 오브 레전드">
          <a:extLst>
            <a:ext uri="{FF2B5EF4-FFF2-40B4-BE49-F238E27FC236}">
              <a16:creationId xmlns:a16="http://schemas.microsoft.com/office/drawing/2014/main" id="{00000000-0008-0000-0400-00000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139</xdr:row>
      <xdr:rowOff>0</xdr:rowOff>
    </xdr:from>
    <xdr:to>
      <xdr:col>15</xdr:col>
      <xdr:colOff>1522800</xdr:colOff>
      <xdr:row>139</xdr:row>
      <xdr:rowOff>1522800</xdr:rowOff>
    </xdr:to>
    <xdr:pic>
      <xdr:nvPicPr>
        <xdr:cNvPr id="4106" name="그림 4105" descr="공지사항 - 리그 오브 레전드">
          <a:extLst>
            <a:ext uri="{FF2B5EF4-FFF2-40B4-BE49-F238E27FC236}">
              <a16:creationId xmlns:a16="http://schemas.microsoft.com/office/drawing/2014/main" id="{00000000-0008-0000-0400-00000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139</xdr:row>
      <xdr:rowOff>0</xdr:rowOff>
    </xdr:from>
    <xdr:to>
      <xdr:col>16</xdr:col>
      <xdr:colOff>1522800</xdr:colOff>
      <xdr:row>139</xdr:row>
      <xdr:rowOff>1522800</xdr:rowOff>
    </xdr:to>
    <xdr:pic>
      <xdr:nvPicPr>
        <xdr:cNvPr id="4107" name="그림 4106" descr="공지사항 - 리그 오브 레전드">
          <a:extLst>
            <a:ext uri="{FF2B5EF4-FFF2-40B4-BE49-F238E27FC236}">
              <a16:creationId xmlns:a16="http://schemas.microsoft.com/office/drawing/2014/main" id="{00000000-0008-0000-0400-00000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139</xdr:row>
      <xdr:rowOff>0</xdr:rowOff>
    </xdr:from>
    <xdr:to>
      <xdr:col>17</xdr:col>
      <xdr:colOff>1522800</xdr:colOff>
      <xdr:row>139</xdr:row>
      <xdr:rowOff>1522800</xdr:rowOff>
    </xdr:to>
    <xdr:pic>
      <xdr:nvPicPr>
        <xdr:cNvPr id="4108" name="그림 4107" descr="공지사항 - 리그 오브 레전드">
          <a:extLst>
            <a:ext uri="{FF2B5EF4-FFF2-40B4-BE49-F238E27FC236}">
              <a16:creationId xmlns:a16="http://schemas.microsoft.com/office/drawing/2014/main" id="{00000000-0008-0000-0400-00000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139</xdr:row>
      <xdr:rowOff>0</xdr:rowOff>
    </xdr:from>
    <xdr:to>
      <xdr:col>18</xdr:col>
      <xdr:colOff>1522800</xdr:colOff>
      <xdr:row>139</xdr:row>
      <xdr:rowOff>1522800</xdr:rowOff>
    </xdr:to>
    <xdr:pic>
      <xdr:nvPicPr>
        <xdr:cNvPr id="4109" name="그림 4108" descr="공지사항 - 리그 오브 레전드">
          <a:extLst>
            <a:ext uri="{FF2B5EF4-FFF2-40B4-BE49-F238E27FC236}">
              <a16:creationId xmlns:a16="http://schemas.microsoft.com/office/drawing/2014/main" id="{00000000-0008-0000-0400-00000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139</xdr:row>
      <xdr:rowOff>0</xdr:rowOff>
    </xdr:from>
    <xdr:to>
      <xdr:col>19</xdr:col>
      <xdr:colOff>1522800</xdr:colOff>
      <xdr:row>139</xdr:row>
      <xdr:rowOff>1522800</xdr:rowOff>
    </xdr:to>
    <xdr:pic>
      <xdr:nvPicPr>
        <xdr:cNvPr id="4110" name="그림 4109" descr="공지사항 - 리그 오브 레전드">
          <a:extLst>
            <a:ext uri="{FF2B5EF4-FFF2-40B4-BE49-F238E27FC236}">
              <a16:creationId xmlns:a16="http://schemas.microsoft.com/office/drawing/2014/main" id="{00000000-0008-0000-0400-00000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139</xdr:row>
      <xdr:rowOff>0</xdr:rowOff>
    </xdr:from>
    <xdr:to>
      <xdr:col>20</xdr:col>
      <xdr:colOff>1522800</xdr:colOff>
      <xdr:row>139</xdr:row>
      <xdr:rowOff>1522800</xdr:rowOff>
    </xdr:to>
    <xdr:pic>
      <xdr:nvPicPr>
        <xdr:cNvPr id="4111" name="그림 4110" descr="공지사항 - 리그 오브 레전드">
          <a:extLst>
            <a:ext uri="{FF2B5EF4-FFF2-40B4-BE49-F238E27FC236}">
              <a16:creationId xmlns:a16="http://schemas.microsoft.com/office/drawing/2014/main" id="{00000000-0008-0000-0400-00000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139</xdr:row>
      <xdr:rowOff>0</xdr:rowOff>
    </xdr:from>
    <xdr:to>
      <xdr:col>21</xdr:col>
      <xdr:colOff>1522800</xdr:colOff>
      <xdr:row>139</xdr:row>
      <xdr:rowOff>1522800</xdr:rowOff>
    </xdr:to>
    <xdr:pic>
      <xdr:nvPicPr>
        <xdr:cNvPr id="4112" name="그림 4111" descr="공지사항 - 리그 오브 레전드">
          <a:extLst>
            <a:ext uri="{FF2B5EF4-FFF2-40B4-BE49-F238E27FC236}">
              <a16:creationId xmlns:a16="http://schemas.microsoft.com/office/drawing/2014/main" id="{00000000-0008-0000-0400-00001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139</xdr:row>
      <xdr:rowOff>0</xdr:rowOff>
    </xdr:from>
    <xdr:to>
      <xdr:col>22</xdr:col>
      <xdr:colOff>1522800</xdr:colOff>
      <xdr:row>139</xdr:row>
      <xdr:rowOff>1522800</xdr:rowOff>
    </xdr:to>
    <xdr:pic>
      <xdr:nvPicPr>
        <xdr:cNvPr id="4113" name="그림 4112" descr="공지사항 - 리그 오브 레전드">
          <a:extLst>
            <a:ext uri="{FF2B5EF4-FFF2-40B4-BE49-F238E27FC236}">
              <a16:creationId xmlns:a16="http://schemas.microsoft.com/office/drawing/2014/main" id="{00000000-0008-0000-0400-00001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139</xdr:row>
      <xdr:rowOff>0</xdr:rowOff>
    </xdr:from>
    <xdr:to>
      <xdr:col>23</xdr:col>
      <xdr:colOff>1522800</xdr:colOff>
      <xdr:row>139</xdr:row>
      <xdr:rowOff>1522800</xdr:rowOff>
    </xdr:to>
    <xdr:pic>
      <xdr:nvPicPr>
        <xdr:cNvPr id="4114" name="그림 4113" descr="공지사항 - 리그 오브 레전드">
          <a:extLst>
            <a:ext uri="{FF2B5EF4-FFF2-40B4-BE49-F238E27FC236}">
              <a16:creationId xmlns:a16="http://schemas.microsoft.com/office/drawing/2014/main" id="{00000000-0008-0000-0400-00001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647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138</xdr:row>
      <xdr:rowOff>0</xdr:rowOff>
    </xdr:from>
    <xdr:to>
      <xdr:col>12</xdr:col>
      <xdr:colOff>1522800</xdr:colOff>
      <xdr:row>138</xdr:row>
      <xdr:rowOff>1522800</xdr:rowOff>
    </xdr:to>
    <xdr:pic>
      <xdr:nvPicPr>
        <xdr:cNvPr id="4115" name="그림 4114" descr="공지사항 - 리그 오브 레전드">
          <a:extLst>
            <a:ext uri="{FF2B5EF4-FFF2-40B4-BE49-F238E27FC236}">
              <a16:creationId xmlns:a16="http://schemas.microsoft.com/office/drawing/2014/main" id="{00000000-0008-0000-0400-00001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138</xdr:row>
      <xdr:rowOff>0</xdr:rowOff>
    </xdr:from>
    <xdr:to>
      <xdr:col>13</xdr:col>
      <xdr:colOff>1522800</xdr:colOff>
      <xdr:row>138</xdr:row>
      <xdr:rowOff>1522800</xdr:rowOff>
    </xdr:to>
    <xdr:pic>
      <xdr:nvPicPr>
        <xdr:cNvPr id="4116" name="그림 4115" descr="공지사항 - 리그 오브 레전드">
          <a:extLst>
            <a:ext uri="{FF2B5EF4-FFF2-40B4-BE49-F238E27FC236}">
              <a16:creationId xmlns:a16="http://schemas.microsoft.com/office/drawing/2014/main" id="{00000000-0008-0000-0400-00001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138</xdr:row>
      <xdr:rowOff>0</xdr:rowOff>
    </xdr:from>
    <xdr:to>
      <xdr:col>14</xdr:col>
      <xdr:colOff>1522800</xdr:colOff>
      <xdr:row>138</xdr:row>
      <xdr:rowOff>1522800</xdr:rowOff>
    </xdr:to>
    <xdr:pic>
      <xdr:nvPicPr>
        <xdr:cNvPr id="4117" name="그림 4116" descr="공지사항 - 리그 오브 레전드">
          <a:extLst>
            <a:ext uri="{FF2B5EF4-FFF2-40B4-BE49-F238E27FC236}">
              <a16:creationId xmlns:a16="http://schemas.microsoft.com/office/drawing/2014/main" id="{00000000-0008-0000-0400-00001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138</xdr:row>
      <xdr:rowOff>0</xdr:rowOff>
    </xdr:from>
    <xdr:to>
      <xdr:col>15</xdr:col>
      <xdr:colOff>1522800</xdr:colOff>
      <xdr:row>138</xdr:row>
      <xdr:rowOff>1522800</xdr:rowOff>
    </xdr:to>
    <xdr:pic>
      <xdr:nvPicPr>
        <xdr:cNvPr id="4118" name="그림 4117" descr="공지사항 - 리그 오브 레전드">
          <a:extLst>
            <a:ext uri="{FF2B5EF4-FFF2-40B4-BE49-F238E27FC236}">
              <a16:creationId xmlns:a16="http://schemas.microsoft.com/office/drawing/2014/main" id="{00000000-0008-0000-0400-00001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138</xdr:row>
      <xdr:rowOff>0</xdr:rowOff>
    </xdr:from>
    <xdr:to>
      <xdr:col>16</xdr:col>
      <xdr:colOff>1522800</xdr:colOff>
      <xdr:row>138</xdr:row>
      <xdr:rowOff>1522800</xdr:rowOff>
    </xdr:to>
    <xdr:pic>
      <xdr:nvPicPr>
        <xdr:cNvPr id="4119" name="그림 4118" descr="공지사항 - 리그 오브 레전드">
          <a:extLst>
            <a:ext uri="{FF2B5EF4-FFF2-40B4-BE49-F238E27FC236}">
              <a16:creationId xmlns:a16="http://schemas.microsoft.com/office/drawing/2014/main" id="{00000000-0008-0000-0400-00001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138</xdr:row>
      <xdr:rowOff>0</xdr:rowOff>
    </xdr:from>
    <xdr:to>
      <xdr:col>17</xdr:col>
      <xdr:colOff>1522800</xdr:colOff>
      <xdr:row>138</xdr:row>
      <xdr:rowOff>1522800</xdr:rowOff>
    </xdr:to>
    <xdr:pic>
      <xdr:nvPicPr>
        <xdr:cNvPr id="4120" name="그림 4119" descr="공지사항 - 리그 오브 레전드">
          <a:extLst>
            <a:ext uri="{FF2B5EF4-FFF2-40B4-BE49-F238E27FC236}">
              <a16:creationId xmlns:a16="http://schemas.microsoft.com/office/drawing/2014/main" id="{00000000-0008-0000-0400-00001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138</xdr:row>
      <xdr:rowOff>0</xdr:rowOff>
    </xdr:from>
    <xdr:to>
      <xdr:col>18</xdr:col>
      <xdr:colOff>1522800</xdr:colOff>
      <xdr:row>138</xdr:row>
      <xdr:rowOff>1522800</xdr:rowOff>
    </xdr:to>
    <xdr:pic>
      <xdr:nvPicPr>
        <xdr:cNvPr id="4121" name="그림 4120" descr="공지사항 - 리그 오브 레전드">
          <a:extLst>
            <a:ext uri="{FF2B5EF4-FFF2-40B4-BE49-F238E27FC236}">
              <a16:creationId xmlns:a16="http://schemas.microsoft.com/office/drawing/2014/main" id="{00000000-0008-0000-0400-00001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138</xdr:row>
      <xdr:rowOff>0</xdr:rowOff>
    </xdr:from>
    <xdr:to>
      <xdr:col>19</xdr:col>
      <xdr:colOff>1522800</xdr:colOff>
      <xdr:row>138</xdr:row>
      <xdr:rowOff>1522800</xdr:rowOff>
    </xdr:to>
    <xdr:pic>
      <xdr:nvPicPr>
        <xdr:cNvPr id="4122" name="그림 4121" descr="공지사항 - 리그 오브 레전드">
          <a:extLst>
            <a:ext uri="{FF2B5EF4-FFF2-40B4-BE49-F238E27FC236}">
              <a16:creationId xmlns:a16="http://schemas.microsoft.com/office/drawing/2014/main" id="{00000000-0008-0000-0400-00001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138</xdr:row>
      <xdr:rowOff>0</xdr:rowOff>
    </xdr:from>
    <xdr:to>
      <xdr:col>20</xdr:col>
      <xdr:colOff>1522800</xdr:colOff>
      <xdr:row>138</xdr:row>
      <xdr:rowOff>1522800</xdr:rowOff>
    </xdr:to>
    <xdr:pic>
      <xdr:nvPicPr>
        <xdr:cNvPr id="4123" name="그림 4122" descr="공지사항 - 리그 오브 레전드">
          <a:extLst>
            <a:ext uri="{FF2B5EF4-FFF2-40B4-BE49-F238E27FC236}">
              <a16:creationId xmlns:a16="http://schemas.microsoft.com/office/drawing/2014/main" id="{00000000-0008-0000-0400-00001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138</xdr:row>
      <xdr:rowOff>0</xdr:rowOff>
    </xdr:from>
    <xdr:to>
      <xdr:col>21</xdr:col>
      <xdr:colOff>1522800</xdr:colOff>
      <xdr:row>138</xdr:row>
      <xdr:rowOff>1522800</xdr:rowOff>
    </xdr:to>
    <xdr:pic>
      <xdr:nvPicPr>
        <xdr:cNvPr id="4124" name="그림 4123" descr="공지사항 - 리그 오브 레전드">
          <a:extLst>
            <a:ext uri="{FF2B5EF4-FFF2-40B4-BE49-F238E27FC236}">
              <a16:creationId xmlns:a16="http://schemas.microsoft.com/office/drawing/2014/main" id="{00000000-0008-0000-0400-00001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138</xdr:row>
      <xdr:rowOff>0</xdr:rowOff>
    </xdr:from>
    <xdr:to>
      <xdr:col>22</xdr:col>
      <xdr:colOff>1522800</xdr:colOff>
      <xdr:row>138</xdr:row>
      <xdr:rowOff>1522800</xdr:rowOff>
    </xdr:to>
    <xdr:pic>
      <xdr:nvPicPr>
        <xdr:cNvPr id="4125" name="그림 4124" descr="공지사항 - 리그 오브 레전드">
          <a:extLst>
            <a:ext uri="{FF2B5EF4-FFF2-40B4-BE49-F238E27FC236}">
              <a16:creationId xmlns:a16="http://schemas.microsoft.com/office/drawing/2014/main" id="{00000000-0008-0000-0400-00001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138</xdr:row>
      <xdr:rowOff>0</xdr:rowOff>
    </xdr:from>
    <xdr:to>
      <xdr:col>23</xdr:col>
      <xdr:colOff>1522800</xdr:colOff>
      <xdr:row>138</xdr:row>
      <xdr:rowOff>1522800</xdr:rowOff>
    </xdr:to>
    <xdr:pic>
      <xdr:nvPicPr>
        <xdr:cNvPr id="4126" name="그림 4125" descr="공지사항 - 리그 오브 레전드">
          <a:extLst>
            <a:ext uri="{FF2B5EF4-FFF2-40B4-BE49-F238E27FC236}">
              <a16:creationId xmlns:a16="http://schemas.microsoft.com/office/drawing/2014/main" id="{00000000-0008-0000-0400-00001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628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140</xdr:row>
      <xdr:rowOff>0</xdr:rowOff>
    </xdr:from>
    <xdr:to>
      <xdr:col>12</xdr:col>
      <xdr:colOff>1522800</xdr:colOff>
      <xdr:row>140</xdr:row>
      <xdr:rowOff>1522800</xdr:rowOff>
    </xdr:to>
    <xdr:pic>
      <xdr:nvPicPr>
        <xdr:cNvPr id="4139" name="그림 4138" descr="공지사항 - 리그 오브 레전드">
          <a:extLst>
            <a:ext uri="{FF2B5EF4-FFF2-40B4-BE49-F238E27FC236}">
              <a16:creationId xmlns:a16="http://schemas.microsoft.com/office/drawing/2014/main" id="{00000000-0008-0000-0400-00002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140</xdr:row>
      <xdr:rowOff>0</xdr:rowOff>
    </xdr:from>
    <xdr:to>
      <xdr:col>13</xdr:col>
      <xdr:colOff>1522800</xdr:colOff>
      <xdr:row>140</xdr:row>
      <xdr:rowOff>1522800</xdr:rowOff>
    </xdr:to>
    <xdr:pic>
      <xdr:nvPicPr>
        <xdr:cNvPr id="4140" name="그림 4139" descr="공지사항 - 리그 오브 레전드">
          <a:extLst>
            <a:ext uri="{FF2B5EF4-FFF2-40B4-BE49-F238E27FC236}">
              <a16:creationId xmlns:a16="http://schemas.microsoft.com/office/drawing/2014/main" id="{00000000-0008-0000-0400-00002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140</xdr:row>
      <xdr:rowOff>0</xdr:rowOff>
    </xdr:from>
    <xdr:to>
      <xdr:col>14</xdr:col>
      <xdr:colOff>1522800</xdr:colOff>
      <xdr:row>140</xdr:row>
      <xdr:rowOff>1522800</xdr:rowOff>
    </xdr:to>
    <xdr:pic>
      <xdr:nvPicPr>
        <xdr:cNvPr id="4141" name="그림 4140" descr="공지사항 - 리그 오브 레전드">
          <a:extLst>
            <a:ext uri="{FF2B5EF4-FFF2-40B4-BE49-F238E27FC236}">
              <a16:creationId xmlns:a16="http://schemas.microsoft.com/office/drawing/2014/main" id="{00000000-0008-0000-0400-00002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140</xdr:row>
      <xdr:rowOff>0</xdr:rowOff>
    </xdr:from>
    <xdr:to>
      <xdr:col>15</xdr:col>
      <xdr:colOff>1522800</xdr:colOff>
      <xdr:row>140</xdr:row>
      <xdr:rowOff>1522800</xdr:rowOff>
    </xdr:to>
    <xdr:pic>
      <xdr:nvPicPr>
        <xdr:cNvPr id="4142" name="그림 4141" descr="공지사항 - 리그 오브 레전드">
          <a:extLst>
            <a:ext uri="{FF2B5EF4-FFF2-40B4-BE49-F238E27FC236}">
              <a16:creationId xmlns:a16="http://schemas.microsoft.com/office/drawing/2014/main" id="{00000000-0008-0000-0400-00002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140</xdr:row>
      <xdr:rowOff>0</xdr:rowOff>
    </xdr:from>
    <xdr:to>
      <xdr:col>16</xdr:col>
      <xdr:colOff>1522800</xdr:colOff>
      <xdr:row>140</xdr:row>
      <xdr:rowOff>1522800</xdr:rowOff>
    </xdr:to>
    <xdr:pic>
      <xdr:nvPicPr>
        <xdr:cNvPr id="4143" name="그림 4142" descr="공지사항 - 리그 오브 레전드">
          <a:extLst>
            <a:ext uri="{FF2B5EF4-FFF2-40B4-BE49-F238E27FC236}">
              <a16:creationId xmlns:a16="http://schemas.microsoft.com/office/drawing/2014/main" id="{00000000-0008-0000-0400-00002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140</xdr:row>
      <xdr:rowOff>0</xdr:rowOff>
    </xdr:from>
    <xdr:to>
      <xdr:col>17</xdr:col>
      <xdr:colOff>1522800</xdr:colOff>
      <xdr:row>140</xdr:row>
      <xdr:rowOff>1522800</xdr:rowOff>
    </xdr:to>
    <xdr:pic>
      <xdr:nvPicPr>
        <xdr:cNvPr id="4144" name="그림 4143" descr="공지사항 - 리그 오브 레전드">
          <a:extLst>
            <a:ext uri="{FF2B5EF4-FFF2-40B4-BE49-F238E27FC236}">
              <a16:creationId xmlns:a16="http://schemas.microsoft.com/office/drawing/2014/main" id="{00000000-0008-0000-0400-00003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140</xdr:row>
      <xdr:rowOff>0</xdr:rowOff>
    </xdr:from>
    <xdr:to>
      <xdr:col>18</xdr:col>
      <xdr:colOff>1522800</xdr:colOff>
      <xdr:row>140</xdr:row>
      <xdr:rowOff>1522800</xdr:rowOff>
    </xdr:to>
    <xdr:pic>
      <xdr:nvPicPr>
        <xdr:cNvPr id="4145" name="그림 4144" descr="공지사항 - 리그 오브 레전드">
          <a:extLst>
            <a:ext uri="{FF2B5EF4-FFF2-40B4-BE49-F238E27FC236}">
              <a16:creationId xmlns:a16="http://schemas.microsoft.com/office/drawing/2014/main" id="{00000000-0008-0000-0400-00003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140</xdr:row>
      <xdr:rowOff>0</xdr:rowOff>
    </xdr:from>
    <xdr:to>
      <xdr:col>19</xdr:col>
      <xdr:colOff>1522800</xdr:colOff>
      <xdr:row>140</xdr:row>
      <xdr:rowOff>1522800</xdr:rowOff>
    </xdr:to>
    <xdr:pic>
      <xdr:nvPicPr>
        <xdr:cNvPr id="4146" name="그림 4145" descr="공지사항 - 리그 오브 레전드">
          <a:extLst>
            <a:ext uri="{FF2B5EF4-FFF2-40B4-BE49-F238E27FC236}">
              <a16:creationId xmlns:a16="http://schemas.microsoft.com/office/drawing/2014/main" id="{00000000-0008-0000-0400-00003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140</xdr:row>
      <xdr:rowOff>0</xdr:rowOff>
    </xdr:from>
    <xdr:to>
      <xdr:col>20</xdr:col>
      <xdr:colOff>1522800</xdr:colOff>
      <xdr:row>140</xdr:row>
      <xdr:rowOff>1522800</xdr:rowOff>
    </xdr:to>
    <xdr:pic>
      <xdr:nvPicPr>
        <xdr:cNvPr id="4147" name="그림 4146" descr="공지사항 - 리그 오브 레전드">
          <a:extLst>
            <a:ext uri="{FF2B5EF4-FFF2-40B4-BE49-F238E27FC236}">
              <a16:creationId xmlns:a16="http://schemas.microsoft.com/office/drawing/2014/main" id="{00000000-0008-0000-0400-00003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140</xdr:row>
      <xdr:rowOff>0</xdr:rowOff>
    </xdr:from>
    <xdr:to>
      <xdr:col>21</xdr:col>
      <xdr:colOff>1522800</xdr:colOff>
      <xdr:row>140</xdr:row>
      <xdr:rowOff>1522800</xdr:rowOff>
    </xdr:to>
    <xdr:pic>
      <xdr:nvPicPr>
        <xdr:cNvPr id="4148" name="그림 4147" descr="공지사항 - 리그 오브 레전드">
          <a:extLst>
            <a:ext uri="{FF2B5EF4-FFF2-40B4-BE49-F238E27FC236}">
              <a16:creationId xmlns:a16="http://schemas.microsoft.com/office/drawing/2014/main" id="{00000000-0008-0000-0400-00003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140</xdr:row>
      <xdr:rowOff>0</xdr:rowOff>
    </xdr:from>
    <xdr:to>
      <xdr:col>22</xdr:col>
      <xdr:colOff>1522800</xdr:colOff>
      <xdr:row>140</xdr:row>
      <xdr:rowOff>1522800</xdr:rowOff>
    </xdr:to>
    <xdr:pic>
      <xdr:nvPicPr>
        <xdr:cNvPr id="4149" name="그림 4148" descr="공지사항 - 리그 오브 레전드">
          <a:extLst>
            <a:ext uri="{FF2B5EF4-FFF2-40B4-BE49-F238E27FC236}">
              <a16:creationId xmlns:a16="http://schemas.microsoft.com/office/drawing/2014/main" id="{00000000-0008-0000-0400-00003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140</xdr:row>
      <xdr:rowOff>0</xdr:rowOff>
    </xdr:from>
    <xdr:to>
      <xdr:col>23</xdr:col>
      <xdr:colOff>1522800</xdr:colOff>
      <xdr:row>140</xdr:row>
      <xdr:rowOff>1522800</xdr:rowOff>
    </xdr:to>
    <xdr:pic>
      <xdr:nvPicPr>
        <xdr:cNvPr id="4150" name="그림 4149" descr="공지사항 - 리그 오브 레전드">
          <a:extLst>
            <a:ext uri="{FF2B5EF4-FFF2-40B4-BE49-F238E27FC236}">
              <a16:creationId xmlns:a16="http://schemas.microsoft.com/office/drawing/2014/main" id="{00000000-0008-0000-0400-00003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140</xdr:row>
      <xdr:rowOff>0</xdr:rowOff>
    </xdr:from>
    <xdr:to>
      <xdr:col>11</xdr:col>
      <xdr:colOff>1522800</xdr:colOff>
      <xdr:row>140</xdr:row>
      <xdr:rowOff>1522800</xdr:rowOff>
    </xdr:to>
    <xdr:pic>
      <xdr:nvPicPr>
        <xdr:cNvPr id="4151" name="그림 4150" descr="공지사항 - 리그 오브 레전드">
          <a:extLst>
            <a:ext uri="{FF2B5EF4-FFF2-40B4-BE49-F238E27FC236}">
              <a16:creationId xmlns:a16="http://schemas.microsoft.com/office/drawing/2014/main" id="{00000000-0008-0000-0400-00003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6670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137</xdr:row>
      <xdr:rowOff>0</xdr:rowOff>
    </xdr:from>
    <xdr:to>
      <xdr:col>8</xdr:col>
      <xdr:colOff>1522800</xdr:colOff>
      <xdr:row>137</xdr:row>
      <xdr:rowOff>1522800</xdr:rowOff>
    </xdr:to>
    <xdr:pic>
      <xdr:nvPicPr>
        <xdr:cNvPr id="4152" name="그림 4151" descr="공지사항 - 리그 오브 레전드">
          <a:extLst>
            <a:ext uri="{FF2B5EF4-FFF2-40B4-BE49-F238E27FC236}">
              <a16:creationId xmlns:a16="http://schemas.microsoft.com/office/drawing/2014/main" id="{00000000-0008-0000-0400-00003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26098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134</xdr:row>
      <xdr:rowOff>0</xdr:rowOff>
    </xdr:from>
    <xdr:to>
      <xdr:col>16</xdr:col>
      <xdr:colOff>1522800</xdr:colOff>
      <xdr:row>134</xdr:row>
      <xdr:rowOff>1522800</xdr:rowOff>
    </xdr:to>
    <xdr:pic>
      <xdr:nvPicPr>
        <xdr:cNvPr id="4153" name="그림 4152" descr="공지사항 - 리그 오브 레전드">
          <a:extLst>
            <a:ext uri="{FF2B5EF4-FFF2-40B4-BE49-F238E27FC236}">
              <a16:creationId xmlns:a16="http://schemas.microsoft.com/office/drawing/2014/main" id="{00000000-0008-0000-0400-00003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134</xdr:row>
      <xdr:rowOff>0</xdr:rowOff>
    </xdr:from>
    <xdr:to>
      <xdr:col>17</xdr:col>
      <xdr:colOff>1522800</xdr:colOff>
      <xdr:row>134</xdr:row>
      <xdr:rowOff>1522800</xdr:rowOff>
    </xdr:to>
    <xdr:pic>
      <xdr:nvPicPr>
        <xdr:cNvPr id="4154" name="그림 4153" descr="공지사항 - 리그 오브 레전드">
          <a:extLst>
            <a:ext uri="{FF2B5EF4-FFF2-40B4-BE49-F238E27FC236}">
              <a16:creationId xmlns:a16="http://schemas.microsoft.com/office/drawing/2014/main" id="{00000000-0008-0000-0400-00003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134</xdr:row>
      <xdr:rowOff>0</xdr:rowOff>
    </xdr:from>
    <xdr:to>
      <xdr:col>18</xdr:col>
      <xdr:colOff>1522800</xdr:colOff>
      <xdr:row>134</xdr:row>
      <xdr:rowOff>1522800</xdr:rowOff>
    </xdr:to>
    <xdr:pic>
      <xdr:nvPicPr>
        <xdr:cNvPr id="4155" name="그림 4154" descr="공지사항 - 리그 오브 레전드">
          <a:extLst>
            <a:ext uri="{FF2B5EF4-FFF2-40B4-BE49-F238E27FC236}">
              <a16:creationId xmlns:a16="http://schemas.microsoft.com/office/drawing/2014/main" id="{00000000-0008-0000-0400-00003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134</xdr:row>
      <xdr:rowOff>0</xdr:rowOff>
    </xdr:from>
    <xdr:to>
      <xdr:col>19</xdr:col>
      <xdr:colOff>1522800</xdr:colOff>
      <xdr:row>134</xdr:row>
      <xdr:rowOff>1522800</xdr:rowOff>
    </xdr:to>
    <xdr:pic>
      <xdr:nvPicPr>
        <xdr:cNvPr id="4156" name="그림 4155" descr="공지사항 - 리그 오브 레전드">
          <a:extLst>
            <a:ext uri="{FF2B5EF4-FFF2-40B4-BE49-F238E27FC236}">
              <a16:creationId xmlns:a16="http://schemas.microsoft.com/office/drawing/2014/main" id="{00000000-0008-0000-0400-00003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134</xdr:row>
      <xdr:rowOff>0</xdr:rowOff>
    </xdr:from>
    <xdr:to>
      <xdr:col>20</xdr:col>
      <xdr:colOff>1522800</xdr:colOff>
      <xdr:row>134</xdr:row>
      <xdr:rowOff>1522800</xdr:rowOff>
    </xdr:to>
    <xdr:pic>
      <xdr:nvPicPr>
        <xdr:cNvPr id="4157" name="그림 4156" descr="공지사항 - 리그 오브 레전드">
          <a:extLst>
            <a:ext uri="{FF2B5EF4-FFF2-40B4-BE49-F238E27FC236}">
              <a16:creationId xmlns:a16="http://schemas.microsoft.com/office/drawing/2014/main" id="{00000000-0008-0000-0400-00003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134</xdr:row>
      <xdr:rowOff>0</xdr:rowOff>
    </xdr:from>
    <xdr:to>
      <xdr:col>21</xdr:col>
      <xdr:colOff>1522800</xdr:colOff>
      <xdr:row>134</xdr:row>
      <xdr:rowOff>1522800</xdr:rowOff>
    </xdr:to>
    <xdr:pic>
      <xdr:nvPicPr>
        <xdr:cNvPr id="4158" name="그림 4157" descr="공지사항 - 리그 오브 레전드">
          <a:extLst>
            <a:ext uri="{FF2B5EF4-FFF2-40B4-BE49-F238E27FC236}">
              <a16:creationId xmlns:a16="http://schemas.microsoft.com/office/drawing/2014/main" id="{00000000-0008-0000-0400-00003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134</xdr:row>
      <xdr:rowOff>0</xdr:rowOff>
    </xdr:from>
    <xdr:to>
      <xdr:col>22</xdr:col>
      <xdr:colOff>1522800</xdr:colOff>
      <xdr:row>134</xdr:row>
      <xdr:rowOff>1522800</xdr:rowOff>
    </xdr:to>
    <xdr:pic>
      <xdr:nvPicPr>
        <xdr:cNvPr id="4159" name="그림 4158" descr="공지사항 - 리그 오브 레전드">
          <a:extLst>
            <a:ext uri="{FF2B5EF4-FFF2-40B4-BE49-F238E27FC236}">
              <a16:creationId xmlns:a16="http://schemas.microsoft.com/office/drawing/2014/main" id="{00000000-0008-0000-0400-00003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134</xdr:row>
      <xdr:rowOff>0</xdr:rowOff>
    </xdr:from>
    <xdr:to>
      <xdr:col>23</xdr:col>
      <xdr:colOff>1522800</xdr:colOff>
      <xdr:row>134</xdr:row>
      <xdr:rowOff>1522800</xdr:rowOff>
    </xdr:to>
    <xdr:pic>
      <xdr:nvPicPr>
        <xdr:cNvPr id="4160" name="그림 4159" descr="공지사항 - 리그 오브 레전드">
          <a:extLst>
            <a:ext uri="{FF2B5EF4-FFF2-40B4-BE49-F238E27FC236}">
              <a16:creationId xmlns:a16="http://schemas.microsoft.com/office/drawing/2014/main" id="{00000000-0008-0000-0400-00004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552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128</xdr:row>
      <xdr:rowOff>0</xdr:rowOff>
    </xdr:from>
    <xdr:to>
      <xdr:col>11</xdr:col>
      <xdr:colOff>1522800</xdr:colOff>
      <xdr:row>128</xdr:row>
      <xdr:rowOff>1522800</xdr:rowOff>
    </xdr:to>
    <xdr:pic>
      <xdr:nvPicPr>
        <xdr:cNvPr id="4161" name="그림 4160" descr="공지사항 - 리그 오브 레전드">
          <a:extLst>
            <a:ext uri="{FF2B5EF4-FFF2-40B4-BE49-F238E27FC236}">
              <a16:creationId xmlns:a16="http://schemas.microsoft.com/office/drawing/2014/main" id="{00000000-0008-0000-0400-00004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128</xdr:row>
      <xdr:rowOff>0</xdr:rowOff>
    </xdr:from>
    <xdr:to>
      <xdr:col>12</xdr:col>
      <xdr:colOff>1522800</xdr:colOff>
      <xdr:row>128</xdr:row>
      <xdr:rowOff>1522800</xdr:rowOff>
    </xdr:to>
    <xdr:pic>
      <xdr:nvPicPr>
        <xdr:cNvPr id="4162" name="그림 4161" descr="공지사항 - 리그 오브 레전드">
          <a:extLst>
            <a:ext uri="{FF2B5EF4-FFF2-40B4-BE49-F238E27FC236}">
              <a16:creationId xmlns:a16="http://schemas.microsoft.com/office/drawing/2014/main" id="{00000000-0008-0000-0400-00004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128</xdr:row>
      <xdr:rowOff>0</xdr:rowOff>
    </xdr:from>
    <xdr:to>
      <xdr:col>13</xdr:col>
      <xdr:colOff>1522800</xdr:colOff>
      <xdr:row>128</xdr:row>
      <xdr:rowOff>1522800</xdr:rowOff>
    </xdr:to>
    <xdr:pic>
      <xdr:nvPicPr>
        <xdr:cNvPr id="4163" name="그림 4162" descr="공지사항 - 리그 오브 레전드">
          <a:extLst>
            <a:ext uri="{FF2B5EF4-FFF2-40B4-BE49-F238E27FC236}">
              <a16:creationId xmlns:a16="http://schemas.microsoft.com/office/drawing/2014/main" id="{00000000-0008-0000-0400-00004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128</xdr:row>
      <xdr:rowOff>0</xdr:rowOff>
    </xdr:from>
    <xdr:to>
      <xdr:col>14</xdr:col>
      <xdr:colOff>1522800</xdr:colOff>
      <xdr:row>128</xdr:row>
      <xdr:rowOff>1522800</xdr:rowOff>
    </xdr:to>
    <xdr:pic>
      <xdr:nvPicPr>
        <xdr:cNvPr id="4164" name="그림 4163" descr="공지사항 - 리그 오브 레전드">
          <a:extLst>
            <a:ext uri="{FF2B5EF4-FFF2-40B4-BE49-F238E27FC236}">
              <a16:creationId xmlns:a16="http://schemas.microsoft.com/office/drawing/2014/main" id="{00000000-0008-0000-0400-00004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128</xdr:row>
      <xdr:rowOff>0</xdr:rowOff>
    </xdr:from>
    <xdr:to>
      <xdr:col>15</xdr:col>
      <xdr:colOff>1522800</xdr:colOff>
      <xdr:row>128</xdr:row>
      <xdr:rowOff>1522800</xdr:rowOff>
    </xdr:to>
    <xdr:pic>
      <xdr:nvPicPr>
        <xdr:cNvPr id="4165" name="그림 4164" descr="공지사항 - 리그 오브 레전드">
          <a:extLst>
            <a:ext uri="{FF2B5EF4-FFF2-40B4-BE49-F238E27FC236}">
              <a16:creationId xmlns:a16="http://schemas.microsoft.com/office/drawing/2014/main" id="{00000000-0008-0000-0400-00004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128</xdr:row>
      <xdr:rowOff>0</xdr:rowOff>
    </xdr:from>
    <xdr:to>
      <xdr:col>16</xdr:col>
      <xdr:colOff>1522800</xdr:colOff>
      <xdr:row>128</xdr:row>
      <xdr:rowOff>1522800</xdr:rowOff>
    </xdr:to>
    <xdr:pic>
      <xdr:nvPicPr>
        <xdr:cNvPr id="4166" name="그림 4165" descr="공지사항 - 리그 오브 레전드">
          <a:extLst>
            <a:ext uri="{FF2B5EF4-FFF2-40B4-BE49-F238E27FC236}">
              <a16:creationId xmlns:a16="http://schemas.microsoft.com/office/drawing/2014/main" id="{00000000-0008-0000-0400-00004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128</xdr:row>
      <xdr:rowOff>0</xdr:rowOff>
    </xdr:from>
    <xdr:to>
      <xdr:col>17</xdr:col>
      <xdr:colOff>1522800</xdr:colOff>
      <xdr:row>128</xdr:row>
      <xdr:rowOff>1522800</xdr:rowOff>
    </xdr:to>
    <xdr:pic>
      <xdr:nvPicPr>
        <xdr:cNvPr id="4167" name="그림 4166" descr="공지사항 - 리그 오브 레전드">
          <a:extLst>
            <a:ext uri="{FF2B5EF4-FFF2-40B4-BE49-F238E27FC236}">
              <a16:creationId xmlns:a16="http://schemas.microsoft.com/office/drawing/2014/main" id="{00000000-0008-0000-0400-00004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128</xdr:row>
      <xdr:rowOff>0</xdr:rowOff>
    </xdr:from>
    <xdr:to>
      <xdr:col>18</xdr:col>
      <xdr:colOff>1522800</xdr:colOff>
      <xdr:row>128</xdr:row>
      <xdr:rowOff>1522800</xdr:rowOff>
    </xdr:to>
    <xdr:pic>
      <xdr:nvPicPr>
        <xdr:cNvPr id="4168" name="그림 4167" descr="공지사항 - 리그 오브 레전드">
          <a:extLst>
            <a:ext uri="{FF2B5EF4-FFF2-40B4-BE49-F238E27FC236}">
              <a16:creationId xmlns:a16="http://schemas.microsoft.com/office/drawing/2014/main" id="{00000000-0008-0000-0400-00004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128</xdr:row>
      <xdr:rowOff>0</xdr:rowOff>
    </xdr:from>
    <xdr:to>
      <xdr:col>19</xdr:col>
      <xdr:colOff>1522800</xdr:colOff>
      <xdr:row>128</xdr:row>
      <xdr:rowOff>1522800</xdr:rowOff>
    </xdr:to>
    <xdr:pic>
      <xdr:nvPicPr>
        <xdr:cNvPr id="4169" name="그림 4168" descr="공지사항 - 리그 오브 레전드">
          <a:extLst>
            <a:ext uri="{FF2B5EF4-FFF2-40B4-BE49-F238E27FC236}">
              <a16:creationId xmlns:a16="http://schemas.microsoft.com/office/drawing/2014/main" id="{00000000-0008-0000-0400-00004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128</xdr:row>
      <xdr:rowOff>0</xdr:rowOff>
    </xdr:from>
    <xdr:to>
      <xdr:col>20</xdr:col>
      <xdr:colOff>1522800</xdr:colOff>
      <xdr:row>128</xdr:row>
      <xdr:rowOff>1522800</xdr:rowOff>
    </xdr:to>
    <xdr:pic>
      <xdr:nvPicPr>
        <xdr:cNvPr id="4170" name="그림 4169" descr="공지사항 - 리그 오브 레전드">
          <a:extLst>
            <a:ext uri="{FF2B5EF4-FFF2-40B4-BE49-F238E27FC236}">
              <a16:creationId xmlns:a16="http://schemas.microsoft.com/office/drawing/2014/main" id="{00000000-0008-0000-0400-00004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128</xdr:row>
      <xdr:rowOff>0</xdr:rowOff>
    </xdr:from>
    <xdr:to>
      <xdr:col>21</xdr:col>
      <xdr:colOff>1522800</xdr:colOff>
      <xdr:row>128</xdr:row>
      <xdr:rowOff>1522800</xdr:rowOff>
    </xdr:to>
    <xdr:pic>
      <xdr:nvPicPr>
        <xdr:cNvPr id="4171" name="그림 4170" descr="공지사항 - 리그 오브 레전드">
          <a:extLst>
            <a:ext uri="{FF2B5EF4-FFF2-40B4-BE49-F238E27FC236}">
              <a16:creationId xmlns:a16="http://schemas.microsoft.com/office/drawing/2014/main" id="{00000000-0008-0000-0400-00004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128</xdr:row>
      <xdr:rowOff>0</xdr:rowOff>
    </xdr:from>
    <xdr:to>
      <xdr:col>22</xdr:col>
      <xdr:colOff>1522800</xdr:colOff>
      <xdr:row>128</xdr:row>
      <xdr:rowOff>1522800</xdr:rowOff>
    </xdr:to>
    <xdr:pic>
      <xdr:nvPicPr>
        <xdr:cNvPr id="4172" name="그림 4171" descr="공지사항 - 리그 오브 레전드">
          <a:extLst>
            <a:ext uri="{FF2B5EF4-FFF2-40B4-BE49-F238E27FC236}">
              <a16:creationId xmlns:a16="http://schemas.microsoft.com/office/drawing/2014/main" id="{00000000-0008-0000-0400-00004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128</xdr:row>
      <xdr:rowOff>0</xdr:rowOff>
    </xdr:from>
    <xdr:to>
      <xdr:col>23</xdr:col>
      <xdr:colOff>1522800</xdr:colOff>
      <xdr:row>128</xdr:row>
      <xdr:rowOff>1522800</xdr:rowOff>
    </xdr:to>
    <xdr:pic>
      <xdr:nvPicPr>
        <xdr:cNvPr id="4173" name="그림 4172" descr="공지사항 - 리그 오브 레전드">
          <a:extLst>
            <a:ext uri="{FF2B5EF4-FFF2-40B4-BE49-F238E27FC236}">
              <a16:creationId xmlns:a16="http://schemas.microsoft.com/office/drawing/2014/main" id="{00000000-0008-0000-0400-00004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4384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129</xdr:row>
      <xdr:rowOff>0</xdr:rowOff>
    </xdr:from>
    <xdr:to>
      <xdr:col>12</xdr:col>
      <xdr:colOff>1522800</xdr:colOff>
      <xdr:row>129</xdr:row>
      <xdr:rowOff>1522800</xdr:rowOff>
    </xdr:to>
    <xdr:pic>
      <xdr:nvPicPr>
        <xdr:cNvPr id="4174" name="그림 4173" descr="공지사항 - 리그 오브 레전드">
          <a:extLst>
            <a:ext uri="{FF2B5EF4-FFF2-40B4-BE49-F238E27FC236}">
              <a16:creationId xmlns:a16="http://schemas.microsoft.com/office/drawing/2014/main" id="{00000000-0008-0000-0400-00004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129</xdr:row>
      <xdr:rowOff>0</xdr:rowOff>
    </xdr:from>
    <xdr:to>
      <xdr:col>13</xdr:col>
      <xdr:colOff>1522800</xdr:colOff>
      <xdr:row>129</xdr:row>
      <xdr:rowOff>1522800</xdr:rowOff>
    </xdr:to>
    <xdr:pic>
      <xdr:nvPicPr>
        <xdr:cNvPr id="4175" name="그림 4174" descr="공지사항 - 리그 오브 레전드">
          <a:extLst>
            <a:ext uri="{FF2B5EF4-FFF2-40B4-BE49-F238E27FC236}">
              <a16:creationId xmlns:a16="http://schemas.microsoft.com/office/drawing/2014/main" id="{00000000-0008-0000-0400-00004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129</xdr:row>
      <xdr:rowOff>0</xdr:rowOff>
    </xdr:from>
    <xdr:to>
      <xdr:col>14</xdr:col>
      <xdr:colOff>1522800</xdr:colOff>
      <xdr:row>129</xdr:row>
      <xdr:rowOff>1522800</xdr:rowOff>
    </xdr:to>
    <xdr:pic>
      <xdr:nvPicPr>
        <xdr:cNvPr id="4176" name="그림 4175" descr="공지사항 - 리그 오브 레전드">
          <a:extLst>
            <a:ext uri="{FF2B5EF4-FFF2-40B4-BE49-F238E27FC236}">
              <a16:creationId xmlns:a16="http://schemas.microsoft.com/office/drawing/2014/main" id="{00000000-0008-0000-0400-00005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129</xdr:row>
      <xdr:rowOff>0</xdr:rowOff>
    </xdr:from>
    <xdr:to>
      <xdr:col>15</xdr:col>
      <xdr:colOff>1522800</xdr:colOff>
      <xdr:row>129</xdr:row>
      <xdr:rowOff>1522800</xdr:rowOff>
    </xdr:to>
    <xdr:pic>
      <xdr:nvPicPr>
        <xdr:cNvPr id="4177" name="그림 4176" descr="공지사항 - 리그 오브 레전드">
          <a:extLst>
            <a:ext uri="{FF2B5EF4-FFF2-40B4-BE49-F238E27FC236}">
              <a16:creationId xmlns:a16="http://schemas.microsoft.com/office/drawing/2014/main" id="{00000000-0008-0000-0400-00005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129</xdr:row>
      <xdr:rowOff>0</xdr:rowOff>
    </xdr:from>
    <xdr:to>
      <xdr:col>16</xdr:col>
      <xdr:colOff>1522800</xdr:colOff>
      <xdr:row>129</xdr:row>
      <xdr:rowOff>1522800</xdr:rowOff>
    </xdr:to>
    <xdr:pic>
      <xdr:nvPicPr>
        <xdr:cNvPr id="4178" name="그림 4177" descr="공지사항 - 리그 오브 레전드">
          <a:extLst>
            <a:ext uri="{FF2B5EF4-FFF2-40B4-BE49-F238E27FC236}">
              <a16:creationId xmlns:a16="http://schemas.microsoft.com/office/drawing/2014/main" id="{00000000-0008-0000-0400-00005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129</xdr:row>
      <xdr:rowOff>0</xdr:rowOff>
    </xdr:from>
    <xdr:to>
      <xdr:col>17</xdr:col>
      <xdr:colOff>1522800</xdr:colOff>
      <xdr:row>129</xdr:row>
      <xdr:rowOff>1522800</xdr:rowOff>
    </xdr:to>
    <xdr:pic>
      <xdr:nvPicPr>
        <xdr:cNvPr id="4179" name="그림 4178" descr="공지사항 - 리그 오브 레전드">
          <a:extLst>
            <a:ext uri="{FF2B5EF4-FFF2-40B4-BE49-F238E27FC236}">
              <a16:creationId xmlns:a16="http://schemas.microsoft.com/office/drawing/2014/main" id="{00000000-0008-0000-0400-00005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129</xdr:row>
      <xdr:rowOff>0</xdr:rowOff>
    </xdr:from>
    <xdr:to>
      <xdr:col>18</xdr:col>
      <xdr:colOff>1522800</xdr:colOff>
      <xdr:row>129</xdr:row>
      <xdr:rowOff>1522800</xdr:rowOff>
    </xdr:to>
    <xdr:pic>
      <xdr:nvPicPr>
        <xdr:cNvPr id="4180" name="그림 4179" descr="공지사항 - 리그 오브 레전드">
          <a:extLst>
            <a:ext uri="{FF2B5EF4-FFF2-40B4-BE49-F238E27FC236}">
              <a16:creationId xmlns:a16="http://schemas.microsoft.com/office/drawing/2014/main" id="{00000000-0008-0000-0400-00005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129</xdr:row>
      <xdr:rowOff>0</xdr:rowOff>
    </xdr:from>
    <xdr:to>
      <xdr:col>19</xdr:col>
      <xdr:colOff>1522800</xdr:colOff>
      <xdr:row>129</xdr:row>
      <xdr:rowOff>1522800</xdr:rowOff>
    </xdr:to>
    <xdr:pic>
      <xdr:nvPicPr>
        <xdr:cNvPr id="4181" name="그림 4180" descr="공지사항 - 리그 오브 레전드">
          <a:extLst>
            <a:ext uri="{FF2B5EF4-FFF2-40B4-BE49-F238E27FC236}">
              <a16:creationId xmlns:a16="http://schemas.microsoft.com/office/drawing/2014/main" id="{00000000-0008-0000-0400-00005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129</xdr:row>
      <xdr:rowOff>0</xdr:rowOff>
    </xdr:from>
    <xdr:to>
      <xdr:col>20</xdr:col>
      <xdr:colOff>1522800</xdr:colOff>
      <xdr:row>129</xdr:row>
      <xdr:rowOff>1522800</xdr:rowOff>
    </xdr:to>
    <xdr:pic>
      <xdr:nvPicPr>
        <xdr:cNvPr id="4182" name="그림 4181" descr="공지사항 - 리그 오브 레전드">
          <a:extLst>
            <a:ext uri="{FF2B5EF4-FFF2-40B4-BE49-F238E27FC236}">
              <a16:creationId xmlns:a16="http://schemas.microsoft.com/office/drawing/2014/main" id="{00000000-0008-0000-0400-00005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129</xdr:row>
      <xdr:rowOff>0</xdr:rowOff>
    </xdr:from>
    <xdr:to>
      <xdr:col>21</xdr:col>
      <xdr:colOff>1522800</xdr:colOff>
      <xdr:row>129</xdr:row>
      <xdr:rowOff>1522800</xdr:rowOff>
    </xdr:to>
    <xdr:pic>
      <xdr:nvPicPr>
        <xdr:cNvPr id="4183" name="그림 4182" descr="공지사항 - 리그 오브 레전드">
          <a:extLst>
            <a:ext uri="{FF2B5EF4-FFF2-40B4-BE49-F238E27FC236}">
              <a16:creationId xmlns:a16="http://schemas.microsoft.com/office/drawing/2014/main" id="{00000000-0008-0000-0400-00005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129</xdr:row>
      <xdr:rowOff>0</xdr:rowOff>
    </xdr:from>
    <xdr:to>
      <xdr:col>22</xdr:col>
      <xdr:colOff>1522800</xdr:colOff>
      <xdr:row>129</xdr:row>
      <xdr:rowOff>1522800</xdr:rowOff>
    </xdr:to>
    <xdr:pic>
      <xdr:nvPicPr>
        <xdr:cNvPr id="4184" name="그림 4183" descr="공지사항 - 리그 오브 레전드">
          <a:extLst>
            <a:ext uri="{FF2B5EF4-FFF2-40B4-BE49-F238E27FC236}">
              <a16:creationId xmlns:a16="http://schemas.microsoft.com/office/drawing/2014/main" id="{00000000-0008-0000-0400-00005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129</xdr:row>
      <xdr:rowOff>0</xdr:rowOff>
    </xdr:from>
    <xdr:to>
      <xdr:col>23</xdr:col>
      <xdr:colOff>1522800</xdr:colOff>
      <xdr:row>129</xdr:row>
      <xdr:rowOff>1522800</xdr:rowOff>
    </xdr:to>
    <xdr:pic>
      <xdr:nvPicPr>
        <xdr:cNvPr id="4185" name="그림 4184" descr="공지사항 - 리그 오브 레전드">
          <a:extLst>
            <a:ext uri="{FF2B5EF4-FFF2-40B4-BE49-F238E27FC236}">
              <a16:creationId xmlns:a16="http://schemas.microsoft.com/office/drawing/2014/main" id="{00000000-0008-0000-0400-00005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457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123</xdr:row>
      <xdr:rowOff>0</xdr:rowOff>
    </xdr:from>
    <xdr:to>
      <xdr:col>11</xdr:col>
      <xdr:colOff>1522800</xdr:colOff>
      <xdr:row>123</xdr:row>
      <xdr:rowOff>1522800</xdr:rowOff>
    </xdr:to>
    <xdr:pic>
      <xdr:nvPicPr>
        <xdr:cNvPr id="4186" name="그림 4185" descr="공지사항 - 리그 오브 레전드">
          <a:extLst>
            <a:ext uri="{FF2B5EF4-FFF2-40B4-BE49-F238E27FC236}">
              <a16:creationId xmlns:a16="http://schemas.microsoft.com/office/drawing/2014/main" id="{00000000-0008-0000-0400-00005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123</xdr:row>
      <xdr:rowOff>0</xdr:rowOff>
    </xdr:from>
    <xdr:to>
      <xdr:col>12</xdr:col>
      <xdr:colOff>1522800</xdr:colOff>
      <xdr:row>123</xdr:row>
      <xdr:rowOff>1522800</xdr:rowOff>
    </xdr:to>
    <xdr:pic>
      <xdr:nvPicPr>
        <xdr:cNvPr id="4187" name="그림 4186" descr="공지사항 - 리그 오브 레전드">
          <a:extLst>
            <a:ext uri="{FF2B5EF4-FFF2-40B4-BE49-F238E27FC236}">
              <a16:creationId xmlns:a16="http://schemas.microsoft.com/office/drawing/2014/main" id="{00000000-0008-0000-0400-00005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123</xdr:row>
      <xdr:rowOff>0</xdr:rowOff>
    </xdr:from>
    <xdr:to>
      <xdr:col>13</xdr:col>
      <xdr:colOff>1522800</xdr:colOff>
      <xdr:row>123</xdr:row>
      <xdr:rowOff>1522800</xdr:rowOff>
    </xdr:to>
    <xdr:pic>
      <xdr:nvPicPr>
        <xdr:cNvPr id="4188" name="그림 4187" descr="공지사항 - 리그 오브 레전드">
          <a:extLst>
            <a:ext uri="{FF2B5EF4-FFF2-40B4-BE49-F238E27FC236}">
              <a16:creationId xmlns:a16="http://schemas.microsoft.com/office/drawing/2014/main" id="{00000000-0008-0000-0400-00005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123</xdr:row>
      <xdr:rowOff>0</xdr:rowOff>
    </xdr:from>
    <xdr:to>
      <xdr:col>14</xdr:col>
      <xdr:colOff>1522800</xdr:colOff>
      <xdr:row>123</xdr:row>
      <xdr:rowOff>1522800</xdr:rowOff>
    </xdr:to>
    <xdr:pic>
      <xdr:nvPicPr>
        <xdr:cNvPr id="4189" name="그림 4188" descr="공지사항 - 리그 오브 레전드">
          <a:extLst>
            <a:ext uri="{FF2B5EF4-FFF2-40B4-BE49-F238E27FC236}">
              <a16:creationId xmlns:a16="http://schemas.microsoft.com/office/drawing/2014/main" id="{00000000-0008-0000-0400-00005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123</xdr:row>
      <xdr:rowOff>0</xdr:rowOff>
    </xdr:from>
    <xdr:to>
      <xdr:col>15</xdr:col>
      <xdr:colOff>1522800</xdr:colOff>
      <xdr:row>123</xdr:row>
      <xdr:rowOff>1522800</xdr:rowOff>
    </xdr:to>
    <xdr:pic>
      <xdr:nvPicPr>
        <xdr:cNvPr id="4190" name="그림 4189" descr="공지사항 - 리그 오브 레전드">
          <a:extLst>
            <a:ext uri="{FF2B5EF4-FFF2-40B4-BE49-F238E27FC236}">
              <a16:creationId xmlns:a16="http://schemas.microsoft.com/office/drawing/2014/main" id="{00000000-0008-0000-0400-00005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123</xdr:row>
      <xdr:rowOff>0</xdr:rowOff>
    </xdr:from>
    <xdr:to>
      <xdr:col>16</xdr:col>
      <xdr:colOff>1522800</xdr:colOff>
      <xdr:row>123</xdr:row>
      <xdr:rowOff>1522800</xdr:rowOff>
    </xdr:to>
    <xdr:pic>
      <xdr:nvPicPr>
        <xdr:cNvPr id="4191" name="그림 4190" descr="공지사항 - 리그 오브 레전드">
          <a:extLst>
            <a:ext uri="{FF2B5EF4-FFF2-40B4-BE49-F238E27FC236}">
              <a16:creationId xmlns:a16="http://schemas.microsoft.com/office/drawing/2014/main" id="{00000000-0008-0000-0400-00005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123</xdr:row>
      <xdr:rowOff>0</xdr:rowOff>
    </xdr:from>
    <xdr:to>
      <xdr:col>17</xdr:col>
      <xdr:colOff>1522800</xdr:colOff>
      <xdr:row>123</xdr:row>
      <xdr:rowOff>1522800</xdr:rowOff>
    </xdr:to>
    <xdr:pic>
      <xdr:nvPicPr>
        <xdr:cNvPr id="4192" name="그림 4191" descr="공지사항 - 리그 오브 레전드">
          <a:extLst>
            <a:ext uri="{FF2B5EF4-FFF2-40B4-BE49-F238E27FC236}">
              <a16:creationId xmlns:a16="http://schemas.microsoft.com/office/drawing/2014/main" id="{00000000-0008-0000-0400-00006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123</xdr:row>
      <xdr:rowOff>0</xdr:rowOff>
    </xdr:from>
    <xdr:to>
      <xdr:col>18</xdr:col>
      <xdr:colOff>1522800</xdr:colOff>
      <xdr:row>123</xdr:row>
      <xdr:rowOff>1522800</xdr:rowOff>
    </xdr:to>
    <xdr:pic>
      <xdr:nvPicPr>
        <xdr:cNvPr id="4193" name="그림 4192" descr="공지사항 - 리그 오브 레전드">
          <a:extLst>
            <a:ext uri="{FF2B5EF4-FFF2-40B4-BE49-F238E27FC236}">
              <a16:creationId xmlns:a16="http://schemas.microsoft.com/office/drawing/2014/main" id="{00000000-0008-0000-0400-00006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123</xdr:row>
      <xdr:rowOff>0</xdr:rowOff>
    </xdr:from>
    <xdr:to>
      <xdr:col>19</xdr:col>
      <xdr:colOff>1522800</xdr:colOff>
      <xdr:row>123</xdr:row>
      <xdr:rowOff>1522800</xdr:rowOff>
    </xdr:to>
    <xdr:pic>
      <xdr:nvPicPr>
        <xdr:cNvPr id="4194" name="그림 4193" descr="공지사항 - 리그 오브 레전드">
          <a:extLst>
            <a:ext uri="{FF2B5EF4-FFF2-40B4-BE49-F238E27FC236}">
              <a16:creationId xmlns:a16="http://schemas.microsoft.com/office/drawing/2014/main" id="{00000000-0008-0000-0400-00006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123</xdr:row>
      <xdr:rowOff>0</xdr:rowOff>
    </xdr:from>
    <xdr:to>
      <xdr:col>20</xdr:col>
      <xdr:colOff>1522800</xdr:colOff>
      <xdr:row>123</xdr:row>
      <xdr:rowOff>1522800</xdr:rowOff>
    </xdr:to>
    <xdr:pic>
      <xdr:nvPicPr>
        <xdr:cNvPr id="4195" name="그림 4194" descr="공지사항 - 리그 오브 레전드">
          <a:extLst>
            <a:ext uri="{FF2B5EF4-FFF2-40B4-BE49-F238E27FC236}">
              <a16:creationId xmlns:a16="http://schemas.microsoft.com/office/drawing/2014/main" id="{00000000-0008-0000-0400-00006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123</xdr:row>
      <xdr:rowOff>0</xdr:rowOff>
    </xdr:from>
    <xdr:to>
      <xdr:col>21</xdr:col>
      <xdr:colOff>1522800</xdr:colOff>
      <xdr:row>123</xdr:row>
      <xdr:rowOff>1522800</xdr:rowOff>
    </xdr:to>
    <xdr:pic>
      <xdr:nvPicPr>
        <xdr:cNvPr id="4196" name="그림 4195" descr="공지사항 - 리그 오브 레전드">
          <a:extLst>
            <a:ext uri="{FF2B5EF4-FFF2-40B4-BE49-F238E27FC236}">
              <a16:creationId xmlns:a16="http://schemas.microsoft.com/office/drawing/2014/main" id="{00000000-0008-0000-0400-00006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123</xdr:row>
      <xdr:rowOff>0</xdr:rowOff>
    </xdr:from>
    <xdr:to>
      <xdr:col>22</xdr:col>
      <xdr:colOff>1522800</xdr:colOff>
      <xdr:row>123</xdr:row>
      <xdr:rowOff>1522800</xdr:rowOff>
    </xdr:to>
    <xdr:pic>
      <xdr:nvPicPr>
        <xdr:cNvPr id="4197" name="그림 4196" descr="공지사항 - 리그 오브 레전드">
          <a:extLst>
            <a:ext uri="{FF2B5EF4-FFF2-40B4-BE49-F238E27FC236}">
              <a16:creationId xmlns:a16="http://schemas.microsoft.com/office/drawing/2014/main" id="{00000000-0008-0000-0400-00006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123</xdr:row>
      <xdr:rowOff>0</xdr:rowOff>
    </xdr:from>
    <xdr:to>
      <xdr:col>23</xdr:col>
      <xdr:colOff>1522800</xdr:colOff>
      <xdr:row>123</xdr:row>
      <xdr:rowOff>1522800</xdr:rowOff>
    </xdr:to>
    <xdr:pic>
      <xdr:nvPicPr>
        <xdr:cNvPr id="4198" name="그림 4197" descr="공지사항 - 리그 오브 레전드">
          <a:extLst>
            <a:ext uri="{FF2B5EF4-FFF2-40B4-BE49-F238E27FC236}">
              <a16:creationId xmlns:a16="http://schemas.microsoft.com/office/drawing/2014/main" id="{00000000-0008-0000-0400-00006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3431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124</xdr:row>
      <xdr:rowOff>0</xdr:rowOff>
    </xdr:from>
    <xdr:to>
      <xdr:col>13</xdr:col>
      <xdr:colOff>1522800</xdr:colOff>
      <xdr:row>124</xdr:row>
      <xdr:rowOff>1522800</xdr:rowOff>
    </xdr:to>
    <xdr:pic>
      <xdr:nvPicPr>
        <xdr:cNvPr id="4211" name="그림 4210" descr="공지사항 - 리그 오브 레전드">
          <a:extLst>
            <a:ext uri="{FF2B5EF4-FFF2-40B4-BE49-F238E27FC236}">
              <a16:creationId xmlns:a16="http://schemas.microsoft.com/office/drawing/2014/main" id="{00000000-0008-0000-0400-00007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124</xdr:row>
      <xdr:rowOff>0</xdr:rowOff>
    </xdr:from>
    <xdr:to>
      <xdr:col>14</xdr:col>
      <xdr:colOff>1522800</xdr:colOff>
      <xdr:row>124</xdr:row>
      <xdr:rowOff>1522800</xdr:rowOff>
    </xdr:to>
    <xdr:pic>
      <xdr:nvPicPr>
        <xdr:cNvPr id="4212" name="그림 4211" descr="공지사항 - 리그 오브 레전드">
          <a:extLst>
            <a:ext uri="{FF2B5EF4-FFF2-40B4-BE49-F238E27FC236}">
              <a16:creationId xmlns:a16="http://schemas.microsoft.com/office/drawing/2014/main" id="{00000000-0008-0000-0400-00007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124</xdr:row>
      <xdr:rowOff>0</xdr:rowOff>
    </xdr:from>
    <xdr:to>
      <xdr:col>15</xdr:col>
      <xdr:colOff>1522800</xdr:colOff>
      <xdr:row>124</xdr:row>
      <xdr:rowOff>1522800</xdr:rowOff>
    </xdr:to>
    <xdr:pic>
      <xdr:nvPicPr>
        <xdr:cNvPr id="4213" name="그림 4212" descr="공지사항 - 리그 오브 레전드">
          <a:extLst>
            <a:ext uri="{FF2B5EF4-FFF2-40B4-BE49-F238E27FC236}">
              <a16:creationId xmlns:a16="http://schemas.microsoft.com/office/drawing/2014/main" id="{00000000-0008-0000-0400-00007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124</xdr:row>
      <xdr:rowOff>0</xdr:rowOff>
    </xdr:from>
    <xdr:to>
      <xdr:col>16</xdr:col>
      <xdr:colOff>1522800</xdr:colOff>
      <xdr:row>124</xdr:row>
      <xdr:rowOff>1522800</xdr:rowOff>
    </xdr:to>
    <xdr:pic>
      <xdr:nvPicPr>
        <xdr:cNvPr id="4214" name="그림 4213" descr="공지사항 - 리그 오브 레전드">
          <a:extLst>
            <a:ext uri="{FF2B5EF4-FFF2-40B4-BE49-F238E27FC236}">
              <a16:creationId xmlns:a16="http://schemas.microsoft.com/office/drawing/2014/main" id="{00000000-0008-0000-0400-00007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124</xdr:row>
      <xdr:rowOff>0</xdr:rowOff>
    </xdr:from>
    <xdr:to>
      <xdr:col>17</xdr:col>
      <xdr:colOff>1522800</xdr:colOff>
      <xdr:row>124</xdr:row>
      <xdr:rowOff>1522800</xdr:rowOff>
    </xdr:to>
    <xdr:pic>
      <xdr:nvPicPr>
        <xdr:cNvPr id="4215" name="그림 4214" descr="공지사항 - 리그 오브 레전드">
          <a:extLst>
            <a:ext uri="{FF2B5EF4-FFF2-40B4-BE49-F238E27FC236}">
              <a16:creationId xmlns:a16="http://schemas.microsoft.com/office/drawing/2014/main" id="{00000000-0008-0000-0400-00007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124</xdr:row>
      <xdr:rowOff>0</xdr:rowOff>
    </xdr:from>
    <xdr:to>
      <xdr:col>18</xdr:col>
      <xdr:colOff>1522800</xdr:colOff>
      <xdr:row>124</xdr:row>
      <xdr:rowOff>1522800</xdr:rowOff>
    </xdr:to>
    <xdr:pic>
      <xdr:nvPicPr>
        <xdr:cNvPr id="4216" name="그림 4215" descr="공지사항 - 리그 오브 레전드">
          <a:extLst>
            <a:ext uri="{FF2B5EF4-FFF2-40B4-BE49-F238E27FC236}">
              <a16:creationId xmlns:a16="http://schemas.microsoft.com/office/drawing/2014/main" id="{00000000-0008-0000-0400-00007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124</xdr:row>
      <xdr:rowOff>0</xdr:rowOff>
    </xdr:from>
    <xdr:to>
      <xdr:col>19</xdr:col>
      <xdr:colOff>1522800</xdr:colOff>
      <xdr:row>124</xdr:row>
      <xdr:rowOff>1522800</xdr:rowOff>
    </xdr:to>
    <xdr:pic>
      <xdr:nvPicPr>
        <xdr:cNvPr id="4217" name="그림 4216" descr="공지사항 - 리그 오브 레전드">
          <a:extLst>
            <a:ext uri="{FF2B5EF4-FFF2-40B4-BE49-F238E27FC236}">
              <a16:creationId xmlns:a16="http://schemas.microsoft.com/office/drawing/2014/main" id="{00000000-0008-0000-0400-00007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124</xdr:row>
      <xdr:rowOff>0</xdr:rowOff>
    </xdr:from>
    <xdr:to>
      <xdr:col>20</xdr:col>
      <xdr:colOff>1522800</xdr:colOff>
      <xdr:row>124</xdr:row>
      <xdr:rowOff>1522800</xdr:rowOff>
    </xdr:to>
    <xdr:pic>
      <xdr:nvPicPr>
        <xdr:cNvPr id="4218" name="그림 4217" descr="공지사항 - 리그 오브 레전드">
          <a:extLst>
            <a:ext uri="{FF2B5EF4-FFF2-40B4-BE49-F238E27FC236}">
              <a16:creationId xmlns:a16="http://schemas.microsoft.com/office/drawing/2014/main" id="{00000000-0008-0000-0400-00007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124</xdr:row>
      <xdr:rowOff>0</xdr:rowOff>
    </xdr:from>
    <xdr:to>
      <xdr:col>21</xdr:col>
      <xdr:colOff>1522800</xdr:colOff>
      <xdr:row>124</xdr:row>
      <xdr:rowOff>1522800</xdr:rowOff>
    </xdr:to>
    <xdr:pic>
      <xdr:nvPicPr>
        <xdr:cNvPr id="4219" name="그림 4218" descr="공지사항 - 리그 오브 레전드">
          <a:extLst>
            <a:ext uri="{FF2B5EF4-FFF2-40B4-BE49-F238E27FC236}">
              <a16:creationId xmlns:a16="http://schemas.microsoft.com/office/drawing/2014/main" id="{00000000-0008-0000-0400-00007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124</xdr:row>
      <xdr:rowOff>0</xdr:rowOff>
    </xdr:from>
    <xdr:to>
      <xdr:col>22</xdr:col>
      <xdr:colOff>1522800</xdr:colOff>
      <xdr:row>124</xdr:row>
      <xdr:rowOff>1522800</xdr:rowOff>
    </xdr:to>
    <xdr:pic>
      <xdr:nvPicPr>
        <xdr:cNvPr id="4220" name="그림 4219" descr="공지사항 - 리그 오브 레전드">
          <a:extLst>
            <a:ext uri="{FF2B5EF4-FFF2-40B4-BE49-F238E27FC236}">
              <a16:creationId xmlns:a16="http://schemas.microsoft.com/office/drawing/2014/main" id="{00000000-0008-0000-0400-00007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124</xdr:row>
      <xdr:rowOff>0</xdr:rowOff>
    </xdr:from>
    <xdr:to>
      <xdr:col>23</xdr:col>
      <xdr:colOff>1522800</xdr:colOff>
      <xdr:row>124</xdr:row>
      <xdr:rowOff>1522800</xdr:rowOff>
    </xdr:to>
    <xdr:pic>
      <xdr:nvPicPr>
        <xdr:cNvPr id="4221" name="그림 4220" descr="공지사항 - 리그 오브 레전드">
          <a:extLst>
            <a:ext uri="{FF2B5EF4-FFF2-40B4-BE49-F238E27FC236}">
              <a16:creationId xmlns:a16="http://schemas.microsoft.com/office/drawing/2014/main" id="{00000000-0008-0000-0400-00007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124</xdr:row>
      <xdr:rowOff>0</xdr:rowOff>
    </xdr:from>
    <xdr:to>
      <xdr:col>9</xdr:col>
      <xdr:colOff>1522800</xdr:colOff>
      <xdr:row>124</xdr:row>
      <xdr:rowOff>1522800</xdr:rowOff>
    </xdr:to>
    <xdr:pic>
      <xdr:nvPicPr>
        <xdr:cNvPr id="4222" name="그림 4221" descr="공지사항 - 리그 오브 레전드">
          <a:extLst>
            <a:ext uri="{FF2B5EF4-FFF2-40B4-BE49-F238E27FC236}">
              <a16:creationId xmlns:a16="http://schemas.microsoft.com/office/drawing/2014/main" id="{00000000-0008-0000-0400-00007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124</xdr:row>
      <xdr:rowOff>0</xdr:rowOff>
    </xdr:from>
    <xdr:to>
      <xdr:col>10</xdr:col>
      <xdr:colOff>1522800</xdr:colOff>
      <xdr:row>124</xdr:row>
      <xdr:rowOff>1522800</xdr:rowOff>
    </xdr:to>
    <xdr:pic>
      <xdr:nvPicPr>
        <xdr:cNvPr id="4223" name="그림 4222" descr="공지사항 - 리그 오브 레전드">
          <a:extLst>
            <a:ext uri="{FF2B5EF4-FFF2-40B4-BE49-F238E27FC236}">
              <a16:creationId xmlns:a16="http://schemas.microsoft.com/office/drawing/2014/main" id="{00000000-0008-0000-0400-00007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124</xdr:row>
      <xdr:rowOff>0</xdr:rowOff>
    </xdr:from>
    <xdr:to>
      <xdr:col>11</xdr:col>
      <xdr:colOff>1522800</xdr:colOff>
      <xdr:row>124</xdr:row>
      <xdr:rowOff>1522800</xdr:rowOff>
    </xdr:to>
    <xdr:pic>
      <xdr:nvPicPr>
        <xdr:cNvPr id="4224" name="그림 4223" descr="공지사항 - 리그 오브 레전드">
          <a:extLst>
            <a:ext uri="{FF2B5EF4-FFF2-40B4-BE49-F238E27FC236}">
              <a16:creationId xmlns:a16="http://schemas.microsoft.com/office/drawing/2014/main" id="{00000000-0008-0000-0400-00008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3622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116</xdr:row>
      <xdr:rowOff>0</xdr:rowOff>
    </xdr:from>
    <xdr:to>
      <xdr:col>12</xdr:col>
      <xdr:colOff>1522800</xdr:colOff>
      <xdr:row>116</xdr:row>
      <xdr:rowOff>1522800</xdr:rowOff>
    </xdr:to>
    <xdr:pic>
      <xdr:nvPicPr>
        <xdr:cNvPr id="4225" name="그림 4224" descr="공지사항 - 리그 오브 레전드">
          <a:extLst>
            <a:ext uri="{FF2B5EF4-FFF2-40B4-BE49-F238E27FC236}">
              <a16:creationId xmlns:a16="http://schemas.microsoft.com/office/drawing/2014/main" id="{00000000-0008-0000-0400-00008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116</xdr:row>
      <xdr:rowOff>0</xdr:rowOff>
    </xdr:from>
    <xdr:to>
      <xdr:col>13</xdr:col>
      <xdr:colOff>1522800</xdr:colOff>
      <xdr:row>116</xdr:row>
      <xdr:rowOff>1522800</xdr:rowOff>
    </xdr:to>
    <xdr:pic>
      <xdr:nvPicPr>
        <xdr:cNvPr id="4226" name="그림 4225" descr="공지사항 - 리그 오브 레전드">
          <a:extLst>
            <a:ext uri="{FF2B5EF4-FFF2-40B4-BE49-F238E27FC236}">
              <a16:creationId xmlns:a16="http://schemas.microsoft.com/office/drawing/2014/main" id="{00000000-0008-0000-0400-00008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116</xdr:row>
      <xdr:rowOff>0</xdr:rowOff>
    </xdr:from>
    <xdr:to>
      <xdr:col>14</xdr:col>
      <xdr:colOff>1522800</xdr:colOff>
      <xdr:row>116</xdr:row>
      <xdr:rowOff>1522800</xdr:rowOff>
    </xdr:to>
    <xdr:pic>
      <xdr:nvPicPr>
        <xdr:cNvPr id="4227" name="그림 4226" descr="공지사항 - 리그 오브 레전드">
          <a:extLst>
            <a:ext uri="{FF2B5EF4-FFF2-40B4-BE49-F238E27FC236}">
              <a16:creationId xmlns:a16="http://schemas.microsoft.com/office/drawing/2014/main" id="{00000000-0008-0000-0400-00008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116</xdr:row>
      <xdr:rowOff>0</xdr:rowOff>
    </xdr:from>
    <xdr:to>
      <xdr:col>15</xdr:col>
      <xdr:colOff>1522800</xdr:colOff>
      <xdr:row>116</xdr:row>
      <xdr:rowOff>1522800</xdr:rowOff>
    </xdr:to>
    <xdr:pic>
      <xdr:nvPicPr>
        <xdr:cNvPr id="4228" name="그림 4227" descr="공지사항 - 리그 오브 레전드">
          <a:extLst>
            <a:ext uri="{FF2B5EF4-FFF2-40B4-BE49-F238E27FC236}">
              <a16:creationId xmlns:a16="http://schemas.microsoft.com/office/drawing/2014/main" id="{00000000-0008-0000-0400-00008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116</xdr:row>
      <xdr:rowOff>0</xdr:rowOff>
    </xdr:from>
    <xdr:to>
      <xdr:col>16</xdr:col>
      <xdr:colOff>1522800</xdr:colOff>
      <xdr:row>116</xdr:row>
      <xdr:rowOff>1522800</xdr:rowOff>
    </xdr:to>
    <xdr:pic>
      <xdr:nvPicPr>
        <xdr:cNvPr id="4229" name="그림 4228" descr="공지사항 - 리그 오브 레전드">
          <a:extLst>
            <a:ext uri="{FF2B5EF4-FFF2-40B4-BE49-F238E27FC236}">
              <a16:creationId xmlns:a16="http://schemas.microsoft.com/office/drawing/2014/main" id="{00000000-0008-0000-0400-00008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116</xdr:row>
      <xdr:rowOff>0</xdr:rowOff>
    </xdr:from>
    <xdr:to>
      <xdr:col>17</xdr:col>
      <xdr:colOff>1522800</xdr:colOff>
      <xdr:row>116</xdr:row>
      <xdr:rowOff>1522800</xdr:rowOff>
    </xdr:to>
    <xdr:pic>
      <xdr:nvPicPr>
        <xdr:cNvPr id="4230" name="그림 4229" descr="공지사항 - 리그 오브 레전드">
          <a:extLst>
            <a:ext uri="{FF2B5EF4-FFF2-40B4-BE49-F238E27FC236}">
              <a16:creationId xmlns:a16="http://schemas.microsoft.com/office/drawing/2014/main" id="{00000000-0008-0000-0400-00008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116</xdr:row>
      <xdr:rowOff>0</xdr:rowOff>
    </xdr:from>
    <xdr:to>
      <xdr:col>18</xdr:col>
      <xdr:colOff>1522800</xdr:colOff>
      <xdr:row>116</xdr:row>
      <xdr:rowOff>1522800</xdr:rowOff>
    </xdr:to>
    <xdr:pic>
      <xdr:nvPicPr>
        <xdr:cNvPr id="4231" name="그림 4230" descr="공지사항 - 리그 오브 레전드">
          <a:extLst>
            <a:ext uri="{FF2B5EF4-FFF2-40B4-BE49-F238E27FC236}">
              <a16:creationId xmlns:a16="http://schemas.microsoft.com/office/drawing/2014/main" id="{00000000-0008-0000-0400-00008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116</xdr:row>
      <xdr:rowOff>0</xdr:rowOff>
    </xdr:from>
    <xdr:to>
      <xdr:col>19</xdr:col>
      <xdr:colOff>1522800</xdr:colOff>
      <xdr:row>116</xdr:row>
      <xdr:rowOff>1522800</xdr:rowOff>
    </xdr:to>
    <xdr:pic>
      <xdr:nvPicPr>
        <xdr:cNvPr id="4232" name="그림 4231" descr="공지사항 - 리그 오브 레전드">
          <a:extLst>
            <a:ext uri="{FF2B5EF4-FFF2-40B4-BE49-F238E27FC236}">
              <a16:creationId xmlns:a16="http://schemas.microsoft.com/office/drawing/2014/main" id="{00000000-0008-0000-0400-00008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116</xdr:row>
      <xdr:rowOff>0</xdr:rowOff>
    </xdr:from>
    <xdr:to>
      <xdr:col>20</xdr:col>
      <xdr:colOff>1522800</xdr:colOff>
      <xdr:row>116</xdr:row>
      <xdr:rowOff>1522800</xdr:rowOff>
    </xdr:to>
    <xdr:pic>
      <xdr:nvPicPr>
        <xdr:cNvPr id="4233" name="그림 4232" descr="공지사항 - 리그 오브 레전드">
          <a:extLst>
            <a:ext uri="{FF2B5EF4-FFF2-40B4-BE49-F238E27FC236}">
              <a16:creationId xmlns:a16="http://schemas.microsoft.com/office/drawing/2014/main" id="{00000000-0008-0000-0400-00008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116</xdr:row>
      <xdr:rowOff>0</xdr:rowOff>
    </xdr:from>
    <xdr:to>
      <xdr:col>21</xdr:col>
      <xdr:colOff>1522800</xdr:colOff>
      <xdr:row>116</xdr:row>
      <xdr:rowOff>1522800</xdr:rowOff>
    </xdr:to>
    <xdr:pic>
      <xdr:nvPicPr>
        <xdr:cNvPr id="4234" name="그림 4233" descr="공지사항 - 리그 오브 레전드">
          <a:extLst>
            <a:ext uri="{FF2B5EF4-FFF2-40B4-BE49-F238E27FC236}">
              <a16:creationId xmlns:a16="http://schemas.microsoft.com/office/drawing/2014/main" id="{00000000-0008-0000-0400-00008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116</xdr:row>
      <xdr:rowOff>0</xdr:rowOff>
    </xdr:from>
    <xdr:to>
      <xdr:col>22</xdr:col>
      <xdr:colOff>1522800</xdr:colOff>
      <xdr:row>116</xdr:row>
      <xdr:rowOff>1522800</xdr:rowOff>
    </xdr:to>
    <xdr:pic>
      <xdr:nvPicPr>
        <xdr:cNvPr id="4235" name="그림 4234" descr="공지사항 - 리그 오브 레전드">
          <a:extLst>
            <a:ext uri="{FF2B5EF4-FFF2-40B4-BE49-F238E27FC236}">
              <a16:creationId xmlns:a16="http://schemas.microsoft.com/office/drawing/2014/main" id="{00000000-0008-0000-0400-00008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116</xdr:row>
      <xdr:rowOff>0</xdr:rowOff>
    </xdr:from>
    <xdr:to>
      <xdr:col>23</xdr:col>
      <xdr:colOff>1522800</xdr:colOff>
      <xdr:row>116</xdr:row>
      <xdr:rowOff>1522800</xdr:rowOff>
    </xdr:to>
    <xdr:pic>
      <xdr:nvPicPr>
        <xdr:cNvPr id="4236" name="그림 4235" descr="공지사항 - 리그 오브 레전드">
          <a:extLst>
            <a:ext uri="{FF2B5EF4-FFF2-40B4-BE49-F238E27FC236}">
              <a16:creationId xmlns:a16="http://schemas.microsoft.com/office/drawing/2014/main" id="{00000000-0008-0000-0400-00008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2098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105</xdr:row>
      <xdr:rowOff>0</xdr:rowOff>
    </xdr:from>
    <xdr:to>
      <xdr:col>9</xdr:col>
      <xdr:colOff>1522800</xdr:colOff>
      <xdr:row>105</xdr:row>
      <xdr:rowOff>1522800</xdr:rowOff>
    </xdr:to>
    <xdr:pic>
      <xdr:nvPicPr>
        <xdr:cNvPr id="4237" name="그림 4236" descr="공지사항 - 리그 오브 레전드">
          <a:extLst>
            <a:ext uri="{FF2B5EF4-FFF2-40B4-BE49-F238E27FC236}">
              <a16:creationId xmlns:a16="http://schemas.microsoft.com/office/drawing/2014/main" id="{00000000-0008-0000-0400-00008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105</xdr:row>
      <xdr:rowOff>0</xdr:rowOff>
    </xdr:from>
    <xdr:to>
      <xdr:col>11</xdr:col>
      <xdr:colOff>1522800</xdr:colOff>
      <xdr:row>105</xdr:row>
      <xdr:rowOff>1522800</xdr:rowOff>
    </xdr:to>
    <xdr:pic>
      <xdr:nvPicPr>
        <xdr:cNvPr id="4238" name="그림 4237" descr="공지사항 - 리그 오브 레전드">
          <a:extLst>
            <a:ext uri="{FF2B5EF4-FFF2-40B4-BE49-F238E27FC236}">
              <a16:creationId xmlns:a16="http://schemas.microsoft.com/office/drawing/2014/main" id="{00000000-0008-0000-0400-00008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105</xdr:row>
      <xdr:rowOff>0</xdr:rowOff>
    </xdr:from>
    <xdr:to>
      <xdr:col>12</xdr:col>
      <xdr:colOff>1522800</xdr:colOff>
      <xdr:row>105</xdr:row>
      <xdr:rowOff>1522800</xdr:rowOff>
    </xdr:to>
    <xdr:pic>
      <xdr:nvPicPr>
        <xdr:cNvPr id="4239" name="그림 4238" descr="공지사항 - 리그 오브 레전드">
          <a:extLst>
            <a:ext uri="{FF2B5EF4-FFF2-40B4-BE49-F238E27FC236}">
              <a16:creationId xmlns:a16="http://schemas.microsoft.com/office/drawing/2014/main" id="{00000000-0008-0000-0400-00008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105</xdr:row>
      <xdr:rowOff>0</xdr:rowOff>
    </xdr:from>
    <xdr:to>
      <xdr:col>13</xdr:col>
      <xdr:colOff>1522800</xdr:colOff>
      <xdr:row>105</xdr:row>
      <xdr:rowOff>1522800</xdr:rowOff>
    </xdr:to>
    <xdr:pic>
      <xdr:nvPicPr>
        <xdr:cNvPr id="4240" name="그림 4239" descr="공지사항 - 리그 오브 레전드">
          <a:extLst>
            <a:ext uri="{FF2B5EF4-FFF2-40B4-BE49-F238E27FC236}">
              <a16:creationId xmlns:a16="http://schemas.microsoft.com/office/drawing/2014/main" id="{00000000-0008-0000-0400-00009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105</xdr:row>
      <xdr:rowOff>0</xdr:rowOff>
    </xdr:from>
    <xdr:to>
      <xdr:col>14</xdr:col>
      <xdr:colOff>1522800</xdr:colOff>
      <xdr:row>105</xdr:row>
      <xdr:rowOff>1522800</xdr:rowOff>
    </xdr:to>
    <xdr:pic>
      <xdr:nvPicPr>
        <xdr:cNvPr id="4241" name="그림 4240" descr="공지사항 - 리그 오브 레전드">
          <a:extLst>
            <a:ext uri="{FF2B5EF4-FFF2-40B4-BE49-F238E27FC236}">
              <a16:creationId xmlns:a16="http://schemas.microsoft.com/office/drawing/2014/main" id="{00000000-0008-0000-0400-00009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105</xdr:row>
      <xdr:rowOff>0</xdr:rowOff>
    </xdr:from>
    <xdr:to>
      <xdr:col>15</xdr:col>
      <xdr:colOff>1522800</xdr:colOff>
      <xdr:row>105</xdr:row>
      <xdr:rowOff>1522800</xdr:rowOff>
    </xdr:to>
    <xdr:pic>
      <xdr:nvPicPr>
        <xdr:cNvPr id="4242" name="그림 4241" descr="공지사항 - 리그 오브 레전드">
          <a:extLst>
            <a:ext uri="{FF2B5EF4-FFF2-40B4-BE49-F238E27FC236}">
              <a16:creationId xmlns:a16="http://schemas.microsoft.com/office/drawing/2014/main" id="{00000000-0008-0000-0400-00009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105</xdr:row>
      <xdr:rowOff>0</xdr:rowOff>
    </xdr:from>
    <xdr:to>
      <xdr:col>16</xdr:col>
      <xdr:colOff>1522800</xdr:colOff>
      <xdr:row>105</xdr:row>
      <xdr:rowOff>1522800</xdr:rowOff>
    </xdr:to>
    <xdr:pic>
      <xdr:nvPicPr>
        <xdr:cNvPr id="4243" name="그림 4242" descr="공지사항 - 리그 오브 레전드">
          <a:extLst>
            <a:ext uri="{FF2B5EF4-FFF2-40B4-BE49-F238E27FC236}">
              <a16:creationId xmlns:a16="http://schemas.microsoft.com/office/drawing/2014/main" id="{00000000-0008-0000-0400-00009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105</xdr:row>
      <xdr:rowOff>0</xdr:rowOff>
    </xdr:from>
    <xdr:to>
      <xdr:col>17</xdr:col>
      <xdr:colOff>1522800</xdr:colOff>
      <xdr:row>105</xdr:row>
      <xdr:rowOff>1522800</xdr:rowOff>
    </xdr:to>
    <xdr:pic>
      <xdr:nvPicPr>
        <xdr:cNvPr id="4244" name="그림 4243" descr="공지사항 - 리그 오브 레전드">
          <a:extLst>
            <a:ext uri="{FF2B5EF4-FFF2-40B4-BE49-F238E27FC236}">
              <a16:creationId xmlns:a16="http://schemas.microsoft.com/office/drawing/2014/main" id="{00000000-0008-0000-0400-00009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105</xdr:row>
      <xdr:rowOff>0</xdr:rowOff>
    </xdr:from>
    <xdr:to>
      <xdr:col>18</xdr:col>
      <xdr:colOff>1522800</xdr:colOff>
      <xdr:row>105</xdr:row>
      <xdr:rowOff>1522800</xdr:rowOff>
    </xdr:to>
    <xdr:pic>
      <xdr:nvPicPr>
        <xdr:cNvPr id="4245" name="그림 4244" descr="공지사항 - 리그 오브 레전드">
          <a:extLst>
            <a:ext uri="{FF2B5EF4-FFF2-40B4-BE49-F238E27FC236}">
              <a16:creationId xmlns:a16="http://schemas.microsoft.com/office/drawing/2014/main" id="{00000000-0008-0000-0400-00009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105</xdr:row>
      <xdr:rowOff>0</xdr:rowOff>
    </xdr:from>
    <xdr:to>
      <xdr:col>19</xdr:col>
      <xdr:colOff>1522800</xdr:colOff>
      <xdr:row>105</xdr:row>
      <xdr:rowOff>1522800</xdr:rowOff>
    </xdr:to>
    <xdr:pic>
      <xdr:nvPicPr>
        <xdr:cNvPr id="4246" name="그림 4245" descr="공지사항 - 리그 오브 레전드">
          <a:extLst>
            <a:ext uri="{FF2B5EF4-FFF2-40B4-BE49-F238E27FC236}">
              <a16:creationId xmlns:a16="http://schemas.microsoft.com/office/drawing/2014/main" id="{00000000-0008-0000-0400-00009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105</xdr:row>
      <xdr:rowOff>0</xdr:rowOff>
    </xdr:from>
    <xdr:to>
      <xdr:col>20</xdr:col>
      <xdr:colOff>1522800</xdr:colOff>
      <xdr:row>105</xdr:row>
      <xdr:rowOff>1522800</xdr:rowOff>
    </xdr:to>
    <xdr:pic>
      <xdr:nvPicPr>
        <xdr:cNvPr id="4247" name="그림 4246" descr="공지사항 - 리그 오브 레전드">
          <a:extLst>
            <a:ext uri="{FF2B5EF4-FFF2-40B4-BE49-F238E27FC236}">
              <a16:creationId xmlns:a16="http://schemas.microsoft.com/office/drawing/2014/main" id="{00000000-0008-0000-0400-00009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105</xdr:row>
      <xdr:rowOff>0</xdr:rowOff>
    </xdr:from>
    <xdr:to>
      <xdr:col>21</xdr:col>
      <xdr:colOff>1522800</xdr:colOff>
      <xdr:row>105</xdr:row>
      <xdr:rowOff>1522800</xdr:rowOff>
    </xdr:to>
    <xdr:pic>
      <xdr:nvPicPr>
        <xdr:cNvPr id="4248" name="그림 4247" descr="공지사항 - 리그 오브 레전드">
          <a:extLst>
            <a:ext uri="{FF2B5EF4-FFF2-40B4-BE49-F238E27FC236}">
              <a16:creationId xmlns:a16="http://schemas.microsoft.com/office/drawing/2014/main" id="{00000000-0008-0000-0400-00009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105</xdr:row>
      <xdr:rowOff>0</xdr:rowOff>
    </xdr:from>
    <xdr:to>
      <xdr:col>22</xdr:col>
      <xdr:colOff>1522800</xdr:colOff>
      <xdr:row>105</xdr:row>
      <xdr:rowOff>1522800</xdr:rowOff>
    </xdr:to>
    <xdr:pic>
      <xdr:nvPicPr>
        <xdr:cNvPr id="4249" name="그림 4248" descr="공지사항 - 리그 오브 레전드">
          <a:extLst>
            <a:ext uri="{FF2B5EF4-FFF2-40B4-BE49-F238E27FC236}">
              <a16:creationId xmlns:a16="http://schemas.microsoft.com/office/drawing/2014/main" id="{00000000-0008-0000-0400-00009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105</xdr:row>
      <xdr:rowOff>0</xdr:rowOff>
    </xdr:from>
    <xdr:to>
      <xdr:col>23</xdr:col>
      <xdr:colOff>1522800</xdr:colOff>
      <xdr:row>105</xdr:row>
      <xdr:rowOff>1522800</xdr:rowOff>
    </xdr:to>
    <xdr:pic>
      <xdr:nvPicPr>
        <xdr:cNvPr id="4250" name="그림 4249" descr="공지사항 - 리그 오브 레전드">
          <a:extLst>
            <a:ext uri="{FF2B5EF4-FFF2-40B4-BE49-F238E27FC236}">
              <a16:creationId xmlns:a16="http://schemas.microsoft.com/office/drawing/2014/main" id="{00000000-0008-0000-0400-00009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2000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98</xdr:row>
      <xdr:rowOff>0</xdr:rowOff>
    </xdr:from>
    <xdr:to>
      <xdr:col>9</xdr:col>
      <xdr:colOff>1522800</xdr:colOff>
      <xdr:row>98</xdr:row>
      <xdr:rowOff>1522800</xdr:rowOff>
    </xdr:to>
    <xdr:pic>
      <xdr:nvPicPr>
        <xdr:cNvPr id="4251" name="그림 4250" descr="공지사항 - 리그 오브 레전드">
          <a:extLst>
            <a:ext uri="{FF2B5EF4-FFF2-40B4-BE49-F238E27FC236}">
              <a16:creationId xmlns:a16="http://schemas.microsoft.com/office/drawing/2014/main" id="{00000000-0008-0000-0400-00009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98</xdr:row>
      <xdr:rowOff>0</xdr:rowOff>
    </xdr:from>
    <xdr:to>
      <xdr:col>10</xdr:col>
      <xdr:colOff>1522800</xdr:colOff>
      <xdr:row>98</xdr:row>
      <xdr:rowOff>1522800</xdr:rowOff>
    </xdr:to>
    <xdr:pic>
      <xdr:nvPicPr>
        <xdr:cNvPr id="4252" name="그림 4251" descr="공지사항 - 리그 오브 레전드">
          <a:extLst>
            <a:ext uri="{FF2B5EF4-FFF2-40B4-BE49-F238E27FC236}">
              <a16:creationId xmlns:a16="http://schemas.microsoft.com/office/drawing/2014/main" id="{00000000-0008-0000-0400-00009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98</xdr:row>
      <xdr:rowOff>0</xdr:rowOff>
    </xdr:from>
    <xdr:to>
      <xdr:col>11</xdr:col>
      <xdr:colOff>1522800</xdr:colOff>
      <xdr:row>98</xdr:row>
      <xdr:rowOff>1522800</xdr:rowOff>
    </xdr:to>
    <xdr:pic>
      <xdr:nvPicPr>
        <xdr:cNvPr id="4253" name="그림 4252" descr="공지사항 - 리그 오브 레전드">
          <a:extLst>
            <a:ext uri="{FF2B5EF4-FFF2-40B4-BE49-F238E27FC236}">
              <a16:creationId xmlns:a16="http://schemas.microsoft.com/office/drawing/2014/main" id="{00000000-0008-0000-0400-00009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98</xdr:row>
      <xdr:rowOff>0</xdr:rowOff>
    </xdr:from>
    <xdr:to>
      <xdr:col>12</xdr:col>
      <xdr:colOff>1522800</xdr:colOff>
      <xdr:row>98</xdr:row>
      <xdr:rowOff>1522800</xdr:rowOff>
    </xdr:to>
    <xdr:pic>
      <xdr:nvPicPr>
        <xdr:cNvPr id="4254" name="그림 4253" descr="공지사항 - 리그 오브 레전드">
          <a:extLst>
            <a:ext uri="{FF2B5EF4-FFF2-40B4-BE49-F238E27FC236}">
              <a16:creationId xmlns:a16="http://schemas.microsoft.com/office/drawing/2014/main" id="{00000000-0008-0000-0400-00009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98</xdr:row>
      <xdr:rowOff>0</xdr:rowOff>
    </xdr:from>
    <xdr:to>
      <xdr:col>13</xdr:col>
      <xdr:colOff>1522800</xdr:colOff>
      <xdr:row>98</xdr:row>
      <xdr:rowOff>1522800</xdr:rowOff>
    </xdr:to>
    <xdr:pic>
      <xdr:nvPicPr>
        <xdr:cNvPr id="4255" name="그림 4254" descr="공지사항 - 리그 오브 레전드">
          <a:extLst>
            <a:ext uri="{FF2B5EF4-FFF2-40B4-BE49-F238E27FC236}">
              <a16:creationId xmlns:a16="http://schemas.microsoft.com/office/drawing/2014/main" id="{00000000-0008-0000-0400-00009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98</xdr:row>
      <xdr:rowOff>0</xdr:rowOff>
    </xdr:from>
    <xdr:to>
      <xdr:col>14</xdr:col>
      <xdr:colOff>1522800</xdr:colOff>
      <xdr:row>98</xdr:row>
      <xdr:rowOff>1522800</xdr:rowOff>
    </xdr:to>
    <xdr:pic>
      <xdr:nvPicPr>
        <xdr:cNvPr id="4256" name="그림 4255" descr="공지사항 - 리그 오브 레전드">
          <a:extLst>
            <a:ext uri="{FF2B5EF4-FFF2-40B4-BE49-F238E27FC236}">
              <a16:creationId xmlns:a16="http://schemas.microsoft.com/office/drawing/2014/main" id="{00000000-0008-0000-0400-0000A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98</xdr:row>
      <xdr:rowOff>0</xdr:rowOff>
    </xdr:from>
    <xdr:to>
      <xdr:col>15</xdr:col>
      <xdr:colOff>1522800</xdr:colOff>
      <xdr:row>98</xdr:row>
      <xdr:rowOff>1522800</xdr:rowOff>
    </xdr:to>
    <xdr:pic>
      <xdr:nvPicPr>
        <xdr:cNvPr id="4257" name="그림 4256" descr="공지사항 - 리그 오브 레전드">
          <a:extLst>
            <a:ext uri="{FF2B5EF4-FFF2-40B4-BE49-F238E27FC236}">
              <a16:creationId xmlns:a16="http://schemas.microsoft.com/office/drawing/2014/main" id="{00000000-0008-0000-0400-0000A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98</xdr:row>
      <xdr:rowOff>0</xdr:rowOff>
    </xdr:from>
    <xdr:to>
      <xdr:col>16</xdr:col>
      <xdr:colOff>1522800</xdr:colOff>
      <xdr:row>98</xdr:row>
      <xdr:rowOff>1522800</xdr:rowOff>
    </xdr:to>
    <xdr:pic>
      <xdr:nvPicPr>
        <xdr:cNvPr id="4258" name="그림 4257" descr="공지사항 - 리그 오브 레전드">
          <a:extLst>
            <a:ext uri="{FF2B5EF4-FFF2-40B4-BE49-F238E27FC236}">
              <a16:creationId xmlns:a16="http://schemas.microsoft.com/office/drawing/2014/main" id="{00000000-0008-0000-0400-0000A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98</xdr:row>
      <xdr:rowOff>0</xdr:rowOff>
    </xdr:from>
    <xdr:to>
      <xdr:col>17</xdr:col>
      <xdr:colOff>1522800</xdr:colOff>
      <xdr:row>98</xdr:row>
      <xdr:rowOff>1522800</xdr:rowOff>
    </xdr:to>
    <xdr:pic>
      <xdr:nvPicPr>
        <xdr:cNvPr id="4259" name="그림 4258" descr="공지사항 - 리그 오브 레전드">
          <a:extLst>
            <a:ext uri="{FF2B5EF4-FFF2-40B4-BE49-F238E27FC236}">
              <a16:creationId xmlns:a16="http://schemas.microsoft.com/office/drawing/2014/main" id="{00000000-0008-0000-0400-0000A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98</xdr:row>
      <xdr:rowOff>0</xdr:rowOff>
    </xdr:from>
    <xdr:to>
      <xdr:col>18</xdr:col>
      <xdr:colOff>1522800</xdr:colOff>
      <xdr:row>98</xdr:row>
      <xdr:rowOff>1522800</xdr:rowOff>
    </xdr:to>
    <xdr:pic>
      <xdr:nvPicPr>
        <xdr:cNvPr id="4260" name="그림 4259" descr="공지사항 - 리그 오브 레전드">
          <a:extLst>
            <a:ext uri="{FF2B5EF4-FFF2-40B4-BE49-F238E27FC236}">
              <a16:creationId xmlns:a16="http://schemas.microsoft.com/office/drawing/2014/main" id="{00000000-0008-0000-0400-0000A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98</xdr:row>
      <xdr:rowOff>0</xdr:rowOff>
    </xdr:from>
    <xdr:to>
      <xdr:col>19</xdr:col>
      <xdr:colOff>1522800</xdr:colOff>
      <xdr:row>98</xdr:row>
      <xdr:rowOff>1522800</xdr:rowOff>
    </xdr:to>
    <xdr:pic>
      <xdr:nvPicPr>
        <xdr:cNvPr id="4261" name="그림 4260" descr="공지사항 - 리그 오브 레전드">
          <a:extLst>
            <a:ext uri="{FF2B5EF4-FFF2-40B4-BE49-F238E27FC236}">
              <a16:creationId xmlns:a16="http://schemas.microsoft.com/office/drawing/2014/main" id="{00000000-0008-0000-0400-0000A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98</xdr:row>
      <xdr:rowOff>0</xdr:rowOff>
    </xdr:from>
    <xdr:to>
      <xdr:col>20</xdr:col>
      <xdr:colOff>1522800</xdr:colOff>
      <xdr:row>98</xdr:row>
      <xdr:rowOff>1522800</xdr:rowOff>
    </xdr:to>
    <xdr:pic>
      <xdr:nvPicPr>
        <xdr:cNvPr id="4262" name="그림 4261" descr="공지사항 - 리그 오브 레전드">
          <a:extLst>
            <a:ext uri="{FF2B5EF4-FFF2-40B4-BE49-F238E27FC236}">
              <a16:creationId xmlns:a16="http://schemas.microsoft.com/office/drawing/2014/main" id="{00000000-0008-0000-0400-0000A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98</xdr:row>
      <xdr:rowOff>0</xdr:rowOff>
    </xdr:from>
    <xdr:to>
      <xdr:col>21</xdr:col>
      <xdr:colOff>1522800</xdr:colOff>
      <xdr:row>98</xdr:row>
      <xdr:rowOff>1522800</xdr:rowOff>
    </xdr:to>
    <xdr:pic>
      <xdr:nvPicPr>
        <xdr:cNvPr id="4263" name="그림 4262" descr="공지사항 - 리그 오브 레전드">
          <a:extLst>
            <a:ext uri="{FF2B5EF4-FFF2-40B4-BE49-F238E27FC236}">
              <a16:creationId xmlns:a16="http://schemas.microsoft.com/office/drawing/2014/main" id="{00000000-0008-0000-0400-0000A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98</xdr:row>
      <xdr:rowOff>0</xdr:rowOff>
    </xdr:from>
    <xdr:to>
      <xdr:col>22</xdr:col>
      <xdr:colOff>1522800</xdr:colOff>
      <xdr:row>98</xdr:row>
      <xdr:rowOff>1522800</xdr:rowOff>
    </xdr:to>
    <xdr:pic>
      <xdr:nvPicPr>
        <xdr:cNvPr id="4264" name="그림 4263" descr="공지사항 - 리그 오브 레전드">
          <a:extLst>
            <a:ext uri="{FF2B5EF4-FFF2-40B4-BE49-F238E27FC236}">
              <a16:creationId xmlns:a16="http://schemas.microsoft.com/office/drawing/2014/main" id="{00000000-0008-0000-0400-0000A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98</xdr:row>
      <xdr:rowOff>0</xdr:rowOff>
    </xdr:from>
    <xdr:to>
      <xdr:col>23</xdr:col>
      <xdr:colOff>1522800</xdr:colOff>
      <xdr:row>98</xdr:row>
      <xdr:rowOff>1522800</xdr:rowOff>
    </xdr:to>
    <xdr:pic>
      <xdr:nvPicPr>
        <xdr:cNvPr id="4265" name="그림 4264" descr="공지사항 - 리그 오브 레전드">
          <a:extLst>
            <a:ext uri="{FF2B5EF4-FFF2-40B4-BE49-F238E27FC236}">
              <a16:creationId xmlns:a16="http://schemas.microsoft.com/office/drawing/2014/main" id="{00000000-0008-0000-0400-0000A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8669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99</xdr:row>
      <xdr:rowOff>0</xdr:rowOff>
    </xdr:from>
    <xdr:to>
      <xdr:col>9</xdr:col>
      <xdr:colOff>1522800</xdr:colOff>
      <xdr:row>99</xdr:row>
      <xdr:rowOff>1522800</xdr:rowOff>
    </xdr:to>
    <xdr:pic>
      <xdr:nvPicPr>
        <xdr:cNvPr id="4266" name="그림 4265" descr="공지사항 - 리그 오브 레전드">
          <a:extLst>
            <a:ext uri="{FF2B5EF4-FFF2-40B4-BE49-F238E27FC236}">
              <a16:creationId xmlns:a16="http://schemas.microsoft.com/office/drawing/2014/main" id="{00000000-0008-0000-0400-0000A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99</xdr:row>
      <xdr:rowOff>0</xdr:rowOff>
    </xdr:from>
    <xdr:to>
      <xdr:col>10</xdr:col>
      <xdr:colOff>1522800</xdr:colOff>
      <xdr:row>99</xdr:row>
      <xdr:rowOff>1522800</xdr:rowOff>
    </xdr:to>
    <xdr:pic>
      <xdr:nvPicPr>
        <xdr:cNvPr id="4267" name="그림 4266" descr="공지사항 - 리그 오브 레전드">
          <a:extLst>
            <a:ext uri="{FF2B5EF4-FFF2-40B4-BE49-F238E27FC236}">
              <a16:creationId xmlns:a16="http://schemas.microsoft.com/office/drawing/2014/main" id="{00000000-0008-0000-0400-0000A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99</xdr:row>
      <xdr:rowOff>0</xdr:rowOff>
    </xdr:from>
    <xdr:to>
      <xdr:col>11</xdr:col>
      <xdr:colOff>1522800</xdr:colOff>
      <xdr:row>99</xdr:row>
      <xdr:rowOff>1522800</xdr:rowOff>
    </xdr:to>
    <xdr:pic>
      <xdr:nvPicPr>
        <xdr:cNvPr id="4268" name="그림 4267" descr="공지사항 - 리그 오브 레전드">
          <a:extLst>
            <a:ext uri="{FF2B5EF4-FFF2-40B4-BE49-F238E27FC236}">
              <a16:creationId xmlns:a16="http://schemas.microsoft.com/office/drawing/2014/main" id="{00000000-0008-0000-0400-0000A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99</xdr:row>
      <xdr:rowOff>0</xdr:rowOff>
    </xdr:from>
    <xdr:to>
      <xdr:col>12</xdr:col>
      <xdr:colOff>1522800</xdr:colOff>
      <xdr:row>99</xdr:row>
      <xdr:rowOff>1522800</xdr:rowOff>
    </xdr:to>
    <xdr:pic>
      <xdr:nvPicPr>
        <xdr:cNvPr id="4269" name="그림 4268" descr="공지사항 - 리그 오브 레전드">
          <a:extLst>
            <a:ext uri="{FF2B5EF4-FFF2-40B4-BE49-F238E27FC236}">
              <a16:creationId xmlns:a16="http://schemas.microsoft.com/office/drawing/2014/main" id="{00000000-0008-0000-0400-0000A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99</xdr:row>
      <xdr:rowOff>0</xdr:rowOff>
    </xdr:from>
    <xdr:to>
      <xdr:col>13</xdr:col>
      <xdr:colOff>1522800</xdr:colOff>
      <xdr:row>99</xdr:row>
      <xdr:rowOff>1522800</xdr:rowOff>
    </xdr:to>
    <xdr:pic>
      <xdr:nvPicPr>
        <xdr:cNvPr id="4270" name="그림 4269" descr="공지사항 - 리그 오브 레전드">
          <a:extLst>
            <a:ext uri="{FF2B5EF4-FFF2-40B4-BE49-F238E27FC236}">
              <a16:creationId xmlns:a16="http://schemas.microsoft.com/office/drawing/2014/main" id="{00000000-0008-0000-0400-0000A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99</xdr:row>
      <xdr:rowOff>0</xdr:rowOff>
    </xdr:from>
    <xdr:to>
      <xdr:col>14</xdr:col>
      <xdr:colOff>1522800</xdr:colOff>
      <xdr:row>99</xdr:row>
      <xdr:rowOff>1522800</xdr:rowOff>
    </xdr:to>
    <xdr:pic>
      <xdr:nvPicPr>
        <xdr:cNvPr id="4271" name="그림 4270" descr="공지사항 - 리그 오브 레전드">
          <a:extLst>
            <a:ext uri="{FF2B5EF4-FFF2-40B4-BE49-F238E27FC236}">
              <a16:creationId xmlns:a16="http://schemas.microsoft.com/office/drawing/2014/main" id="{00000000-0008-0000-0400-0000A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99</xdr:row>
      <xdr:rowOff>0</xdr:rowOff>
    </xdr:from>
    <xdr:to>
      <xdr:col>15</xdr:col>
      <xdr:colOff>1522800</xdr:colOff>
      <xdr:row>99</xdr:row>
      <xdr:rowOff>1522800</xdr:rowOff>
    </xdr:to>
    <xdr:pic>
      <xdr:nvPicPr>
        <xdr:cNvPr id="4272" name="그림 4271" descr="공지사항 - 리그 오브 레전드">
          <a:extLst>
            <a:ext uri="{FF2B5EF4-FFF2-40B4-BE49-F238E27FC236}">
              <a16:creationId xmlns:a16="http://schemas.microsoft.com/office/drawing/2014/main" id="{00000000-0008-0000-0400-0000B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99</xdr:row>
      <xdr:rowOff>0</xdr:rowOff>
    </xdr:from>
    <xdr:to>
      <xdr:col>16</xdr:col>
      <xdr:colOff>1522800</xdr:colOff>
      <xdr:row>99</xdr:row>
      <xdr:rowOff>1522800</xdr:rowOff>
    </xdr:to>
    <xdr:pic>
      <xdr:nvPicPr>
        <xdr:cNvPr id="4273" name="그림 4272" descr="공지사항 - 리그 오브 레전드">
          <a:extLst>
            <a:ext uri="{FF2B5EF4-FFF2-40B4-BE49-F238E27FC236}">
              <a16:creationId xmlns:a16="http://schemas.microsoft.com/office/drawing/2014/main" id="{00000000-0008-0000-0400-0000B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99</xdr:row>
      <xdr:rowOff>0</xdr:rowOff>
    </xdr:from>
    <xdr:to>
      <xdr:col>17</xdr:col>
      <xdr:colOff>1522800</xdr:colOff>
      <xdr:row>99</xdr:row>
      <xdr:rowOff>1522800</xdr:rowOff>
    </xdr:to>
    <xdr:pic>
      <xdr:nvPicPr>
        <xdr:cNvPr id="4274" name="그림 4273" descr="공지사항 - 리그 오브 레전드">
          <a:extLst>
            <a:ext uri="{FF2B5EF4-FFF2-40B4-BE49-F238E27FC236}">
              <a16:creationId xmlns:a16="http://schemas.microsoft.com/office/drawing/2014/main" id="{00000000-0008-0000-0400-0000B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99</xdr:row>
      <xdr:rowOff>0</xdr:rowOff>
    </xdr:from>
    <xdr:to>
      <xdr:col>18</xdr:col>
      <xdr:colOff>1522800</xdr:colOff>
      <xdr:row>99</xdr:row>
      <xdr:rowOff>1522800</xdr:rowOff>
    </xdr:to>
    <xdr:pic>
      <xdr:nvPicPr>
        <xdr:cNvPr id="4275" name="그림 4274" descr="공지사항 - 리그 오브 레전드">
          <a:extLst>
            <a:ext uri="{FF2B5EF4-FFF2-40B4-BE49-F238E27FC236}">
              <a16:creationId xmlns:a16="http://schemas.microsoft.com/office/drawing/2014/main" id="{00000000-0008-0000-0400-0000B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99</xdr:row>
      <xdr:rowOff>0</xdr:rowOff>
    </xdr:from>
    <xdr:to>
      <xdr:col>19</xdr:col>
      <xdr:colOff>1522800</xdr:colOff>
      <xdr:row>99</xdr:row>
      <xdr:rowOff>1522800</xdr:rowOff>
    </xdr:to>
    <xdr:pic>
      <xdr:nvPicPr>
        <xdr:cNvPr id="4276" name="그림 4275" descr="공지사항 - 리그 오브 레전드">
          <a:extLst>
            <a:ext uri="{FF2B5EF4-FFF2-40B4-BE49-F238E27FC236}">
              <a16:creationId xmlns:a16="http://schemas.microsoft.com/office/drawing/2014/main" id="{00000000-0008-0000-0400-0000B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99</xdr:row>
      <xdr:rowOff>0</xdr:rowOff>
    </xdr:from>
    <xdr:to>
      <xdr:col>20</xdr:col>
      <xdr:colOff>1522800</xdr:colOff>
      <xdr:row>99</xdr:row>
      <xdr:rowOff>1522800</xdr:rowOff>
    </xdr:to>
    <xdr:pic>
      <xdr:nvPicPr>
        <xdr:cNvPr id="4277" name="그림 4276" descr="공지사항 - 리그 오브 레전드">
          <a:extLst>
            <a:ext uri="{FF2B5EF4-FFF2-40B4-BE49-F238E27FC236}">
              <a16:creationId xmlns:a16="http://schemas.microsoft.com/office/drawing/2014/main" id="{00000000-0008-0000-0400-0000B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99</xdr:row>
      <xdr:rowOff>0</xdr:rowOff>
    </xdr:from>
    <xdr:to>
      <xdr:col>21</xdr:col>
      <xdr:colOff>1522800</xdr:colOff>
      <xdr:row>99</xdr:row>
      <xdr:rowOff>1522800</xdr:rowOff>
    </xdr:to>
    <xdr:pic>
      <xdr:nvPicPr>
        <xdr:cNvPr id="4278" name="그림 4277" descr="공지사항 - 리그 오브 레전드">
          <a:extLst>
            <a:ext uri="{FF2B5EF4-FFF2-40B4-BE49-F238E27FC236}">
              <a16:creationId xmlns:a16="http://schemas.microsoft.com/office/drawing/2014/main" id="{00000000-0008-0000-0400-0000B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99</xdr:row>
      <xdr:rowOff>0</xdr:rowOff>
    </xdr:from>
    <xdr:to>
      <xdr:col>22</xdr:col>
      <xdr:colOff>1522800</xdr:colOff>
      <xdr:row>99</xdr:row>
      <xdr:rowOff>1522800</xdr:rowOff>
    </xdr:to>
    <xdr:pic>
      <xdr:nvPicPr>
        <xdr:cNvPr id="4279" name="그림 4278" descr="공지사항 - 리그 오브 레전드">
          <a:extLst>
            <a:ext uri="{FF2B5EF4-FFF2-40B4-BE49-F238E27FC236}">
              <a16:creationId xmlns:a16="http://schemas.microsoft.com/office/drawing/2014/main" id="{00000000-0008-0000-0400-0000B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99</xdr:row>
      <xdr:rowOff>0</xdr:rowOff>
    </xdr:from>
    <xdr:to>
      <xdr:col>23</xdr:col>
      <xdr:colOff>1522800</xdr:colOff>
      <xdr:row>99</xdr:row>
      <xdr:rowOff>1522800</xdr:rowOff>
    </xdr:to>
    <xdr:pic>
      <xdr:nvPicPr>
        <xdr:cNvPr id="4280" name="그림 4279" descr="공지사항 - 리그 오브 레전드">
          <a:extLst>
            <a:ext uri="{FF2B5EF4-FFF2-40B4-BE49-F238E27FC236}">
              <a16:creationId xmlns:a16="http://schemas.microsoft.com/office/drawing/2014/main" id="{00000000-0008-0000-0400-0000B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8859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93</xdr:row>
      <xdr:rowOff>0</xdr:rowOff>
    </xdr:from>
    <xdr:to>
      <xdr:col>11</xdr:col>
      <xdr:colOff>1522800</xdr:colOff>
      <xdr:row>93</xdr:row>
      <xdr:rowOff>1522800</xdr:rowOff>
    </xdr:to>
    <xdr:pic>
      <xdr:nvPicPr>
        <xdr:cNvPr id="4281" name="그림 4280" descr="공지사항 - 리그 오브 레전드">
          <a:extLst>
            <a:ext uri="{FF2B5EF4-FFF2-40B4-BE49-F238E27FC236}">
              <a16:creationId xmlns:a16="http://schemas.microsoft.com/office/drawing/2014/main" id="{00000000-0008-0000-0400-0000B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121313" y="14394656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93</xdr:row>
      <xdr:rowOff>0</xdr:rowOff>
    </xdr:from>
    <xdr:to>
      <xdr:col>12</xdr:col>
      <xdr:colOff>1522800</xdr:colOff>
      <xdr:row>93</xdr:row>
      <xdr:rowOff>1522800</xdr:rowOff>
    </xdr:to>
    <xdr:pic>
      <xdr:nvPicPr>
        <xdr:cNvPr id="4282" name="그림 4281" descr="공지사항 - 리그 오브 레전드">
          <a:extLst>
            <a:ext uri="{FF2B5EF4-FFF2-40B4-BE49-F238E27FC236}">
              <a16:creationId xmlns:a16="http://schemas.microsoft.com/office/drawing/2014/main" id="{00000000-0008-0000-0400-0000B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93</xdr:row>
      <xdr:rowOff>0</xdr:rowOff>
    </xdr:from>
    <xdr:to>
      <xdr:col>13</xdr:col>
      <xdr:colOff>1522800</xdr:colOff>
      <xdr:row>93</xdr:row>
      <xdr:rowOff>1522800</xdr:rowOff>
    </xdr:to>
    <xdr:pic>
      <xdr:nvPicPr>
        <xdr:cNvPr id="4283" name="그림 4282" descr="공지사항 - 리그 오브 레전드">
          <a:extLst>
            <a:ext uri="{FF2B5EF4-FFF2-40B4-BE49-F238E27FC236}">
              <a16:creationId xmlns:a16="http://schemas.microsoft.com/office/drawing/2014/main" id="{00000000-0008-0000-0400-0000B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93</xdr:row>
      <xdr:rowOff>0</xdr:rowOff>
    </xdr:from>
    <xdr:to>
      <xdr:col>14</xdr:col>
      <xdr:colOff>1522800</xdr:colOff>
      <xdr:row>93</xdr:row>
      <xdr:rowOff>1522800</xdr:rowOff>
    </xdr:to>
    <xdr:pic>
      <xdr:nvPicPr>
        <xdr:cNvPr id="4284" name="그림 4283" descr="공지사항 - 리그 오브 레전드">
          <a:extLst>
            <a:ext uri="{FF2B5EF4-FFF2-40B4-BE49-F238E27FC236}">
              <a16:creationId xmlns:a16="http://schemas.microsoft.com/office/drawing/2014/main" id="{00000000-0008-0000-0400-0000B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93</xdr:row>
      <xdr:rowOff>0</xdr:rowOff>
    </xdr:from>
    <xdr:to>
      <xdr:col>15</xdr:col>
      <xdr:colOff>1522800</xdr:colOff>
      <xdr:row>93</xdr:row>
      <xdr:rowOff>1522800</xdr:rowOff>
    </xdr:to>
    <xdr:pic>
      <xdr:nvPicPr>
        <xdr:cNvPr id="4285" name="그림 4284" descr="공지사항 - 리그 오브 레전드">
          <a:extLst>
            <a:ext uri="{FF2B5EF4-FFF2-40B4-BE49-F238E27FC236}">
              <a16:creationId xmlns:a16="http://schemas.microsoft.com/office/drawing/2014/main" id="{00000000-0008-0000-0400-0000B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93</xdr:row>
      <xdr:rowOff>0</xdr:rowOff>
    </xdr:from>
    <xdr:to>
      <xdr:col>16</xdr:col>
      <xdr:colOff>1522800</xdr:colOff>
      <xdr:row>93</xdr:row>
      <xdr:rowOff>1522800</xdr:rowOff>
    </xdr:to>
    <xdr:pic>
      <xdr:nvPicPr>
        <xdr:cNvPr id="4286" name="그림 4285" descr="공지사항 - 리그 오브 레전드">
          <a:extLst>
            <a:ext uri="{FF2B5EF4-FFF2-40B4-BE49-F238E27FC236}">
              <a16:creationId xmlns:a16="http://schemas.microsoft.com/office/drawing/2014/main" id="{00000000-0008-0000-0400-0000B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93</xdr:row>
      <xdr:rowOff>0</xdr:rowOff>
    </xdr:from>
    <xdr:to>
      <xdr:col>17</xdr:col>
      <xdr:colOff>1522800</xdr:colOff>
      <xdr:row>93</xdr:row>
      <xdr:rowOff>1522800</xdr:rowOff>
    </xdr:to>
    <xdr:pic>
      <xdr:nvPicPr>
        <xdr:cNvPr id="4287" name="그림 4286" descr="공지사항 - 리그 오브 레전드">
          <a:extLst>
            <a:ext uri="{FF2B5EF4-FFF2-40B4-BE49-F238E27FC236}">
              <a16:creationId xmlns:a16="http://schemas.microsoft.com/office/drawing/2014/main" id="{00000000-0008-0000-0400-0000B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93</xdr:row>
      <xdr:rowOff>0</xdr:rowOff>
    </xdr:from>
    <xdr:to>
      <xdr:col>18</xdr:col>
      <xdr:colOff>1522800</xdr:colOff>
      <xdr:row>93</xdr:row>
      <xdr:rowOff>1522800</xdr:rowOff>
    </xdr:to>
    <xdr:pic>
      <xdr:nvPicPr>
        <xdr:cNvPr id="4288" name="그림 4287" descr="공지사항 - 리그 오브 레전드">
          <a:extLst>
            <a:ext uri="{FF2B5EF4-FFF2-40B4-BE49-F238E27FC236}">
              <a16:creationId xmlns:a16="http://schemas.microsoft.com/office/drawing/2014/main" id="{00000000-0008-0000-0400-0000C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93</xdr:row>
      <xdr:rowOff>0</xdr:rowOff>
    </xdr:from>
    <xdr:to>
      <xdr:col>19</xdr:col>
      <xdr:colOff>1522800</xdr:colOff>
      <xdr:row>93</xdr:row>
      <xdr:rowOff>1522800</xdr:rowOff>
    </xdr:to>
    <xdr:pic>
      <xdr:nvPicPr>
        <xdr:cNvPr id="4289" name="그림 4288" descr="공지사항 - 리그 오브 레전드">
          <a:extLst>
            <a:ext uri="{FF2B5EF4-FFF2-40B4-BE49-F238E27FC236}">
              <a16:creationId xmlns:a16="http://schemas.microsoft.com/office/drawing/2014/main" id="{00000000-0008-0000-0400-0000C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93</xdr:row>
      <xdr:rowOff>0</xdr:rowOff>
    </xdr:from>
    <xdr:to>
      <xdr:col>20</xdr:col>
      <xdr:colOff>1522800</xdr:colOff>
      <xdr:row>93</xdr:row>
      <xdr:rowOff>1522800</xdr:rowOff>
    </xdr:to>
    <xdr:pic>
      <xdr:nvPicPr>
        <xdr:cNvPr id="4290" name="그림 4289" descr="공지사항 - 리그 오브 레전드">
          <a:extLst>
            <a:ext uri="{FF2B5EF4-FFF2-40B4-BE49-F238E27FC236}">
              <a16:creationId xmlns:a16="http://schemas.microsoft.com/office/drawing/2014/main" id="{00000000-0008-0000-0400-0000C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93</xdr:row>
      <xdr:rowOff>0</xdr:rowOff>
    </xdr:from>
    <xdr:to>
      <xdr:col>21</xdr:col>
      <xdr:colOff>1522800</xdr:colOff>
      <xdr:row>93</xdr:row>
      <xdr:rowOff>1522800</xdr:rowOff>
    </xdr:to>
    <xdr:pic>
      <xdr:nvPicPr>
        <xdr:cNvPr id="4291" name="그림 4290" descr="공지사항 - 리그 오브 레전드">
          <a:extLst>
            <a:ext uri="{FF2B5EF4-FFF2-40B4-BE49-F238E27FC236}">
              <a16:creationId xmlns:a16="http://schemas.microsoft.com/office/drawing/2014/main" id="{00000000-0008-0000-0400-0000C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93</xdr:row>
      <xdr:rowOff>0</xdr:rowOff>
    </xdr:from>
    <xdr:to>
      <xdr:col>22</xdr:col>
      <xdr:colOff>1522800</xdr:colOff>
      <xdr:row>93</xdr:row>
      <xdr:rowOff>1522800</xdr:rowOff>
    </xdr:to>
    <xdr:pic>
      <xdr:nvPicPr>
        <xdr:cNvPr id="4292" name="그림 4291" descr="공지사항 - 리그 오브 레전드">
          <a:extLst>
            <a:ext uri="{FF2B5EF4-FFF2-40B4-BE49-F238E27FC236}">
              <a16:creationId xmlns:a16="http://schemas.microsoft.com/office/drawing/2014/main" id="{00000000-0008-0000-0400-0000C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93</xdr:row>
      <xdr:rowOff>0</xdr:rowOff>
    </xdr:from>
    <xdr:to>
      <xdr:col>23</xdr:col>
      <xdr:colOff>1522800</xdr:colOff>
      <xdr:row>93</xdr:row>
      <xdr:rowOff>1522800</xdr:rowOff>
    </xdr:to>
    <xdr:pic>
      <xdr:nvPicPr>
        <xdr:cNvPr id="4293" name="그림 4292" descr="공지사항 - 리그 오브 레전드">
          <a:extLst>
            <a:ext uri="{FF2B5EF4-FFF2-40B4-BE49-F238E27FC236}">
              <a16:creationId xmlns:a16="http://schemas.microsoft.com/office/drawing/2014/main" id="{00000000-0008-0000-0400-0000C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7716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91</xdr:row>
      <xdr:rowOff>0</xdr:rowOff>
    </xdr:from>
    <xdr:to>
      <xdr:col>9</xdr:col>
      <xdr:colOff>1522800</xdr:colOff>
      <xdr:row>91</xdr:row>
      <xdr:rowOff>1522800</xdr:rowOff>
    </xdr:to>
    <xdr:pic>
      <xdr:nvPicPr>
        <xdr:cNvPr id="4294" name="그림 4293" descr="공지사항 - 리그 오브 레전드">
          <a:extLst>
            <a:ext uri="{FF2B5EF4-FFF2-40B4-BE49-F238E27FC236}">
              <a16:creationId xmlns:a16="http://schemas.microsoft.com/office/drawing/2014/main" id="{00000000-0008-0000-0400-0000C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91</xdr:row>
      <xdr:rowOff>0</xdr:rowOff>
    </xdr:from>
    <xdr:to>
      <xdr:col>10</xdr:col>
      <xdr:colOff>1522800</xdr:colOff>
      <xdr:row>91</xdr:row>
      <xdr:rowOff>1522800</xdr:rowOff>
    </xdr:to>
    <xdr:pic>
      <xdr:nvPicPr>
        <xdr:cNvPr id="4295" name="그림 4294" descr="공지사항 - 리그 오브 레전드">
          <a:extLst>
            <a:ext uri="{FF2B5EF4-FFF2-40B4-BE49-F238E27FC236}">
              <a16:creationId xmlns:a16="http://schemas.microsoft.com/office/drawing/2014/main" id="{00000000-0008-0000-0400-0000C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91</xdr:row>
      <xdr:rowOff>0</xdr:rowOff>
    </xdr:from>
    <xdr:to>
      <xdr:col>11</xdr:col>
      <xdr:colOff>1522800</xdr:colOff>
      <xdr:row>91</xdr:row>
      <xdr:rowOff>1522800</xdr:rowOff>
    </xdr:to>
    <xdr:pic>
      <xdr:nvPicPr>
        <xdr:cNvPr id="4296" name="그림 4295" descr="공지사항 - 리그 오브 레전드">
          <a:extLst>
            <a:ext uri="{FF2B5EF4-FFF2-40B4-BE49-F238E27FC236}">
              <a16:creationId xmlns:a16="http://schemas.microsoft.com/office/drawing/2014/main" id="{00000000-0008-0000-0400-0000C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91</xdr:row>
      <xdr:rowOff>0</xdr:rowOff>
    </xdr:from>
    <xdr:to>
      <xdr:col>13</xdr:col>
      <xdr:colOff>1522800</xdr:colOff>
      <xdr:row>91</xdr:row>
      <xdr:rowOff>1522800</xdr:rowOff>
    </xdr:to>
    <xdr:pic>
      <xdr:nvPicPr>
        <xdr:cNvPr id="4297" name="그림 4296" descr="공지사항 - 리그 오브 레전드">
          <a:extLst>
            <a:ext uri="{FF2B5EF4-FFF2-40B4-BE49-F238E27FC236}">
              <a16:creationId xmlns:a16="http://schemas.microsoft.com/office/drawing/2014/main" id="{00000000-0008-0000-0400-0000C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91</xdr:row>
      <xdr:rowOff>0</xdr:rowOff>
    </xdr:from>
    <xdr:to>
      <xdr:col>14</xdr:col>
      <xdr:colOff>1522800</xdr:colOff>
      <xdr:row>91</xdr:row>
      <xdr:rowOff>1522800</xdr:rowOff>
    </xdr:to>
    <xdr:pic>
      <xdr:nvPicPr>
        <xdr:cNvPr id="4298" name="그림 4297" descr="공지사항 - 리그 오브 레전드">
          <a:extLst>
            <a:ext uri="{FF2B5EF4-FFF2-40B4-BE49-F238E27FC236}">
              <a16:creationId xmlns:a16="http://schemas.microsoft.com/office/drawing/2014/main" id="{00000000-0008-0000-0400-0000C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91</xdr:row>
      <xdr:rowOff>0</xdr:rowOff>
    </xdr:from>
    <xdr:to>
      <xdr:col>15</xdr:col>
      <xdr:colOff>1522800</xdr:colOff>
      <xdr:row>91</xdr:row>
      <xdr:rowOff>1522800</xdr:rowOff>
    </xdr:to>
    <xdr:pic>
      <xdr:nvPicPr>
        <xdr:cNvPr id="4299" name="그림 4298" descr="공지사항 - 리그 오브 레전드">
          <a:extLst>
            <a:ext uri="{FF2B5EF4-FFF2-40B4-BE49-F238E27FC236}">
              <a16:creationId xmlns:a16="http://schemas.microsoft.com/office/drawing/2014/main" id="{00000000-0008-0000-0400-0000C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91</xdr:row>
      <xdr:rowOff>0</xdr:rowOff>
    </xdr:from>
    <xdr:to>
      <xdr:col>16</xdr:col>
      <xdr:colOff>1522800</xdr:colOff>
      <xdr:row>91</xdr:row>
      <xdr:rowOff>1522800</xdr:rowOff>
    </xdr:to>
    <xdr:pic>
      <xdr:nvPicPr>
        <xdr:cNvPr id="4300" name="그림 4299" descr="공지사항 - 리그 오브 레전드">
          <a:extLst>
            <a:ext uri="{FF2B5EF4-FFF2-40B4-BE49-F238E27FC236}">
              <a16:creationId xmlns:a16="http://schemas.microsoft.com/office/drawing/2014/main" id="{00000000-0008-0000-0400-0000C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91</xdr:row>
      <xdr:rowOff>0</xdr:rowOff>
    </xdr:from>
    <xdr:to>
      <xdr:col>17</xdr:col>
      <xdr:colOff>1522800</xdr:colOff>
      <xdr:row>91</xdr:row>
      <xdr:rowOff>1522800</xdr:rowOff>
    </xdr:to>
    <xdr:pic>
      <xdr:nvPicPr>
        <xdr:cNvPr id="4301" name="그림 4300" descr="공지사항 - 리그 오브 레전드">
          <a:extLst>
            <a:ext uri="{FF2B5EF4-FFF2-40B4-BE49-F238E27FC236}">
              <a16:creationId xmlns:a16="http://schemas.microsoft.com/office/drawing/2014/main" id="{00000000-0008-0000-0400-0000C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91</xdr:row>
      <xdr:rowOff>0</xdr:rowOff>
    </xdr:from>
    <xdr:to>
      <xdr:col>18</xdr:col>
      <xdr:colOff>1522800</xdr:colOff>
      <xdr:row>91</xdr:row>
      <xdr:rowOff>1522800</xdr:rowOff>
    </xdr:to>
    <xdr:pic>
      <xdr:nvPicPr>
        <xdr:cNvPr id="4302" name="그림 4301" descr="공지사항 - 리그 오브 레전드">
          <a:extLst>
            <a:ext uri="{FF2B5EF4-FFF2-40B4-BE49-F238E27FC236}">
              <a16:creationId xmlns:a16="http://schemas.microsoft.com/office/drawing/2014/main" id="{00000000-0008-0000-0400-0000C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91</xdr:row>
      <xdr:rowOff>0</xdr:rowOff>
    </xdr:from>
    <xdr:to>
      <xdr:col>19</xdr:col>
      <xdr:colOff>1522800</xdr:colOff>
      <xdr:row>91</xdr:row>
      <xdr:rowOff>1522800</xdr:rowOff>
    </xdr:to>
    <xdr:pic>
      <xdr:nvPicPr>
        <xdr:cNvPr id="4303" name="그림 4302" descr="공지사항 - 리그 오브 레전드">
          <a:extLst>
            <a:ext uri="{FF2B5EF4-FFF2-40B4-BE49-F238E27FC236}">
              <a16:creationId xmlns:a16="http://schemas.microsoft.com/office/drawing/2014/main" id="{00000000-0008-0000-0400-0000C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91</xdr:row>
      <xdr:rowOff>0</xdr:rowOff>
    </xdr:from>
    <xdr:to>
      <xdr:col>20</xdr:col>
      <xdr:colOff>1522800</xdr:colOff>
      <xdr:row>91</xdr:row>
      <xdr:rowOff>1522800</xdr:rowOff>
    </xdr:to>
    <xdr:pic>
      <xdr:nvPicPr>
        <xdr:cNvPr id="4304" name="그림 4303" descr="공지사항 - 리그 오브 레전드">
          <a:extLst>
            <a:ext uri="{FF2B5EF4-FFF2-40B4-BE49-F238E27FC236}">
              <a16:creationId xmlns:a16="http://schemas.microsoft.com/office/drawing/2014/main" id="{00000000-0008-0000-0400-0000D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91</xdr:row>
      <xdr:rowOff>0</xdr:rowOff>
    </xdr:from>
    <xdr:to>
      <xdr:col>21</xdr:col>
      <xdr:colOff>1522800</xdr:colOff>
      <xdr:row>91</xdr:row>
      <xdr:rowOff>1522800</xdr:rowOff>
    </xdr:to>
    <xdr:pic>
      <xdr:nvPicPr>
        <xdr:cNvPr id="4305" name="그림 4304" descr="공지사항 - 리그 오브 레전드">
          <a:extLst>
            <a:ext uri="{FF2B5EF4-FFF2-40B4-BE49-F238E27FC236}">
              <a16:creationId xmlns:a16="http://schemas.microsoft.com/office/drawing/2014/main" id="{00000000-0008-0000-0400-0000D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91</xdr:row>
      <xdr:rowOff>0</xdr:rowOff>
    </xdr:from>
    <xdr:to>
      <xdr:col>22</xdr:col>
      <xdr:colOff>1522800</xdr:colOff>
      <xdr:row>91</xdr:row>
      <xdr:rowOff>1522800</xdr:rowOff>
    </xdr:to>
    <xdr:pic>
      <xdr:nvPicPr>
        <xdr:cNvPr id="4306" name="그림 4305" descr="공지사항 - 리그 오브 레전드">
          <a:extLst>
            <a:ext uri="{FF2B5EF4-FFF2-40B4-BE49-F238E27FC236}">
              <a16:creationId xmlns:a16="http://schemas.microsoft.com/office/drawing/2014/main" id="{00000000-0008-0000-0400-0000D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91</xdr:row>
      <xdr:rowOff>0</xdr:rowOff>
    </xdr:from>
    <xdr:to>
      <xdr:col>23</xdr:col>
      <xdr:colOff>1522800</xdr:colOff>
      <xdr:row>91</xdr:row>
      <xdr:rowOff>1522800</xdr:rowOff>
    </xdr:to>
    <xdr:pic>
      <xdr:nvPicPr>
        <xdr:cNvPr id="4307" name="그림 4306" descr="공지사항 - 리그 오브 레전드">
          <a:extLst>
            <a:ext uri="{FF2B5EF4-FFF2-40B4-BE49-F238E27FC236}">
              <a16:creationId xmlns:a16="http://schemas.microsoft.com/office/drawing/2014/main" id="{00000000-0008-0000-0400-0000D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7335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85</xdr:row>
      <xdr:rowOff>0</xdr:rowOff>
    </xdr:from>
    <xdr:to>
      <xdr:col>9</xdr:col>
      <xdr:colOff>1522800</xdr:colOff>
      <xdr:row>85</xdr:row>
      <xdr:rowOff>1522800</xdr:rowOff>
    </xdr:to>
    <xdr:pic>
      <xdr:nvPicPr>
        <xdr:cNvPr id="4308" name="그림 4307" descr="공지사항 - 리그 오브 레전드">
          <a:extLst>
            <a:ext uri="{FF2B5EF4-FFF2-40B4-BE49-F238E27FC236}">
              <a16:creationId xmlns:a16="http://schemas.microsoft.com/office/drawing/2014/main" id="{00000000-0008-0000-0400-0000D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85</xdr:row>
      <xdr:rowOff>0</xdr:rowOff>
    </xdr:from>
    <xdr:to>
      <xdr:col>10</xdr:col>
      <xdr:colOff>1522800</xdr:colOff>
      <xdr:row>85</xdr:row>
      <xdr:rowOff>1522800</xdr:rowOff>
    </xdr:to>
    <xdr:pic>
      <xdr:nvPicPr>
        <xdr:cNvPr id="4309" name="그림 4308" descr="공지사항 - 리그 오브 레전드">
          <a:extLst>
            <a:ext uri="{FF2B5EF4-FFF2-40B4-BE49-F238E27FC236}">
              <a16:creationId xmlns:a16="http://schemas.microsoft.com/office/drawing/2014/main" id="{00000000-0008-0000-0400-0000D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85</xdr:row>
      <xdr:rowOff>0</xdr:rowOff>
    </xdr:from>
    <xdr:to>
      <xdr:col>11</xdr:col>
      <xdr:colOff>1522800</xdr:colOff>
      <xdr:row>85</xdr:row>
      <xdr:rowOff>1522800</xdr:rowOff>
    </xdr:to>
    <xdr:pic>
      <xdr:nvPicPr>
        <xdr:cNvPr id="4310" name="그림 4309" descr="공지사항 - 리그 오브 레전드">
          <a:extLst>
            <a:ext uri="{FF2B5EF4-FFF2-40B4-BE49-F238E27FC236}">
              <a16:creationId xmlns:a16="http://schemas.microsoft.com/office/drawing/2014/main" id="{00000000-0008-0000-0400-0000D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86</xdr:row>
      <xdr:rowOff>0</xdr:rowOff>
    </xdr:from>
    <xdr:to>
      <xdr:col>9</xdr:col>
      <xdr:colOff>1522800</xdr:colOff>
      <xdr:row>86</xdr:row>
      <xdr:rowOff>1522800</xdr:rowOff>
    </xdr:to>
    <xdr:pic>
      <xdr:nvPicPr>
        <xdr:cNvPr id="4311" name="그림 4310" descr="공지사항 - 리그 오브 레전드">
          <a:extLst>
            <a:ext uri="{FF2B5EF4-FFF2-40B4-BE49-F238E27FC236}">
              <a16:creationId xmlns:a16="http://schemas.microsoft.com/office/drawing/2014/main" id="{00000000-0008-0000-0400-0000D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86</xdr:row>
      <xdr:rowOff>0</xdr:rowOff>
    </xdr:from>
    <xdr:to>
      <xdr:col>10</xdr:col>
      <xdr:colOff>1522800</xdr:colOff>
      <xdr:row>86</xdr:row>
      <xdr:rowOff>1522800</xdr:rowOff>
    </xdr:to>
    <xdr:pic>
      <xdr:nvPicPr>
        <xdr:cNvPr id="4312" name="그림 4311" descr="공지사항 - 리그 오브 레전드">
          <a:extLst>
            <a:ext uri="{FF2B5EF4-FFF2-40B4-BE49-F238E27FC236}">
              <a16:creationId xmlns:a16="http://schemas.microsoft.com/office/drawing/2014/main" id="{00000000-0008-0000-0400-0000D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86</xdr:row>
      <xdr:rowOff>0</xdr:rowOff>
    </xdr:from>
    <xdr:to>
      <xdr:col>11</xdr:col>
      <xdr:colOff>1522800</xdr:colOff>
      <xdr:row>86</xdr:row>
      <xdr:rowOff>1522800</xdr:rowOff>
    </xdr:to>
    <xdr:pic>
      <xdr:nvPicPr>
        <xdr:cNvPr id="4313" name="그림 4312" descr="공지사항 - 리그 오브 레전드">
          <a:extLst>
            <a:ext uri="{FF2B5EF4-FFF2-40B4-BE49-F238E27FC236}">
              <a16:creationId xmlns:a16="http://schemas.microsoft.com/office/drawing/2014/main" id="{00000000-0008-0000-0400-0000D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85</xdr:row>
      <xdr:rowOff>0</xdr:rowOff>
    </xdr:from>
    <xdr:to>
      <xdr:col>13</xdr:col>
      <xdr:colOff>1522800</xdr:colOff>
      <xdr:row>85</xdr:row>
      <xdr:rowOff>1522800</xdr:rowOff>
    </xdr:to>
    <xdr:pic>
      <xdr:nvPicPr>
        <xdr:cNvPr id="4314" name="그림 4313" descr="공지사항 - 리그 오브 레전드">
          <a:extLst>
            <a:ext uri="{FF2B5EF4-FFF2-40B4-BE49-F238E27FC236}">
              <a16:creationId xmlns:a16="http://schemas.microsoft.com/office/drawing/2014/main" id="{00000000-0008-0000-0400-0000D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85</xdr:row>
      <xdr:rowOff>0</xdr:rowOff>
    </xdr:from>
    <xdr:to>
      <xdr:col>14</xdr:col>
      <xdr:colOff>1522800</xdr:colOff>
      <xdr:row>85</xdr:row>
      <xdr:rowOff>1522800</xdr:rowOff>
    </xdr:to>
    <xdr:pic>
      <xdr:nvPicPr>
        <xdr:cNvPr id="4315" name="그림 4314" descr="공지사항 - 리그 오브 레전드">
          <a:extLst>
            <a:ext uri="{FF2B5EF4-FFF2-40B4-BE49-F238E27FC236}">
              <a16:creationId xmlns:a16="http://schemas.microsoft.com/office/drawing/2014/main" id="{00000000-0008-0000-0400-0000D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85</xdr:row>
      <xdr:rowOff>0</xdr:rowOff>
    </xdr:from>
    <xdr:to>
      <xdr:col>15</xdr:col>
      <xdr:colOff>1522800</xdr:colOff>
      <xdr:row>85</xdr:row>
      <xdr:rowOff>1522800</xdr:rowOff>
    </xdr:to>
    <xdr:pic>
      <xdr:nvPicPr>
        <xdr:cNvPr id="4316" name="그림 4315" descr="공지사항 - 리그 오브 레전드">
          <a:extLst>
            <a:ext uri="{FF2B5EF4-FFF2-40B4-BE49-F238E27FC236}">
              <a16:creationId xmlns:a16="http://schemas.microsoft.com/office/drawing/2014/main" id="{00000000-0008-0000-0400-0000D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86</xdr:row>
      <xdr:rowOff>0</xdr:rowOff>
    </xdr:from>
    <xdr:to>
      <xdr:col>13</xdr:col>
      <xdr:colOff>1522800</xdr:colOff>
      <xdr:row>86</xdr:row>
      <xdr:rowOff>1522800</xdr:rowOff>
    </xdr:to>
    <xdr:pic>
      <xdr:nvPicPr>
        <xdr:cNvPr id="4317" name="그림 4316" descr="공지사항 - 리그 오브 레전드">
          <a:extLst>
            <a:ext uri="{FF2B5EF4-FFF2-40B4-BE49-F238E27FC236}">
              <a16:creationId xmlns:a16="http://schemas.microsoft.com/office/drawing/2014/main" id="{00000000-0008-0000-0400-0000D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86</xdr:row>
      <xdr:rowOff>0</xdr:rowOff>
    </xdr:from>
    <xdr:to>
      <xdr:col>14</xdr:col>
      <xdr:colOff>1522800</xdr:colOff>
      <xdr:row>86</xdr:row>
      <xdr:rowOff>1522800</xdr:rowOff>
    </xdr:to>
    <xdr:pic>
      <xdr:nvPicPr>
        <xdr:cNvPr id="4318" name="그림 4317" descr="공지사항 - 리그 오브 레전드">
          <a:extLst>
            <a:ext uri="{FF2B5EF4-FFF2-40B4-BE49-F238E27FC236}">
              <a16:creationId xmlns:a16="http://schemas.microsoft.com/office/drawing/2014/main" id="{00000000-0008-0000-0400-0000D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86</xdr:row>
      <xdr:rowOff>0</xdr:rowOff>
    </xdr:from>
    <xdr:to>
      <xdr:col>15</xdr:col>
      <xdr:colOff>1522800</xdr:colOff>
      <xdr:row>86</xdr:row>
      <xdr:rowOff>1522800</xdr:rowOff>
    </xdr:to>
    <xdr:pic>
      <xdr:nvPicPr>
        <xdr:cNvPr id="4319" name="그림 4318" descr="공지사항 - 리그 오브 레전드">
          <a:extLst>
            <a:ext uri="{FF2B5EF4-FFF2-40B4-BE49-F238E27FC236}">
              <a16:creationId xmlns:a16="http://schemas.microsoft.com/office/drawing/2014/main" id="{00000000-0008-0000-0400-0000D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85</xdr:row>
      <xdr:rowOff>0</xdr:rowOff>
    </xdr:from>
    <xdr:to>
      <xdr:col>16</xdr:col>
      <xdr:colOff>1522800</xdr:colOff>
      <xdr:row>85</xdr:row>
      <xdr:rowOff>1522800</xdr:rowOff>
    </xdr:to>
    <xdr:pic>
      <xdr:nvPicPr>
        <xdr:cNvPr id="4320" name="그림 4319" descr="공지사항 - 리그 오브 레전드">
          <a:extLst>
            <a:ext uri="{FF2B5EF4-FFF2-40B4-BE49-F238E27FC236}">
              <a16:creationId xmlns:a16="http://schemas.microsoft.com/office/drawing/2014/main" id="{00000000-0008-0000-0400-0000E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85</xdr:row>
      <xdr:rowOff>0</xdr:rowOff>
    </xdr:from>
    <xdr:to>
      <xdr:col>17</xdr:col>
      <xdr:colOff>1522800</xdr:colOff>
      <xdr:row>85</xdr:row>
      <xdr:rowOff>1522800</xdr:rowOff>
    </xdr:to>
    <xdr:pic>
      <xdr:nvPicPr>
        <xdr:cNvPr id="4321" name="그림 4320" descr="공지사항 - 리그 오브 레전드">
          <a:extLst>
            <a:ext uri="{FF2B5EF4-FFF2-40B4-BE49-F238E27FC236}">
              <a16:creationId xmlns:a16="http://schemas.microsoft.com/office/drawing/2014/main" id="{00000000-0008-0000-0400-0000E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85</xdr:row>
      <xdr:rowOff>0</xdr:rowOff>
    </xdr:from>
    <xdr:to>
      <xdr:col>18</xdr:col>
      <xdr:colOff>1522800</xdr:colOff>
      <xdr:row>85</xdr:row>
      <xdr:rowOff>1522800</xdr:rowOff>
    </xdr:to>
    <xdr:pic>
      <xdr:nvPicPr>
        <xdr:cNvPr id="4322" name="그림 4321" descr="공지사항 - 리그 오브 레전드">
          <a:extLst>
            <a:ext uri="{FF2B5EF4-FFF2-40B4-BE49-F238E27FC236}">
              <a16:creationId xmlns:a16="http://schemas.microsoft.com/office/drawing/2014/main" id="{00000000-0008-0000-0400-0000E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85</xdr:row>
      <xdr:rowOff>0</xdr:rowOff>
    </xdr:from>
    <xdr:to>
      <xdr:col>19</xdr:col>
      <xdr:colOff>1522800</xdr:colOff>
      <xdr:row>85</xdr:row>
      <xdr:rowOff>1522800</xdr:rowOff>
    </xdr:to>
    <xdr:pic>
      <xdr:nvPicPr>
        <xdr:cNvPr id="4323" name="그림 4322" descr="공지사항 - 리그 오브 레전드">
          <a:extLst>
            <a:ext uri="{FF2B5EF4-FFF2-40B4-BE49-F238E27FC236}">
              <a16:creationId xmlns:a16="http://schemas.microsoft.com/office/drawing/2014/main" id="{00000000-0008-0000-0400-0000E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85</xdr:row>
      <xdr:rowOff>0</xdr:rowOff>
    </xdr:from>
    <xdr:to>
      <xdr:col>20</xdr:col>
      <xdr:colOff>1522800</xdr:colOff>
      <xdr:row>85</xdr:row>
      <xdr:rowOff>1522800</xdr:rowOff>
    </xdr:to>
    <xdr:pic>
      <xdr:nvPicPr>
        <xdr:cNvPr id="4324" name="그림 4323" descr="공지사항 - 리그 오브 레전드">
          <a:extLst>
            <a:ext uri="{FF2B5EF4-FFF2-40B4-BE49-F238E27FC236}">
              <a16:creationId xmlns:a16="http://schemas.microsoft.com/office/drawing/2014/main" id="{00000000-0008-0000-0400-0000E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85</xdr:row>
      <xdr:rowOff>0</xdr:rowOff>
    </xdr:from>
    <xdr:to>
      <xdr:col>21</xdr:col>
      <xdr:colOff>1522800</xdr:colOff>
      <xdr:row>85</xdr:row>
      <xdr:rowOff>1522800</xdr:rowOff>
    </xdr:to>
    <xdr:pic>
      <xdr:nvPicPr>
        <xdr:cNvPr id="4325" name="그림 4324" descr="공지사항 - 리그 오브 레전드">
          <a:extLst>
            <a:ext uri="{FF2B5EF4-FFF2-40B4-BE49-F238E27FC236}">
              <a16:creationId xmlns:a16="http://schemas.microsoft.com/office/drawing/2014/main" id="{00000000-0008-0000-0400-0000E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85</xdr:row>
      <xdr:rowOff>0</xdr:rowOff>
    </xdr:from>
    <xdr:to>
      <xdr:col>22</xdr:col>
      <xdr:colOff>1522800</xdr:colOff>
      <xdr:row>85</xdr:row>
      <xdr:rowOff>1522800</xdr:rowOff>
    </xdr:to>
    <xdr:pic>
      <xdr:nvPicPr>
        <xdr:cNvPr id="4326" name="그림 4325" descr="공지사항 - 리그 오브 레전드">
          <a:extLst>
            <a:ext uri="{FF2B5EF4-FFF2-40B4-BE49-F238E27FC236}">
              <a16:creationId xmlns:a16="http://schemas.microsoft.com/office/drawing/2014/main" id="{00000000-0008-0000-0400-0000E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85</xdr:row>
      <xdr:rowOff>0</xdr:rowOff>
    </xdr:from>
    <xdr:to>
      <xdr:col>23</xdr:col>
      <xdr:colOff>1522800</xdr:colOff>
      <xdr:row>85</xdr:row>
      <xdr:rowOff>1522800</xdr:rowOff>
    </xdr:to>
    <xdr:pic>
      <xdr:nvPicPr>
        <xdr:cNvPr id="4327" name="그림 4326" descr="공지사항 - 리그 오브 레전드">
          <a:extLst>
            <a:ext uri="{FF2B5EF4-FFF2-40B4-BE49-F238E27FC236}">
              <a16:creationId xmlns:a16="http://schemas.microsoft.com/office/drawing/2014/main" id="{00000000-0008-0000-0400-0000E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6192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86</xdr:row>
      <xdr:rowOff>0</xdr:rowOff>
    </xdr:from>
    <xdr:to>
      <xdr:col>17</xdr:col>
      <xdr:colOff>1522800</xdr:colOff>
      <xdr:row>86</xdr:row>
      <xdr:rowOff>1522800</xdr:rowOff>
    </xdr:to>
    <xdr:pic>
      <xdr:nvPicPr>
        <xdr:cNvPr id="4328" name="그림 4327" descr="공지사항 - 리그 오브 레전드">
          <a:extLst>
            <a:ext uri="{FF2B5EF4-FFF2-40B4-BE49-F238E27FC236}">
              <a16:creationId xmlns:a16="http://schemas.microsoft.com/office/drawing/2014/main" id="{00000000-0008-0000-0400-0000E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86</xdr:row>
      <xdr:rowOff>0</xdr:rowOff>
    </xdr:from>
    <xdr:to>
      <xdr:col>18</xdr:col>
      <xdr:colOff>1522800</xdr:colOff>
      <xdr:row>86</xdr:row>
      <xdr:rowOff>1522800</xdr:rowOff>
    </xdr:to>
    <xdr:pic>
      <xdr:nvPicPr>
        <xdr:cNvPr id="4329" name="그림 4328" descr="공지사항 - 리그 오브 레전드">
          <a:extLst>
            <a:ext uri="{FF2B5EF4-FFF2-40B4-BE49-F238E27FC236}">
              <a16:creationId xmlns:a16="http://schemas.microsoft.com/office/drawing/2014/main" id="{00000000-0008-0000-0400-0000E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86</xdr:row>
      <xdr:rowOff>0</xdr:rowOff>
    </xdr:from>
    <xdr:to>
      <xdr:col>19</xdr:col>
      <xdr:colOff>1522800</xdr:colOff>
      <xdr:row>86</xdr:row>
      <xdr:rowOff>1522800</xdr:rowOff>
    </xdr:to>
    <xdr:pic>
      <xdr:nvPicPr>
        <xdr:cNvPr id="4330" name="그림 4329" descr="공지사항 - 리그 오브 레전드">
          <a:extLst>
            <a:ext uri="{FF2B5EF4-FFF2-40B4-BE49-F238E27FC236}">
              <a16:creationId xmlns:a16="http://schemas.microsoft.com/office/drawing/2014/main" id="{00000000-0008-0000-0400-0000E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86</xdr:row>
      <xdr:rowOff>0</xdr:rowOff>
    </xdr:from>
    <xdr:to>
      <xdr:col>22</xdr:col>
      <xdr:colOff>1522800</xdr:colOff>
      <xdr:row>86</xdr:row>
      <xdr:rowOff>1522800</xdr:rowOff>
    </xdr:to>
    <xdr:pic>
      <xdr:nvPicPr>
        <xdr:cNvPr id="4331" name="그림 4330" descr="공지사항 - 리그 오브 레전드">
          <a:extLst>
            <a:ext uri="{FF2B5EF4-FFF2-40B4-BE49-F238E27FC236}">
              <a16:creationId xmlns:a16="http://schemas.microsoft.com/office/drawing/2014/main" id="{00000000-0008-0000-0400-0000E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86</xdr:row>
      <xdr:rowOff>0</xdr:rowOff>
    </xdr:from>
    <xdr:to>
      <xdr:col>23</xdr:col>
      <xdr:colOff>1522800</xdr:colOff>
      <xdr:row>86</xdr:row>
      <xdr:rowOff>1522800</xdr:rowOff>
    </xdr:to>
    <xdr:pic>
      <xdr:nvPicPr>
        <xdr:cNvPr id="4332" name="그림 4331" descr="공지사항 - 리그 오브 레전드">
          <a:extLst>
            <a:ext uri="{FF2B5EF4-FFF2-40B4-BE49-F238E27FC236}">
              <a16:creationId xmlns:a16="http://schemas.microsoft.com/office/drawing/2014/main" id="{00000000-0008-0000-0400-0000E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86</xdr:row>
      <xdr:rowOff>0</xdr:rowOff>
    </xdr:from>
    <xdr:to>
      <xdr:col>21</xdr:col>
      <xdr:colOff>1522800</xdr:colOff>
      <xdr:row>86</xdr:row>
      <xdr:rowOff>1522800</xdr:rowOff>
    </xdr:to>
    <xdr:pic>
      <xdr:nvPicPr>
        <xdr:cNvPr id="4333" name="그림 4332" descr="공지사항 - 리그 오브 레전드">
          <a:extLst>
            <a:ext uri="{FF2B5EF4-FFF2-40B4-BE49-F238E27FC236}">
              <a16:creationId xmlns:a16="http://schemas.microsoft.com/office/drawing/2014/main" id="{00000000-0008-0000-0400-0000E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16383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34</xdr:row>
      <xdr:rowOff>0</xdr:rowOff>
    </xdr:from>
    <xdr:to>
      <xdr:col>11</xdr:col>
      <xdr:colOff>1522800</xdr:colOff>
      <xdr:row>34</xdr:row>
      <xdr:rowOff>1522800</xdr:rowOff>
    </xdr:to>
    <xdr:pic>
      <xdr:nvPicPr>
        <xdr:cNvPr id="4334" name="그림 4333" descr="공지사항 - 리그 오브 레전드">
          <a:extLst>
            <a:ext uri="{FF2B5EF4-FFF2-40B4-BE49-F238E27FC236}">
              <a16:creationId xmlns:a16="http://schemas.microsoft.com/office/drawing/2014/main" id="{00000000-0008-0000-0400-0000E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34</xdr:row>
      <xdr:rowOff>0</xdr:rowOff>
    </xdr:from>
    <xdr:to>
      <xdr:col>12</xdr:col>
      <xdr:colOff>1522800</xdr:colOff>
      <xdr:row>34</xdr:row>
      <xdr:rowOff>1522800</xdr:rowOff>
    </xdr:to>
    <xdr:pic>
      <xdr:nvPicPr>
        <xdr:cNvPr id="4335" name="그림 4334" descr="공지사항 - 리그 오브 레전드">
          <a:extLst>
            <a:ext uri="{FF2B5EF4-FFF2-40B4-BE49-F238E27FC236}">
              <a16:creationId xmlns:a16="http://schemas.microsoft.com/office/drawing/2014/main" id="{00000000-0008-0000-0400-0000E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34</xdr:row>
      <xdr:rowOff>0</xdr:rowOff>
    </xdr:from>
    <xdr:to>
      <xdr:col>13</xdr:col>
      <xdr:colOff>1522800</xdr:colOff>
      <xdr:row>34</xdr:row>
      <xdr:rowOff>1522800</xdr:rowOff>
    </xdr:to>
    <xdr:pic>
      <xdr:nvPicPr>
        <xdr:cNvPr id="4336" name="그림 4335" descr="공지사항 - 리그 오브 레전드">
          <a:extLst>
            <a:ext uri="{FF2B5EF4-FFF2-40B4-BE49-F238E27FC236}">
              <a16:creationId xmlns:a16="http://schemas.microsoft.com/office/drawing/2014/main" id="{00000000-0008-0000-0400-0000F0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34</xdr:row>
      <xdr:rowOff>0</xdr:rowOff>
    </xdr:from>
    <xdr:to>
      <xdr:col>14</xdr:col>
      <xdr:colOff>1522800</xdr:colOff>
      <xdr:row>34</xdr:row>
      <xdr:rowOff>1522800</xdr:rowOff>
    </xdr:to>
    <xdr:pic>
      <xdr:nvPicPr>
        <xdr:cNvPr id="4337" name="그림 4336" descr="공지사항 - 리그 오브 레전드">
          <a:extLst>
            <a:ext uri="{FF2B5EF4-FFF2-40B4-BE49-F238E27FC236}">
              <a16:creationId xmlns:a16="http://schemas.microsoft.com/office/drawing/2014/main" id="{00000000-0008-0000-0400-0000F1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34</xdr:row>
      <xdr:rowOff>0</xdr:rowOff>
    </xdr:from>
    <xdr:to>
      <xdr:col>15</xdr:col>
      <xdr:colOff>1522800</xdr:colOff>
      <xdr:row>34</xdr:row>
      <xdr:rowOff>1522800</xdr:rowOff>
    </xdr:to>
    <xdr:pic>
      <xdr:nvPicPr>
        <xdr:cNvPr id="4338" name="그림 4337" descr="공지사항 - 리그 오브 레전드">
          <a:extLst>
            <a:ext uri="{FF2B5EF4-FFF2-40B4-BE49-F238E27FC236}">
              <a16:creationId xmlns:a16="http://schemas.microsoft.com/office/drawing/2014/main" id="{00000000-0008-0000-0400-0000F2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34</xdr:row>
      <xdr:rowOff>0</xdr:rowOff>
    </xdr:from>
    <xdr:to>
      <xdr:col>16</xdr:col>
      <xdr:colOff>1522800</xdr:colOff>
      <xdr:row>34</xdr:row>
      <xdr:rowOff>1522800</xdr:rowOff>
    </xdr:to>
    <xdr:pic>
      <xdr:nvPicPr>
        <xdr:cNvPr id="4339" name="그림 4338" descr="공지사항 - 리그 오브 레전드">
          <a:extLst>
            <a:ext uri="{FF2B5EF4-FFF2-40B4-BE49-F238E27FC236}">
              <a16:creationId xmlns:a16="http://schemas.microsoft.com/office/drawing/2014/main" id="{00000000-0008-0000-0400-0000F3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34</xdr:row>
      <xdr:rowOff>0</xdr:rowOff>
    </xdr:from>
    <xdr:to>
      <xdr:col>17</xdr:col>
      <xdr:colOff>1522800</xdr:colOff>
      <xdr:row>34</xdr:row>
      <xdr:rowOff>1522800</xdr:rowOff>
    </xdr:to>
    <xdr:pic>
      <xdr:nvPicPr>
        <xdr:cNvPr id="4340" name="그림 4339" descr="공지사항 - 리그 오브 레전드">
          <a:extLst>
            <a:ext uri="{FF2B5EF4-FFF2-40B4-BE49-F238E27FC236}">
              <a16:creationId xmlns:a16="http://schemas.microsoft.com/office/drawing/2014/main" id="{00000000-0008-0000-0400-0000F4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34</xdr:row>
      <xdr:rowOff>0</xdr:rowOff>
    </xdr:from>
    <xdr:to>
      <xdr:col>18</xdr:col>
      <xdr:colOff>1522800</xdr:colOff>
      <xdr:row>34</xdr:row>
      <xdr:rowOff>1522800</xdr:rowOff>
    </xdr:to>
    <xdr:pic>
      <xdr:nvPicPr>
        <xdr:cNvPr id="4341" name="그림 4340" descr="공지사항 - 리그 오브 레전드">
          <a:extLst>
            <a:ext uri="{FF2B5EF4-FFF2-40B4-BE49-F238E27FC236}">
              <a16:creationId xmlns:a16="http://schemas.microsoft.com/office/drawing/2014/main" id="{00000000-0008-0000-0400-0000F5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34</xdr:row>
      <xdr:rowOff>0</xdr:rowOff>
    </xdr:from>
    <xdr:to>
      <xdr:col>19</xdr:col>
      <xdr:colOff>1522800</xdr:colOff>
      <xdr:row>34</xdr:row>
      <xdr:rowOff>1522800</xdr:rowOff>
    </xdr:to>
    <xdr:pic>
      <xdr:nvPicPr>
        <xdr:cNvPr id="4342" name="그림 4341" descr="공지사항 - 리그 오브 레전드">
          <a:extLst>
            <a:ext uri="{FF2B5EF4-FFF2-40B4-BE49-F238E27FC236}">
              <a16:creationId xmlns:a16="http://schemas.microsoft.com/office/drawing/2014/main" id="{00000000-0008-0000-0400-0000F6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34</xdr:row>
      <xdr:rowOff>0</xdr:rowOff>
    </xdr:from>
    <xdr:to>
      <xdr:col>20</xdr:col>
      <xdr:colOff>1522800</xdr:colOff>
      <xdr:row>34</xdr:row>
      <xdr:rowOff>1522800</xdr:rowOff>
    </xdr:to>
    <xdr:pic>
      <xdr:nvPicPr>
        <xdr:cNvPr id="4343" name="그림 4342" descr="공지사항 - 리그 오브 레전드">
          <a:extLst>
            <a:ext uri="{FF2B5EF4-FFF2-40B4-BE49-F238E27FC236}">
              <a16:creationId xmlns:a16="http://schemas.microsoft.com/office/drawing/2014/main" id="{00000000-0008-0000-0400-0000F7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34</xdr:row>
      <xdr:rowOff>0</xdr:rowOff>
    </xdr:from>
    <xdr:to>
      <xdr:col>21</xdr:col>
      <xdr:colOff>1522800</xdr:colOff>
      <xdr:row>34</xdr:row>
      <xdr:rowOff>1522800</xdr:rowOff>
    </xdr:to>
    <xdr:pic>
      <xdr:nvPicPr>
        <xdr:cNvPr id="4344" name="그림 4343" descr="공지사항 - 리그 오브 레전드">
          <a:extLst>
            <a:ext uri="{FF2B5EF4-FFF2-40B4-BE49-F238E27FC236}">
              <a16:creationId xmlns:a16="http://schemas.microsoft.com/office/drawing/2014/main" id="{00000000-0008-0000-0400-0000F8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34</xdr:row>
      <xdr:rowOff>0</xdr:rowOff>
    </xdr:from>
    <xdr:to>
      <xdr:col>22</xdr:col>
      <xdr:colOff>1522800</xdr:colOff>
      <xdr:row>34</xdr:row>
      <xdr:rowOff>1522800</xdr:rowOff>
    </xdr:to>
    <xdr:pic>
      <xdr:nvPicPr>
        <xdr:cNvPr id="4345" name="그림 4344" descr="공지사항 - 리그 오브 레전드">
          <a:extLst>
            <a:ext uri="{FF2B5EF4-FFF2-40B4-BE49-F238E27FC236}">
              <a16:creationId xmlns:a16="http://schemas.microsoft.com/office/drawing/2014/main" id="{00000000-0008-0000-0400-0000F9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34</xdr:row>
      <xdr:rowOff>0</xdr:rowOff>
    </xdr:from>
    <xdr:to>
      <xdr:col>23</xdr:col>
      <xdr:colOff>1522800</xdr:colOff>
      <xdr:row>34</xdr:row>
      <xdr:rowOff>1522800</xdr:rowOff>
    </xdr:to>
    <xdr:pic>
      <xdr:nvPicPr>
        <xdr:cNvPr id="4346" name="그림 4345" descr="공지사항 - 리그 오브 레전드">
          <a:extLst>
            <a:ext uri="{FF2B5EF4-FFF2-40B4-BE49-F238E27FC236}">
              <a16:creationId xmlns:a16="http://schemas.microsoft.com/office/drawing/2014/main" id="{00000000-0008-0000-0400-0000FA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64770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35</xdr:row>
      <xdr:rowOff>0</xdr:rowOff>
    </xdr:from>
    <xdr:to>
      <xdr:col>8</xdr:col>
      <xdr:colOff>1522800</xdr:colOff>
      <xdr:row>35</xdr:row>
      <xdr:rowOff>1522800</xdr:rowOff>
    </xdr:to>
    <xdr:pic>
      <xdr:nvPicPr>
        <xdr:cNvPr id="4347" name="그림 4346" descr="공지사항 - 리그 오브 레전드">
          <a:extLst>
            <a:ext uri="{FF2B5EF4-FFF2-40B4-BE49-F238E27FC236}">
              <a16:creationId xmlns:a16="http://schemas.microsoft.com/office/drawing/2014/main" id="{00000000-0008-0000-0400-0000FB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35</xdr:row>
      <xdr:rowOff>0</xdr:rowOff>
    </xdr:from>
    <xdr:to>
      <xdr:col>9</xdr:col>
      <xdr:colOff>1522800</xdr:colOff>
      <xdr:row>35</xdr:row>
      <xdr:rowOff>1522800</xdr:rowOff>
    </xdr:to>
    <xdr:pic>
      <xdr:nvPicPr>
        <xdr:cNvPr id="4348" name="그림 4347" descr="공지사항 - 리그 오브 레전드">
          <a:extLst>
            <a:ext uri="{FF2B5EF4-FFF2-40B4-BE49-F238E27FC236}">
              <a16:creationId xmlns:a16="http://schemas.microsoft.com/office/drawing/2014/main" id="{00000000-0008-0000-0400-0000FC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5499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35</xdr:row>
      <xdr:rowOff>0</xdr:rowOff>
    </xdr:from>
    <xdr:to>
      <xdr:col>10</xdr:col>
      <xdr:colOff>1522800</xdr:colOff>
      <xdr:row>35</xdr:row>
      <xdr:rowOff>1522800</xdr:rowOff>
    </xdr:to>
    <xdr:pic>
      <xdr:nvPicPr>
        <xdr:cNvPr id="4349" name="그림 4348" descr="공지사항 - 리그 오브 레전드">
          <a:extLst>
            <a:ext uri="{FF2B5EF4-FFF2-40B4-BE49-F238E27FC236}">
              <a16:creationId xmlns:a16="http://schemas.microsoft.com/office/drawing/2014/main" id="{00000000-0008-0000-0400-0000FD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573500" y="5417343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35</xdr:row>
      <xdr:rowOff>0</xdr:rowOff>
    </xdr:from>
    <xdr:to>
      <xdr:col>12</xdr:col>
      <xdr:colOff>1522800</xdr:colOff>
      <xdr:row>35</xdr:row>
      <xdr:rowOff>1522800</xdr:rowOff>
    </xdr:to>
    <xdr:pic>
      <xdr:nvPicPr>
        <xdr:cNvPr id="4350" name="그림 4349" descr="공지사항 - 리그 오브 레전드">
          <a:extLst>
            <a:ext uri="{FF2B5EF4-FFF2-40B4-BE49-F238E27FC236}">
              <a16:creationId xmlns:a16="http://schemas.microsoft.com/office/drawing/2014/main" id="{00000000-0008-0000-0400-0000FE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35</xdr:row>
      <xdr:rowOff>0</xdr:rowOff>
    </xdr:from>
    <xdr:to>
      <xdr:col>13</xdr:col>
      <xdr:colOff>1522800</xdr:colOff>
      <xdr:row>35</xdr:row>
      <xdr:rowOff>1522800</xdr:rowOff>
    </xdr:to>
    <xdr:pic>
      <xdr:nvPicPr>
        <xdr:cNvPr id="4351" name="그림 4350" descr="공지사항 - 리그 오브 레전드">
          <a:extLst>
            <a:ext uri="{FF2B5EF4-FFF2-40B4-BE49-F238E27FC236}">
              <a16:creationId xmlns:a16="http://schemas.microsoft.com/office/drawing/2014/main" id="{00000000-0008-0000-0400-0000FF10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35</xdr:row>
      <xdr:rowOff>0</xdr:rowOff>
    </xdr:from>
    <xdr:to>
      <xdr:col>14</xdr:col>
      <xdr:colOff>1522800</xdr:colOff>
      <xdr:row>35</xdr:row>
      <xdr:rowOff>1522800</xdr:rowOff>
    </xdr:to>
    <xdr:pic>
      <xdr:nvPicPr>
        <xdr:cNvPr id="4352" name="그림 4351" descr="공지사항 - 리그 오브 레전드">
          <a:extLst>
            <a:ext uri="{FF2B5EF4-FFF2-40B4-BE49-F238E27FC236}">
              <a16:creationId xmlns:a16="http://schemas.microsoft.com/office/drawing/2014/main" id="{00000000-0008-0000-0400-000000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35</xdr:row>
      <xdr:rowOff>0</xdr:rowOff>
    </xdr:from>
    <xdr:to>
      <xdr:col>15</xdr:col>
      <xdr:colOff>1522800</xdr:colOff>
      <xdr:row>35</xdr:row>
      <xdr:rowOff>1522800</xdr:rowOff>
    </xdr:to>
    <xdr:pic>
      <xdr:nvPicPr>
        <xdr:cNvPr id="4353" name="그림 4352" descr="공지사항 - 리그 오브 레전드">
          <a:extLst>
            <a:ext uri="{FF2B5EF4-FFF2-40B4-BE49-F238E27FC236}">
              <a16:creationId xmlns:a16="http://schemas.microsoft.com/office/drawing/2014/main" id="{00000000-0008-0000-0400-000001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35</xdr:row>
      <xdr:rowOff>0</xdr:rowOff>
    </xdr:from>
    <xdr:to>
      <xdr:col>16</xdr:col>
      <xdr:colOff>1522800</xdr:colOff>
      <xdr:row>35</xdr:row>
      <xdr:rowOff>1522800</xdr:rowOff>
    </xdr:to>
    <xdr:pic>
      <xdr:nvPicPr>
        <xdr:cNvPr id="4354" name="그림 4353" descr="공지사항 - 리그 오브 레전드">
          <a:extLst>
            <a:ext uri="{FF2B5EF4-FFF2-40B4-BE49-F238E27FC236}">
              <a16:creationId xmlns:a16="http://schemas.microsoft.com/office/drawing/2014/main" id="{00000000-0008-0000-0400-000002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35</xdr:row>
      <xdr:rowOff>0</xdr:rowOff>
    </xdr:from>
    <xdr:to>
      <xdr:col>17</xdr:col>
      <xdr:colOff>1522800</xdr:colOff>
      <xdr:row>35</xdr:row>
      <xdr:rowOff>1522800</xdr:rowOff>
    </xdr:to>
    <xdr:pic>
      <xdr:nvPicPr>
        <xdr:cNvPr id="4355" name="그림 4354" descr="공지사항 - 리그 오브 레전드">
          <a:extLst>
            <a:ext uri="{FF2B5EF4-FFF2-40B4-BE49-F238E27FC236}">
              <a16:creationId xmlns:a16="http://schemas.microsoft.com/office/drawing/2014/main" id="{00000000-0008-0000-0400-000003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35</xdr:row>
      <xdr:rowOff>0</xdr:rowOff>
    </xdr:from>
    <xdr:to>
      <xdr:col>18</xdr:col>
      <xdr:colOff>1522800</xdr:colOff>
      <xdr:row>35</xdr:row>
      <xdr:rowOff>1522800</xdr:rowOff>
    </xdr:to>
    <xdr:pic>
      <xdr:nvPicPr>
        <xdr:cNvPr id="4356" name="그림 4355" descr="공지사항 - 리그 오브 레전드">
          <a:extLst>
            <a:ext uri="{FF2B5EF4-FFF2-40B4-BE49-F238E27FC236}">
              <a16:creationId xmlns:a16="http://schemas.microsoft.com/office/drawing/2014/main" id="{00000000-0008-0000-0400-000004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35</xdr:row>
      <xdr:rowOff>0</xdr:rowOff>
    </xdr:from>
    <xdr:to>
      <xdr:col>19</xdr:col>
      <xdr:colOff>1522800</xdr:colOff>
      <xdr:row>35</xdr:row>
      <xdr:rowOff>1522800</xdr:rowOff>
    </xdr:to>
    <xdr:pic>
      <xdr:nvPicPr>
        <xdr:cNvPr id="4357" name="그림 4356" descr="공지사항 - 리그 오브 레전드">
          <a:extLst>
            <a:ext uri="{FF2B5EF4-FFF2-40B4-BE49-F238E27FC236}">
              <a16:creationId xmlns:a16="http://schemas.microsoft.com/office/drawing/2014/main" id="{00000000-0008-0000-0400-000005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35</xdr:row>
      <xdr:rowOff>0</xdr:rowOff>
    </xdr:from>
    <xdr:to>
      <xdr:col>20</xdr:col>
      <xdr:colOff>1522800</xdr:colOff>
      <xdr:row>35</xdr:row>
      <xdr:rowOff>1522800</xdr:rowOff>
    </xdr:to>
    <xdr:pic>
      <xdr:nvPicPr>
        <xdr:cNvPr id="4358" name="그림 4357" descr="공지사항 - 리그 오브 레전드">
          <a:extLst>
            <a:ext uri="{FF2B5EF4-FFF2-40B4-BE49-F238E27FC236}">
              <a16:creationId xmlns:a16="http://schemas.microsoft.com/office/drawing/2014/main" id="{00000000-0008-0000-0400-000006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35</xdr:row>
      <xdr:rowOff>0</xdr:rowOff>
    </xdr:from>
    <xdr:to>
      <xdr:col>21</xdr:col>
      <xdr:colOff>1522800</xdr:colOff>
      <xdr:row>35</xdr:row>
      <xdr:rowOff>1522800</xdr:rowOff>
    </xdr:to>
    <xdr:pic>
      <xdr:nvPicPr>
        <xdr:cNvPr id="4359" name="그림 4358" descr="공지사항 - 리그 오브 레전드">
          <a:extLst>
            <a:ext uri="{FF2B5EF4-FFF2-40B4-BE49-F238E27FC236}">
              <a16:creationId xmlns:a16="http://schemas.microsoft.com/office/drawing/2014/main" id="{00000000-0008-0000-0400-000007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35</xdr:row>
      <xdr:rowOff>0</xdr:rowOff>
    </xdr:from>
    <xdr:to>
      <xdr:col>22</xdr:col>
      <xdr:colOff>1522800</xdr:colOff>
      <xdr:row>35</xdr:row>
      <xdr:rowOff>1522800</xdr:rowOff>
    </xdr:to>
    <xdr:pic>
      <xdr:nvPicPr>
        <xdr:cNvPr id="4360" name="그림 4359" descr="공지사항 - 리그 오브 레전드">
          <a:extLst>
            <a:ext uri="{FF2B5EF4-FFF2-40B4-BE49-F238E27FC236}">
              <a16:creationId xmlns:a16="http://schemas.microsoft.com/office/drawing/2014/main" id="{00000000-0008-0000-0400-000008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35</xdr:row>
      <xdr:rowOff>0</xdr:rowOff>
    </xdr:from>
    <xdr:to>
      <xdr:col>23</xdr:col>
      <xdr:colOff>1522800</xdr:colOff>
      <xdr:row>35</xdr:row>
      <xdr:rowOff>1522800</xdr:rowOff>
    </xdr:to>
    <xdr:pic>
      <xdr:nvPicPr>
        <xdr:cNvPr id="4361" name="그림 4360" descr="공지사항 - 리그 오브 레전드">
          <a:extLst>
            <a:ext uri="{FF2B5EF4-FFF2-40B4-BE49-F238E27FC236}">
              <a16:creationId xmlns:a16="http://schemas.microsoft.com/office/drawing/2014/main" id="{00000000-0008-0000-0400-000009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6667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29</xdr:row>
      <xdr:rowOff>0</xdr:rowOff>
    </xdr:from>
    <xdr:to>
      <xdr:col>8</xdr:col>
      <xdr:colOff>1522800</xdr:colOff>
      <xdr:row>29</xdr:row>
      <xdr:rowOff>1522800</xdr:rowOff>
    </xdr:to>
    <xdr:pic>
      <xdr:nvPicPr>
        <xdr:cNvPr id="4362" name="그림 4361" descr="공지사항 - 리그 오브 레전드">
          <a:extLst>
            <a:ext uri="{FF2B5EF4-FFF2-40B4-BE49-F238E27FC236}">
              <a16:creationId xmlns:a16="http://schemas.microsoft.com/office/drawing/2014/main" id="{00000000-0008-0000-0400-00000A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64544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29</xdr:row>
      <xdr:rowOff>0</xdr:rowOff>
    </xdr:from>
    <xdr:to>
      <xdr:col>10</xdr:col>
      <xdr:colOff>1522800</xdr:colOff>
      <xdr:row>29</xdr:row>
      <xdr:rowOff>1522800</xdr:rowOff>
    </xdr:to>
    <xdr:pic>
      <xdr:nvPicPr>
        <xdr:cNvPr id="4363" name="그림 4362" descr="공지사항 - 리그 오브 레전드">
          <a:extLst>
            <a:ext uri="{FF2B5EF4-FFF2-40B4-BE49-F238E27FC236}">
              <a16:creationId xmlns:a16="http://schemas.microsoft.com/office/drawing/2014/main" id="{00000000-0008-0000-0400-00000B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06454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29</xdr:row>
      <xdr:rowOff>0</xdr:rowOff>
    </xdr:from>
    <xdr:to>
      <xdr:col>11</xdr:col>
      <xdr:colOff>1522800</xdr:colOff>
      <xdr:row>29</xdr:row>
      <xdr:rowOff>1522800</xdr:rowOff>
    </xdr:to>
    <xdr:pic>
      <xdr:nvPicPr>
        <xdr:cNvPr id="4364" name="그림 4363" descr="공지사항 - 리그 오브 레전드">
          <a:extLst>
            <a:ext uri="{FF2B5EF4-FFF2-40B4-BE49-F238E27FC236}">
              <a16:creationId xmlns:a16="http://schemas.microsoft.com/office/drawing/2014/main" id="{00000000-0008-0000-0400-00000C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409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29</xdr:row>
      <xdr:rowOff>0</xdr:rowOff>
    </xdr:from>
    <xdr:to>
      <xdr:col>12</xdr:col>
      <xdr:colOff>1522800</xdr:colOff>
      <xdr:row>29</xdr:row>
      <xdr:rowOff>1522800</xdr:rowOff>
    </xdr:to>
    <xdr:pic>
      <xdr:nvPicPr>
        <xdr:cNvPr id="4365" name="그림 4364" descr="공지사항 - 리그 오브 레전드">
          <a:extLst>
            <a:ext uri="{FF2B5EF4-FFF2-40B4-BE49-F238E27FC236}">
              <a16:creationId xmlns:a16="http://schemas.microsoft.com/office/drawing/2014/main" id="{00000000-0008-0000-0400-00000D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8364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29</xdr:row>
      <xdr:rowOff>0</xdr:rowOff>
    </xdr:from>
    <xdr:to>
      <xdr:col>13</xdr:col>
      <xdr:colOff>1522800</xdr:colOff>
      <xdr:row>29</xdr:row>
      <xdr:rowOff>1522800</xdr:rowOff>
    </xdr:to>
    <xdr:pic>
      <xdr:nvPicPr>
        <xdr:cNvPr id="4366" name="그림 4365" descr="공지사항 - 리그 오브 레전드">
          <a:extLst>
            <a:ext uri="{FF2B5EF4-FFF2-40B4-BE49-F238E27FC236}">
              <a16:creationId xmlns:a16="http://schemas.microsoft.com/office/drawing/2014/main" id="{00000000-0008-0000-0400-00000E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69319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29</xdr:row>
      <xdr:rowOff>0</xdr:rowOff>
    </xdr:from>
    <xdr:to>
      <xdr:col>14</xdr:col>
      <xdr:colOff>1522800</xdr:colOff>
      <xdr:row>29</xdr:row>
      <xdr:rowOff>1522800</xdr:rowOff>
    </xdr:to>
    <xdr:pic>
      <xdr:nvPicPr>
        <xdr:cNvPr id="4367" name="그림 4366" descr="공지사항 - 리그 오브 레전드">
          <a:extLst>
            <a:ext uri="{FF2B5EF4-FFF2-40B4-BE49-F238E27FC236}">
              <a16:creationId xmlns:a16="http://schemas.microsoft.com/office/drawing/2014/main" id="{00000000-0008-0000-0400-00000F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90274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29</xdr:row>
      <xdr:rowOff>0</xdr:rowOff>
    </xdr:from>
    <xdr:to>
      <xdr:col>15</xdr:col>
      <xdr:colOff>1522800</xdr:colOff>
      <xdr:row>29</xdr:row>
      <xdr:rowOff>1522800</xdr:rowOff>
    </xdr:to>
    <xdr:pic>
      <xdr:nvPicPr>
        <xdr:cNvPr id="4368" name="그림 4367" descr="공지사항 - 리그 오브 레전드">
          <a:extLst>
            <a:ext uri="{FF2B5EF4-FFF2-40B4-BE49-F238E27FC236}">
              <a16:creationId xmlns:a16="http://schemas.microsoft.com/office/drawing/2014/main" id="{00000000-0008-0000-0400-000010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11229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29</xdr:row>
      <xdr:rowOff>0</xdr:rowOff>
    </xdr:from>
    <xdr:to>
      <xdr:col>16</xdr:col>
      <xdr:colOff>1522800</xdr:colOff>
      <xdr:row>29</xdr:row>
      <xdr:rowOff>1522800</xdr:rowOff>
    </xdr:to>
    <xdr:pic>
      <xdr:nvPicPr>
        <xdr:cNvPr id="4369" name="그림 4368" descr="공지사항 - 리그 오브 레전드">
          <a:extLst>
            <a:ext uri="{FF2B5EF4-FFF2-40B4-BE49-F238E27FC236}">
              <a16:creationId xmlns:a16="http://schemas.microsoft.com/office/drawing/2014/main" id="{00000000-0008-0000-0400-000011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2184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29</xdr:row>
      <xdr:rowOff>0</xdr:rowOff>
    </xdr:from>
    <xdr:to>
      <xdr:col>17</xdr:col>
      <xdr:colOff>1522800</xdr:colOff>
      <xdr:row>29</xdr:row>
      <xdr:rowOff>1522800</xdr:rowOff>
    </xdr:to>
    <xdr:pic>
      <xdr:nvPicPr>
        <xdr:cNvPr id="4370" name="그림 4369" descr="공지사항 - 리그 오브 레전드">
          <a:extLst>
            <a:ext uri="{FF2B5EF4-FFF2-40B4-BE49-F238E27FC236}">
              <a16:creationId xmlns:a16="http://schemas.microsoft.com/office/drawing/2014/main" id="{00000000-0008-0000-0400-000012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3139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29</xdr:row>
      <xdr:rowOff>0</xdr:rowOff>
    </xdr:from>
    <xdr:to>
      <xdr:col>18</xdr:col>
      <xdr:colOff>1522800</xdr:colOff>
      <xdr:row>29</xdr:row>
      <xdr:rowOff>1522800</xdr:rowOff>
    </xdr:to>
    <xdr:pic>
      <xdr:nvPicPr>
        <xdr:cNvPr id="4371" name="그림 4370" descr="공지사항 - 리그 오브 레전드">
          <a:extLst>
            <a:ext uri="{FF2B5EF4-FFF2-40B4-BE49-F238E27FC236}">
              <a16:creationId xmlns:a16="http://schemas.microsoft.com/office/drawing/2014/main" id="{00000000-0008-0000-0400-000013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74094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29</xdr:row>
      <xdr:rowOff>0</xdr:rowOff>
    </xdr:from>
    <xdr:to>
      <xdr:col>19</xdr:col>
      <xdr:colOff>1522800</xdr:colOff>
      <xdr:row>29</xdr:row>
      <xdr:rowOff>1522800</xdr:rowOff>
    </xdr:to>
    <xdr:pic>
      <xdr:nvPicPr>
        <xdr:cNvPr id="4372" name="그림 4371" descr="공지사항 - 리그 오브 레전드">
          <a:extLst>
            <a:ext uri="{FF2B5EF4-FFF2-40B4-BE49-F238E27FC236}">
              <a16:creationId xmlns:a16="http://schemas.microsoft.com/office/drawing/2014/main" id="{00000000-0008-0000-0400-000014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95049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29</xdr:row>
      <xdr:rowOff>0</xdr:rowOff>
    </xdr:from>
    <xdr:to>
      <xdr:col>20</xdr:col>
      <xdr:colOff>1522800</xdr:colOff>
      <xdr:row>29</xdr:row>
      <xdr:rowOff>1522800</xdr:rowOff>
    </xdr:to>
    <xdr:pic>
      <xdr:nvPicPr>
        <xdr:cNvPr id="4373" name="그림 4372" descr="공지사항 - 리그 오브 레전드">
          <a:extLst>
            <a:ext uri="{FF2B5EF4-FFF2-40B4-BE49-F238E27FC236}">
              <a16:creationId xmlns:a16="http://schemas.microsoft.com/office/drawing/2014/main" id="{00000000-0008-0000-0400-000015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16004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29</xdr:row>
      <xdr:rowOff>0</xdr:rowOff>
    </xdr:from>
    <xdr:to>
      <xdr:col>21</xdr:col>
      <xdr:colOff>1522800</xdr:colOff>
      <xdr:row>29</xdr:row>
      <xdr:rowOff>1522800</xdr:rowOff>
    </xdr:to>
    <xdr:pic>
      <xdr:nvPicPr>
        <xdr:cNvPr id="4374" name="그림 4373" descr="공지사항 - 리그 오브 레전드">
          <a:extLst>
            <a:ext uri="{FF2B5EF4-FFF2-40B4-BE49-F238E27FC236}">
              <a16:creationId xmlns:a16="http://schemas.microsoft.com/office/drawing/2014/main" id="{00000000-0008-0000-0400-000016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36959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29</xdr:row>
      <xdr:rowOff>0</xdr:rowOff>
    </xdr:from>
    <xdr:to>
      <xdr:col>22</xdr:col>
      <xdr:colOff>1522800</xdr:colOff>
      <xdr:row>29</xdr:row>
      <xdr:rowOff>1522800</xdr:rowOff>
    </xdr:to>
    <xdr:pic>
      <xdr:nvPicPr>
        <xdr:cNvPr id="4375" name="그림 4374" descr="공지사항 - 리그 오브 레전드">
          <a:extLst>
            <a:ext uri="{FF2B5EF4-FFF2-40B4-BE49-F238E27FC236}">
              <a16:creationId xmlns:a16="http://schemas.microsoft.com/office/drawing/2014/main" id="{00000000-0008-0000-0400-000017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57914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29</xdr:row>
      <xdr:rowOff>0</xdr:rowOff>
    </xdr:from>
    <xdr:to>
      <xdr:col>23</xdr:col>
      <xdr:colOff>1522800</xdr:colOff>
      <xdr:row>29</xdr:row>
      <xdr:rowOff>1522800</xdr:rowOff>
    </xdr:to>
    <xdr:pic>
      <xdr:nvPicPr>
        <xdr:cNvPr id="4376" name="그림 4375" descr="공지사항 - 리그 오브 레전드">
          <a:extLst>
            <a:ext uri="{FF2B5EF4-FFF2-40B4-BE49-F238E27FC236}">
              <a16:creationId xmlns:a16="http://schemas.microsoft.com/office/drawing/2014/main" id="{00000000-0008-0000-0400-000018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47886938" y="552450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xdr:row>
      <xdr:rowOff>0</xdr:rowOff>
    </xdr:from>
    <xdr:to>
      <xdr:col>12</xdr:col>
      <xdr:colOff>1522800</xdr:colOff>
      <xdr:row>15</xdr:row>
      <xdr:rowOff>1522800</xdr:rowOff>
    </xdr:to>
    <xdr:pic>
      <xdr:nvPicPr>
        <xdr:cNvPr id="4385" name="그림 4384" descr="공지사항 - 리그 오브 레전드">
          <a:extLst>
            <a:ext uri="{FF2B5EF4-FFF2-40B4-BE49-F238E27FC236}">
              <a16:creationId xmlns:a16="http://schemas.microsoft.com/office/drawing/2014/main" id="{00000000-0008-0000-0400-000021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9669125"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xdr:row>
      <xdr:rowOff>0</xdr:rowOff>
    </xdr:from>
    <xdr:to>
      <xdr:col>13</xdr:col>
      <xdr:colOff>1522800</xdr:colOff>
      <xdr:row>15</xdr:row>
      <xdr:rowOff>1522800</xdr:rowOff>
    </xdr:to>
    <xdr:pic>
      <xdr:nvPicPr>
        <xdr:cNvPr id="4386" name="그림 4385" descr="공지사항 - 리그 오브 레전드">
          <a:extLst>
            <a:ext uri="{FF2B5EF4-FFF2-40B4-BE49-F238E27FC236}">
              <a16:creationId xmlns:a16="http://schemas.microsoft.com/office/drawing/2014/main" id="{00000000-0008-0000-0400-000022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1216938"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xdr:row>
      <xdr:rowOff>0</xdr:rowOff>
    </xdr:from>
    <xdr:to>
      <xdr:col>14</xdr:col>
      <xdr:colOff>1522800</xdr:colOff>
      <xdr:row>15</xdr:row>
      <xdr:rowOff>1522800</xdr:rowOff>
    </xdr:to>
    <xdr:pic>
      <xdr:nvPicPr>
        <xdr:cNvPr id="4387" name="그림 4386" descr="공지사항 - 리그 오브 레전드">
          <a:extLst>
            <a:ext uri="{FF2B5EF4-FFF2-40B4-BE49-F238E27FC236}">
              <a16:creationId xmlns:a16="http://schemas.microsoft.com/office/drawing/2014/main" id="{00000000-0008-0000-0400-000023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64750"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xdr:row>
      <xdr:rowOff>0</xdr:rowOff>
    </xdr:from>
    <xdr:to>
      <xdr:col>15</xdr:col>
      <xdr:colOff>1522800</xdr:colOff>
      <xdr:row>15</xdr:row>
      <xdr:rowOff>1522800</xdr:rowOff>
    </xdr:to>
    <xdr:pic>
      <xdr:nvPicPr>
        <xdr:cNvPr id="4388" name="그림 4387" descr="공지사항 - 리그 오브 레전드">
          <a:extLst>
            <a:ext uri="{FF2B5EF4-FFF2-40B4-BE49-F238E27FC236}">
              <a16:creationId xmlns:a16="http://schemas.microsoft.com/office/drawing/2014/main" id="{00000000-0008-0000-0400-000024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312563"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xdr:row>
      <xdr:rowOff>0</xdr:rowOff>
    </xdr:from>
    <xdr:to>
      <xdr:col>16</xdr:col>
      <xdr:colOff>1522800</xdr:colOff>
      <xdr:row>15</xdr:row>
      <xdr:rowOff>1522800</xdr:rowOff>
    </xdr:to>
    <xdr:pic>
      <xdr:nvPicPr>
        <xdr:cNvPr id="4389" name="그림 4388" descr="공지사항 - 리그 오브 레전드">
          <a:extLst>
            <a:ext uri="{FF2B5EF4-FFF2-40B4-BE49-F238E27FC236}">
              <a16:creationId xmlns:a16="http://schemas.microsoft.com/office/drawing/2014/main" id="{00000000-0008-0000-0400-000025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5860375"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xdr:row>
      <xdr:rowOff>0</xdr:rowOff>
    </xdr:from>
    <xdr:to>
      <xdr:col>17</xdr:col>
      <xdr:colOff>1522800</xdr:colOff>
      <xdr:row>15</xdr:row>
      <xdr:rowOff>1522800</xdr:rowOff>
    </xdr:to>
    <xdr:pic>
      <xdr:nvPicPr>
        <xdr:cNvPr id="4390" name="그림 4389" descr="공지사항 - 리그 오브 레전드">
          <a:extLst>
            <a:ext uri="{FF2B5EF4-FFF2-40B4-BE49-F238E27FC236}">
              <a16:creationId xmlns:a16="http://schemas.microsoft.com/office/drawing/2014/main" id="{00000000-0008-0000-0400-000026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7408188"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xdr:row>
      <xdr:rowOff>0</xdr:rowOff>
    </xdr:from>
    <xdr:to>
      <xdr:col>18</xdr:col>
      <xdr:colOff>1522800</xdr:colOff>
      <xdr:row>15</xdr:row>
      <xdr:rowOff>1522800</xdr:rowOff>
    </xdr:to>
    <xdr:pic>
      <xdr:nvPicPr>
        <xdr:cNvPr id="4391" name="그림 4390" descr="공지사항 - 리그 오브 레전드">
          <a:extLst>
            <a:ext uri="{FF2B5EF4-FFF2-40B4-BE49-F238E27FC236}">
              <a16:creationId xmlns:a16="http://schemas.microsoft.com/office/drawing/2014/main" id="{00000000-0008-0000-0400-000027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956000"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xdr:row>
      <xdr:rowOff>0</xdr:rowOff>
    </xdr:from>
    <xdr:to>
      <xdr:col>19</xdr:col>
      <xdr:colOff>1522800</xdr:colOff>
      <xdr:row>15</xdr:row>
      <xdr:rowOff>1522800</xdr:rowOff>
    </xdr:to>
    <xdr:pic>
      <xdr:nvPicPr>
        <xdr:cNvPr id="4392" name="그림 4391" descr="공지사항 - 리그 오브 레전드">
          <a:extLst>
            <a:ext uri="{FF2B5EF4-FFF2-40B4-BE49-F238E27FC236}">
              <a16:creationId xmlns:a16="http://schemas.microsoft.com/office/drawing/2014/main" id="{00000000-0008-0000-0400-000028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503813"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xdr:row>
      <xdr:rowOff>0</xdr:rowOff>
    </xdr:from>
    <xdr:to>
      <xdr:col>20</xdr:col>
      <xdr:colOff>1522800</xdr:colOff>
      <xdr:row>15</xdr:row>
      <xdr:rowOff>1522800</xdr:rowOff>
    </xdr:to>
    <xdr:pic>
      <xdr:nvPicPr>
        <xdr:cNvPr id="4393" name="그림 4392" descr="공지사항 - 리그 오브 레전드">
          <a:extLst>
            <a:ext uri="{FF2B5EF4-FFF2-40B4-BE49-F238E27FC236}">
              <a16:creationId xmlns:a16="http://schemas.microsoft.com/office/drawing/2014/main" id="{00000000-0008-0000-0400-000029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051625"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xdr:row>
      <xdr:rowOff>0</xdr:rowOff>
    </xdr:from>
    <xdr:to>
      <xdr:col>21</xdr:col>
      <xdr:colOff>1522800</xdr:colOff>
      <xdr:row>15</xdr:row>
      <xdr:rowOff>1522800</xdr:rowOff>
    </xdr:to>
    <xdr:pic>
      <xdr:nvPicPr>
        <xdr:cNvPr id="4394" name="그림 4393" descr="공지사항 - 리그 오브 레전드">
          <a:extLst>
            <a:ext uri="{FF2B5EF4-FFF2-40B4-BE49-F238E27FC236}">
              <a16:creationId xmlns:a16="http://schemas.microsoft.com/office/drawing/2014/main" id="{00000000-0008-0000-0400-00002A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599438"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xdr:row>
      <xdr:rowOff>0</xdr:rowOff>
    </xdr:from>
    <xdr:to>
      <xdr:col>22</xdr:col>
      <xdr:colOff>1522800</xdr:colOff>
      <xdr:row>15</xdr:row>
      <xdr:rowOff>1522800</xdr:rowOff>
    </xdr:to>
    <xdr:pic>
      <xdr:nvPicPr>
        <xdr:cNvPr id="4395" name="그림 4394" descr="공지사항 - 리그 오브 레전드">
          <a:extLst>
            <a:ext uri="{FF2B5EF4-FFF2-40B4-BE49-F238E27FC236}">
              <a16:creationId xmlns:a16="http://schemas.microsoft.com/office/drawing/2014/main" id="{00000000-0008-0000-0400-00002B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147250"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xdr:row>
      <xdr:rowOff>0</xdr:rowOff>
    </xdr:from>
    <xdr:to>
      <xdr:col>23</xdr:col>
      <xdr:colOff>1522800</xdr:colOff>
      <xdr:row>15</xdr:row>
      <xdr:rowOff>1522800</xdr:rowOff>
    </xdr:to>
    <xdr:pic>
      <xdr:nvPicPr>
        <xdr:cNvPr id="4396" name="그림 4395" descr="공지사항 - 리그 오브 레전드">
          <a:extLst>
            <a:ext uri="{FF2B5EF4-FFF2-40B4-BE49-F238E27FC236}">
              <a16:creationId xmlns:a16="http://schemas.microsoft.com/office/drawing/2014/main" id="{00000000-0008-0000-0400-00002C11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6695063" y="2321718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158</xdr:row>
      <xdr:rowOff>0</xdr:rowOff>
    </xdr:from>
    <xdr:to>
      <xdr:col>11</xdr:col>
      <xdr:colOff>1522800</xdr:colOff>
      <xdr:row>158</xdr:row>
      <xdr:rowOff>1522800</xdr:rowOff>
    </xdr:to>
    <xdr:pic>
      <xdr:nvPicPr>
        <xdr:cNvPr id="3605" name="그림 3604" descr="공지사항 - 리그 오브 레전드">
          <a:extLst>
            <a:ext uri="{FF2B5EF4-FFF2-40B4-BE49-F238E27FC236}">
              <a16:creationId xmlns:a16="http://schemas.microsoft.com/office/drawing/2014/main" id="{00000000-0008-0000-0400-000015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8121313"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158</xdr:row>
      <xdr:rowOff>0</xdr:rowOff>
    </xdr:from>
    <xdr:to>
      <xdr:col>12</xdr:col>
      <xdr:colOff>1522800</xdr:colOff>
      <xdr:row>158</xdr:row>
      <xdr:rowOff>1522800</xdr:rowOff>
    </xdr:to>
    <xdr:pic>
      <xdr:nvPicPr>
        <xdr:cNvPr id="3606" name="그림 3605" descr="공지사항 - 리그 오브 레전드">
          <a:extLst>
            <a:ext uri="{FF2B5EF4-FFF2-40B4-BE49-F238E27FC236}">
              <a16:creationId xmlns:a16="http://schemas.microsoft.com/office/drawing/2014/main" id="{00000000-0008-0000-0400-000016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9669125"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158</xdr:row>
      <xdr:rowOff>0</xdr:rowOff>
    </xdr:from>
    <xdr:to>
      <xdr:col>13</xdr:col>
      <xdr:colOff>1522800</xdr:colOff>
      <xdr:row>158</xdr:row>
      <xdr:rowOff>1522800</xdr:rowOff>
    </xdr:to>
    <xdr:pic>
      <xdr:nvPicPr>
        <xdr:cNvPr id="3607" name="그림 3606" descr="공지사항 - 리그 오브 레전드">
          <a:extLst>
            <a:ext uri="{FF2B5EF4-FFF2-40B4-BE49-F238E27FC236}">
              <a16:creationId xmlns:a16="http://schemas.microsoft.com/office/drawing/2014/main" id="{00000000-0008-0000-0400-000017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1216938"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158</xdr:row>
      <xdr:rowOff>0</xdr:rowOff>
    </xdr:from>
    <xdr:to>
      <xdr:col>14</xdr:col>
      <xdr:colOff>1522800</xdr:colOff>
      <xdr:row>158</xdr:row>
      <xdr:rowOff>1522800</xdr:rowOff>
    </xdr:to>
    <xdr:pic>
      <xdr:nvPicPr>
        <xdr:cNvPr id="3609" name="그림 3608" descr="공지사항 - 리그 오브 레전드">
          <a:extLst>
            <a:ext uri="{FF2B5EF4-FFF2-40B4-BE49-F238E27FC236}">
              <a16:creationId xmlns:a16="http://schemas.microsoft.com/office/drawing/2014/main" id="{00000000-0008-0000-0400-000019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2764750"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158</xdr:row>
      <xdr:rowOff>0</xdr:rowOff>
    </xdr:from>
    <xdr:to>
      <xdr:col>15</xdr:col>
      <xdr:colOff>1522800</xdr:colOff>
      <xdr:row>158</xdr:row>
      <xdr:rowOff>1522800</xdr:rowOff>
    </xdr:to>
    <xdr:pic>
      <xdr:nvPicPr>
        <xdr:cNvPr id="3610" name="그림 3609" descr="공지사항 - 리그 오브 레전드">
          <a:extLst>
            <a:ext uri="{FF2B5EF4-FFF2-40B4-BE49-F238E27FC236}">
              <a16:creationId xmlns:a16="http://schemas.microsoft.com/office/drawing/2014/main" id="{00000000-0008-0000-0400-00001A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4312563"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158</xdr:row>
      <xdr:rowOff>0</xdr:rowOff>
    </xdr:from>
    <xdr:to>
      <xdr:col>16</xdr:col>
      <xdr:colOff>1522800</xdr:colOff>
      <xdr:row>158</xdr:row>
      <xdr:rowOff>1522800</xdr:rowOff>
    </xdr:to>
    <xdr:pic>
      <xdr:nvPicPr>
        <xdr:cNvPr id="3611" name="그림 3610" descr="공지사항 - 리그 오브 레전드">
          <a:extLst>
            <a:ext uri="{FF2B5EF4-FFF2-40B4-BE49-F238E27FC236}">
              <a16:creationId xmlns:a16="http://schemas.microsoft.com/office/drawing/2014/main" id="{00000000-0008-0000-0400-00001B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5860375"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158</xdr:row>
      <xdr:rowOff>0</xdr:rowOff>
    </xdr:from>
    <xdr:to>
      <xdr:col>17</xdr:col>
      <xdr:colOff>1522800</xdr:colOff>
      <xdr:row>158</xdr:row>
      <xdr:rowOff>1522800</xdr:rowOff>
    </xdr:to>
    <xdr:pic>
      <xdr:nvPicPr>
        <xdr:cNvPr id="3612" name="그림 3611" descr="공지사항 - 리그 오브 레전드">
          <a:extLst>
            <a:ext uri="{FF2B5EF4-FFF2-40B4-BE49-F238E27FC236}">
              <a16:creationId xmlns:a16="http://schemas.microsoft.com/office/drawing/2014/main" id="{00000000-0008-0000-0400-00001C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7408188"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158</xdr:row>
      <xdr:rowOff>0</xdr:rowOff>
    </xdr:from>
    <xdr:to>
      <xdr:col>18</xdr:col>
      <xdr:colOff>1522800</xdr:colOff>
      <xdr:row>158</xdr:row>
      <xdr:rowOff>1522800</xdr:rowOff>
    </xdr:to>
    <xdr:pic>
      <xdr:nvPicPr>
        <xdr:cNvPr id="3613" name="그림 3612" descr="공지사항 - 리그 오브 레전드">
          <a:extLst>
            <a:ext uri="{FF2B5EF4-FFF2-40B4-BE49-F238E27FC236}">
              <a16:creationId xmlns:a16="http://schemas.microsoft.com/office/drawing/2014/main" id="{00000000-0008-0000-0400-00001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28956000"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158</xdr:row>
      <xdr:rowOff>0</xdr:rowOff>
    </xdr:from>
    <xdr:to>
      <xdr:col>19</xdr:col>
      <xdr:colOff>1522800</xdr:colOff>
      <xdr:row>158</xdr:row>
      <xdr:rowOff>1522800</xdr:rowOff>
    </xdr:to>
    <xdr:pic>
      <xdr:nvPicPr>
        <xdr:cNvPr id="3614" name="그림 3613" descr="공지사항 - 리그 오브 레전드">
          <a:extLst>
            <a:ext uri="{FF2B5EF4-FFF2-40B4-BE49-F238E27FC236}">
              <a16:creationId xmlns:a16="http://schemas.microsoft.com/office/drawing/2014/main" id="{00000000-0008-0000-0400-00001E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0503813"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158</xdr:row>
      <xdr:rowOff>0</xdr:rowOff>
    </xdr:from>
    <xdr:to>
      <xdr:col>20</xdr:col>
      <xdr:colOff>1522800</xdr:colOff>
      <xdr:row>158</xdr:row>
      <xdr:rowOff>1522800</xdr:rowOff>
    </xdr:to>
    <xdr:pic>
      <xdr:nvPicPr>
        <xdr:cNvPr id="3615" name="그림 3614" descr="공지사항 - 리그 오브 레전드">
          <a:extLst>
            <a:ext uri="{FF2B5EF4-FFF2-40B4-BE49-F238E27FC236}">
              <a16:creationId xmlns:a16="http://schemas.microsoft.com/office/drawing/2014/main" id="{00000000-0008-0000-0400-00001F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2051625"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158</xdr:row>
      <xdr:rowOff>0</xdr:rowOff>
    </xdr:from>
    <xdr:to>
      <xdr:col>21</xdr:col>
      <xdr:colOff>1522800</xdr:colOff>
      <xdr:row>158</xdr:row>
      <xdr:rowOff>1522800</xdr:rowOff>
    </xdr:to>
    <xdr:pic>
      <xdr:nvPicPr>
        <xdr:cNvPr id="3616" name="그림 3615" descr="공지사항 - 리그 오브 레전드">
          <a:extLst>
            <a:ext uri="{FF2B5EF4-FFF2-40B4-BE49-F238E27FC236}">
              <a16:creationId xmlns:a16="http://schemas.microsoft.com/office/drawing/2014/main" id="{00000000-0008-0000-0400-000020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3599438"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158</xdr:row>
      <xdr:rowOff>0</xdr:rowOff>
    </xdr:from>
    <xdr:to>
      <xdr:col>22</xdr:col>
      <xdr:colOff>1522800</xdr:colOff>
      <xdr:row>158</xdr:row>
      <xdr:rowOff>1522800</xdr:rowOff>
    </xdr:to>
    <xdr:pic>
      <xdr:nvPicPr>
        <xdr:cNvPr id="3617" name="그림 3616" descr="공지사항 - 리그 오브 레전드">
          <a:extLst>
            <a:ext uri="{FF2B5EF4-FFF2-40B4-BE49-F238E27FC236}">
              <a16:creationId xmlns:a16="http://schemas.microsoft.com/office/drawing/2014/main" id="{00000000-0008-0000-0400-000021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5147250"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158</xdr:row>
      <xdr:rowOff>0</xdr:rowOff>
    </xdr:from>
    <xdr:to>
      <xdr:col>23</xdr:col>
      <xdr:colOff>1522800</xdr:colOff>
      <xdr:row>158</xdr:row>
      <xdr:rowOff>1522800</xdr:rowOff>
    </xdr:to>
    <xdr:pic>
      <xdr:nvPicPr>
        <xdr:cNvPr id="3618" name="그림 3617" descr="공지사항 - 리그 오브 레전드">
          <a:extLst>
            <a:ext uri="{FF2B5EF4-FFF2-40B4-BE49-F238E27FC236}">
              <a16:creationId xmlns:a16="http://schemas.microsoft.com/office/drawing/2014/main" id="{00000000-0008-0000-0400-000022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36695063" y="24455437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28</xdr:row>
      <xdr:rowOff>0</xdr:rowOff>
    </xdr:from>
    <xdr:to>
      <xdr:col>6</xdr:col>
      <xdr:colOff>1522800</xdr:colOff>
      <xdr:row>28</xdr:row>
      <xdr:rowOff>1522800</xdr:rowOff>
    </xdr:to>
    <xdr:pic>
      <xdr:nvPicPr>
        <xdr:cNvPr id="3632" name="그림 3631">
          <a:extLst>
            <a:ext uri="{FF2B5EF4-FFF2-40B4-BE49-F238E27FC236}">
              <a16:creationId xmlns:a16="http://schemas.microsoft.com/office/drawing/2014/main" id="{00000000-0008-0000-0400-0000300E0000}"/>
            </a:ext>
          </a:extLst>
        </xdr:cNvPr>
        <xdr:cNvPicPr>
          <a:picLocks noChangeAspect="1"/>
        </xdr:cNvPicPr>
      </xdr:nvPicPr>
      <xdr:blipFill>
        <a:blip xmlns:r="http://schemas.openxmlformats.org/officeDocument/2006/relationships" r:embed="rId519">
          <a:extLst>
            <a:ext uri="{28A0092B-C50C-407E-A947-70E740481C1C}">
              <a14:useLocalDpi xmlns:a14="http://schemas.microsoft.com/office/drawing/2010/main" val="0"/>
            </a:ext>
          </a:extLst>
        </a:blip>
        <a:stretch>
          <a:fillRect/>
        </a:stretch>
      </xdr:blipFill>
      <xdr:spPr>
        <a:xfrm>
          <a:off x="10382250" y="43338750"/>
          <a:ext cx="1522800" cy="1522800"/>
        </a:xfrm>
        <a:prstGeom prst="rect">
          <a:avLst/>
        </a:prstGeom>
      </xdr:spPr>
    </xdr:pic>
    <xdr:clientData/>
  </xdr:twoCellAnchor>
  <xdr:twoCellAnchor>
    <xdr:from>
      <xdr:col>4</xdr:col>
      <xdr:colOff>0</xdr:colOff>
      <xdr:row>28</xdr:row>
      <xdr:rowOff>0</xdr:rowOff>
    </xdr:from>
    <xdr:to>
      <xdr:col>4</xdr:col>
      <xdr:colOff>1522800</xdr:colOff>
      <xdr:row>28</xdr:row>
      <xdr:rowOff>1522800</xdr:rowOff>
    </xdr:to>
    <xdr:pic>
      <xdr:nvPicPr>
        <xdr:cNvPr id="3636" name="그림 3635">
          <a:extLst>
            <a:ext uri="{FF2B5EF4-FFF2-40B4-BE49-F238E27FC236}">
              <a16:creationId xmlns:a16="http://schemas.microsoft.com/office/drawing/2014/main" id="{00000000-0008-0000-0400-0000340E0000}"/>
            </a:ext>
          </a:extLst>
        </xdr:cNvPr>
        <xdr:cNvPicPr>
          <a:picLocks noChangeAspect="1"/>
        </xdr:cNvPicPr>
      </xdr:nvPicPr>
      <xdr:blipFill>
        <a:blip xmlns:r="http://schemas.openxmlformats.org/officeDocument/2006/relationships" r:embed="rId520">
          <a:extLst>
            <a:ext uri="{28A0092B-C50C-407E-A947-70E740481C1C}">
              <a14:useLocalDpi xmlns:a14="http://schemas.microsoft.com/office/drawing/2010/main" val="0"/>
            </a:ext>
          </a:extLst>
        </a:blip>
        <a:stretch>
          <a:fillRect/>
        </a:stretch>
      </xdr:blipFill>
      <xdr:spPr>
        <a:xfrm>
          <a:off x="7286625" y="43338750"/>
          <a:ext cx="1522800" cy="1522800"/>
        </a:xfrm>
        <a:prstGeom prst="rect">
          <a:avLst/>
        </a:prstGeom>
      </xdr:spPr>
    </xdr:pic>
    <xdr:clientData/>
  </xdr:twoCellAnchor>
  <xdr:twoCellAnchor>
    <xdr:from>
      <xdr:col>7</xdr:col>
      <xdr:colOff>0</xdr:colOff>
      <xdr:row>28</xdr:row>
      <xdr:rowOff>0</xdr:rowOff>
    </xdr:from>
    <xdr:to>
      <xdr:col>7</xdr:col>
      <xdr:colOff>1522800</xdr:colOff>
      <xdr:row>28</xdr:row>
      <xdr:rowOff>1522800</xdr:rowOff>
    </xdr:to>
    <xdr:pic>
      <xdr:nvPicPr>
        <xdr:cNvPr id="3637" name="그림 3636">
          <a:extLst>
            <a:ext uri="{FF2B5EF4-FFF2-40B4-BE49-F238E27FC236}">
              <a16:creationId xmlns:a16="http://schemas.microsoft.com/office/drawing/2014/main" id="{00000000-0008-0000-0400-0000350E0000}"/>
            </a:ext>
          </a:extLst>
        </xdr:cNvPr>
        <xdr:cNvPicPr>
          <a:picLocks noChangeAspect="1"/>
        </xdr:cNvPicPr>
      </xdr:nvPicPr>
      <xdr:blipFill>
        <a:blip xmlns:r="http://schemas.openxmlformats.org/officeDocument/2006/relationships" r:embed="rId521">
          <a:extLst>
            <a:ext uri="{28A0092B-C50C-407E-A947-70E740481C1C}">
              <a14:useLocalDpi xmlns:a14="http://schemas.microsoft.com/office/drawing/2010/main" val="0"/>
            </a:ext>
          </a:extLst>
        </a:blip>
        <a:stretch>
          <a:fillRect/>
        </a:stretch>
      </xdr:blipFill>
      <xdr:spPr>
        <a:xfrm>
          <a:off x="11930063" y="43338750"/>
          <a:ext cx="1522800" cy="1522800"/>
        </a:xfrm>
        <a:prstGeom prst="rect">
          <a:avLst/>
        </a:prstGeom>
      </xdr:spPr>
    </xdr:pic>
    <xdr:clientData/>
  </xdr:twoCellAnchor>
  <xdr:twoCellAnchor editAs="oneCell">
    <xdr:from>
      <xdr:col>3</xdr:col>
      <xdr:colOff>0</xdr:colOff>
      <xdr:row>28</xdr:row>
      <xdr:rowOff>0</xdr:rowOff>
    </xdr:from>
    <xdr:to>
      <xdr:col>3</xdr:col>
      <xdr:colOff>1522800</xdr:colOff>
      <xdr:row>28</xdr:row>
      <xdr:rowOff>1522800</xdr:rowOff>
    </xdr:to>
    <xdr:pic>
      <xdr:nvPicPr>
        <xdr:cNvPr id="3643" name="그림 3642">
          <a:extLst>
            <a:ext uri="{FF2B5EF4-FFF2-40B4-BE49-F238E27FC236}">
              <a16:creationId xmlns:a16="http://schemas.microsoft.com/office/drawing/2014/main" id="{00000000-0008-0000-0400-00003B0E0000}"/>
            </a:ext>
          </a:extLst>
        </xdr:cNvPr>
        <xdr:cNvPicPr>
          <a:picLocks noChangeAspect="1"/>
        </xdr:cNvPicPr>
      </xdr:nvPicPr>
      <xdr:blipFill>
        <a:blip xmlns:r="http://schemas.openxmlformats.org/officeDocument/2006/relationships" r:embed="rId795">
          <a:extLst>
            <a:ext uri="{28A0092B-C50C-407E-A947-70E740481C1C}">
              <a14:useLocalDpi xmlns:a14="http://schemas.microsoft.com/office/drawing/2010/main" val="0"/>
            </a:ext>
          </a:extLst>
        </a:blip>
        <a:stretch>
          <a:fillRect/>
        </a:stretch>
      </xdr:blipFill>
      <xdr:spPr>
        <a:xfrm>
          <a:off x="5738813" y="43338750"/>
          <a:ext cx="1522800" cy="1522800"/>
        </a:xfrm>
        <a:prstGeom prst="rect">
          <a:avLst/>
        </a:prstGeom>
      </xdr:spPr>
    </xdr:pic>
    <xdr:clientData/>
  </xdr:twoCellAnchor>
  <xdr:twoCellAnchor editAs="oneCell">
    <xdr:from>
      <xdr:col>9</xdr:col>
      <xdr:colOff>0</xdr:colOff>
      <xdr:row>29</xdr:row>
      <xdr:rowOff>0</xdr:rowOff>
    </xdr:from>
    <xdr:to>
      <xdr:col>9</xdr:col>
      <xdr:colOff>1522800</xdr:colOff>
      <xdr:row>29</xdr:row>
      <xdr:rowOff>1522800</xdr:rowOff>
    </xdr:to>
    <xdr:pic>
      <xdr:nvPicPr>
        <xdr:cNvPr id="3645" name="그림 3644" descr="공지사항 - 리그 오브 레전드">
          <a:extLst>
            <a:ext uri="{FF2B5EF4-FFF2-40B4-BE49-F238E27FC236}">
              <a16:creationId xmlns:a16="http://schemas.microsoft.com/office/drawing/2014/main" id="{00000000-0008-0000-0400-00003D0E0000}"/>
            </a:ext>
          </a:extLst>
        </xdr:cNvPr>
        <xdr:cNvPicPr>
          <a:picLocks noChangeAspect="1" noChangeArrowheads="1"/>
        </xdr:cNvPicPr>
      </xdr:nvPicPr>
      <xdr:blipFill rotWithShape="1">
        <a:blip xmlns:r="http://schemas.openxmlformats.org/officeDocument/2006/relationships" r:embed="rId993" cstate="print">
          <a:extLst>
            <a:ext uri="{28A0092B-C50C-407E-A947-70E740481C1C}">
              <a14:useLocalDpi xmlns:a14="http://schemas.microsoft.com/office/drawing/2010/main" val="0"/>
            </a:ext>
          </a:extLst>
        </a:blip>
        <a:srcRect l="21875" r="21875"/>
        <a:stretch/>
      </xdr:blipFill>
      <xdr:spPr bwMode="auto">
        <a:xfrm>
          <a:off x="15025688" y="4488656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4</xdr:col>
      <xdr:colOff>1522800</xdr:colOff>
      <xdr:row>9</xdr:row>
      <xdr:rowOff>1522800</xdr:rowOff>
    </xdr:to>
    <xdr:pic>
      <xdr:nvPicPr>
        <xdr:cNvPr id="3647" name="그림 3646" descr="gnar Q2">
          <a:extLst>
            <a:ext uri="{FF2B5EF4-FFF2-40B4-BE49-F238E27FC236}">
              <a16:creationId xmlns:a16="http://schemas.microsoft.com/office/drawing/2014/main" id="{00000000-0008-0000-0400-00003F0E0000}"/>
            </a:ext>
          </a:extLst>
        </xdr:cNvPr>
        <xdr:cNvPicPr>
          <a:picLocks noChangeAspect="1" noChangeArrowheads="1"/>
        </xdr:cNvPicPr>
      </xdr:nvPicPr>
      <xdr:blipFill>
        <a:blip xmlns:r="http://schemas.openxmlformats.org/officeDocument/2006/relationships" r:embed="rId998">
          <a:extLst>
            <a:ext uri="{28A0092B-C50C-407E-A947-70E740481C1C}">
              <a14:useLocalDpi xmlns:a14="http://schemas.microsoft.com/office/drawing/2010/main" val="0"/>
            </a:ext>
          </a:extLst>
        </a:blip>
        <a:srcRect/>
        <a:stretch>
          <a:fillRect/>
        </a:stretch>
      </xdr:blipFill>
      <xdr:spPr bwMode="auto">
        <a:xfrm>
          <a:off x="7286625" y="1393031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xdr:colOff>
      <xdr:row>9</xdr:row>
      <xdr:rowOff>0</xdr:rowOff>
    </xdr:from>
    <xdr:to>
      <xdr:col>5</xdr:col>
      <xdr:colOff>1522799</xdr:colOff>
      <xdr:row>9</xdr:row>
      <xdr:rowOff>1522800</xdr:rowOff>
    </xdr:to>
    <xdr:pic>
      <xdr:nvPicPr>
        <xdr:cNvPr id="3649" name="그림 3648" descr="gnar W2">
          <a:extLst>
            <a:ext uri="{FF2B5EF4-FFF2-40B4-BE49-F238E27FC236}">
              <a16:creationId xmlns:a16="http://schemas.microsoft.com/office/drawing/2014/main" id="{00000000-0008-0000-0400-0000410E0000}"/>
            </a:ext>
          </a:extLst>
        </xdr:cNvPr>
        <xdr:cNvPicPr>
          <a:picLocks noChangeAspect="1" noChangeArrowheads="1"/>
        </xdr:cNvPicPr>
      </xdr:nvPicPr>
      <xdr:blipFill>
        <a:blip xmlns:r="http://schemas.openxmlformats.org/officeDocument/2006/relationships" r:embed="rId999">
          <a:extLst>
            <a:ext uri="{28A0092B-C50C-407E-A947-70E740481C1C}">
              <a14:useLocalDpi xmlns:a14="http://schemas.microsoft.com/office/drawing/2010/main" val="0"/>
            </a:ext>
          </a:extLst>
        </a:blip>
        <a:srcRect/>
        <a:stretch>
          <a:fillRect/>
        </a:stretch>
      </xdr:blipFill>
      <xdr:spPr bwMode="auto">
        <a:xfrm>
          <a:off x="8834437" y="1393031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xdr:row>
      <xdr:rowOff>0</xdr:rowOff>
    </xdr:from>
    <xdr:to>
      <xdr:col>6</xdr:col>
      <xdr:colOff>1522800</xdr:colOff>
      <xdr:row>9</xdr:row>
      <xdr:rowOff>1522800</xdr:rowOff>
    </xdr:to>
    <xdr:pic>
      <xdr:nvPicPr>
        <xdr:cNvPr id="3651" name="그림 3650" descr="gnar E2">
          <a:extLst>
            <a:ext uri="{FF2B5EF4-FFF2-40B4-BE49-F238E27FC236}">
              <a16:creationId xmlns:a16="http://schemas.microsoft.com/office/drawing/2014/main" id="{00000000-0008-0000-0400-0000430E0000}"/>
            </a:ext>
          </a:extLst>
        </xdr:cNvPr>
        <xdr:cNvPicPr>
          <a:picLocks noChangeAspect="1" noChangeArrowheads="1"/>
        </xdr:cNvPicPr>
      </xdr:nvPicPr>
      <xdr:blipFill>
        <a:blip xmlns:r="http://schemas.openxmlformats.org/officeDocument/2006/relationships" r:embed="rId1000">
          <a:extLst>
            <a:ext uri="{28A0092B-C50C-407E-A947-70E740481C1C}">
              <a14:useLocalDpi xmlns:a14="http://schemas.microsoft.com/office/drawing/2010/main" val="0"/>
            </a:ext>
          </a:extLst>
        </a:blip>
        <a:srcRect/>
        <a:stretch>
          <a:fillRect/>
        </a:stretch>
      </xdr:blipFill>
      <xdr:spPr bwMode="auto">
        <a:xfrm>
          <a:off x="10382250" y="1393031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0</xdr:colOff>
      <xdr:row>9</xdr:row>
      <xdr:rowOff>0</xdr:rowOff>
    </xdr:from>
    <xdr:to>
      <xdr:col>7</xdr:col>
      <xdr:colOff>1522800</xdr:colOff>
      <xdr:row>9</xdr:row>
      <xdr:rowOff>1522800</xdr:rowOff>
    </xdr:to>
    <xdr:pic>
      <xdr:nvPicPr>
        <xdr:cNvPr id="3653" name="그림 3652">
          <a:extLst>
            <a:ext uri="{FF2B5EF4-FFF2-40B4-BE49-F238E27FC236}">
              <a16:creationId xmlns:a16="http://schemas.microsoft.com/office/drawing/2014/main" id="{00000000-0008-0000-0400-0000450E0000}"/>
            </a:ext>
          </a:extLst>
        </xdr:cNvPr>
        <xdr:cNvPicPr>
          <a:picLocks noChangeAspect="1"/>
        </xdr:cNvPicPr>
      </xdr:nvPicPr>
      <xdr:blipFill>
        <a:blip xmlns:r="http://schemas.openxmlformats.org/officeDocument/2006/relationships" r:embed="rId656">
          <a:extLst>
            <a:ext uri="{28A0092B-C50C-407E-A947-70E740481C1C}">
              <a14:useLocalDpi xmlns:a14="http://schemas.microsoft.com/office/drawing/2010/main" val="0"/>
            </a:ext>
          </a:extLst>
        </a:blip>
        <a:stretch>
          <a:fillRect/>
        </a:stretch>
      </xdr:blipFill>
      <xdr:spPr>
        <a:xfrm>
          <a:off x="11930063" y="13930313"/>
          <a:ext cx="1522800" cy="1522800"/>
        </a:xfrm>
        <a:prstGeom prst="rect">
          <a:avLst/>
        </a:prstGeom>
      </xdr:spPr>
    </xdr:pic>
    <xdr:clientData/>
  </xdr:twoCellAnchor>
  <xdr:twoCellAnchor editAs="oneCell">
    <xdr:from>
      <xdr:col>3</xdr:col>
      <xdr:colOff>0</xdr:colOff>
      <xdr:row>9</xdr:row>
      <xdr:rowOff>0</xdr:rowOff>
    </xdr:from>
    <xdr:to>
      <xdr:col>3</xdr:col>
      <xdr:colOff>1522800</xdr:colOff>
      <xdr:row>9</xdr:row>
      <xdr:rowOff>1522800</xdr:rowOff>
    </xdr:to>
    <xdr:pic>
      <xdr:nvPicPr>
        <xdr:cNvPr id="3655" name="그림 3654">
          <a:extLst>
            <a:ext uri="{FF2B5EF4-FFF2-40B4-BE49-F238E27FC236}">
              <a16:creationId xmlns:a16="http://schemas.microsoft.com/office/drawing/2014/main" id="{00000000-0008-0000-0400-0000470E0000}"/>
            </a:ext>
          </a:extLst>
        </xdr:cNvPr>
        <xdr:cNvPicPr>
          <a:picLocks noChangeAspect="1"/>
        </xdr:cNvPicPr>
      </xdr:nvPicPr>
      <xdr:blipFill>
        <a:blip xmlns:r="http://schemas.openxmlformats.org/officeDocument/2006/relationships" r:embed="rId775">
          <a:extLst>
            <a:ext uri="{28A0092B-C50C-407E-A947-70E740481C1C}">
              <a14:useLocalDpi xmlns:a14="http://schemas.microsoft.com/office/drawing/2010/main" val="0"/>
            </a:ext>
          </a:extLst>
        </a:blip>
        <a:stretch>
          <a:fillRect/>
        </a:stretch>
      </xdr:blipFill>
      <xdr:spPr>
        <a:xfrm>
          <a:off x="5738813" y="13930313"/>
          <a:ext cx="1522800" cy="1522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35645</xdr:colOff>
      <xdr:row>4</xdr:row>
      <xdr:rowOff>510</xdr:rowOff>
    </xdr:from>
    <xdr:to>
      <xdr:col>4</xdr:col>
      <xdr:colOff>48265</xdr:colOff>
      <xdr:row>5</xdr:row>
      <xdr:rowOff>56360</xdr:rowOff>
    </xdr:to>
    <xdr:pic>
      <xdr:nvPicPr>
        <xdr:cNvPr id="67" name="그림 66">
          <a:extLst>
            <a:ext uri="{FF2B5EF4-FFF2-40B4-BE49-F238E27FC236}">
              <a16:creationId xmlns:a16="http://schemas.microsoft.com/office/drawing/2014/main" id="{00000000-0008-0000-0500-00004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22645" y="20193510"/>
          <a:ext cx="2346245" cy="4246850"/>
        </a:xfrm>
        <a:prstGeom prst="rect">
          <a:avLst/>
        </a:prstGeom>
      </xdr:spPr>
    </xdr:pic>
    <xdr:clientData/>
  </xdr:twoCellAnchor>
  <xdr:twoCellAnchor editAs="oneCell">
    <xdr:from>
      <xdr:col>3</xdr:col>
      <xdr:colOff>11933</xdr:colOff>
      <xdr:row>5</xdr:row>
      <xdr:rowOff>22547</xdr:rowOff>
    </xdr:from>
    <xdr:to>
      <xdr:col>4</xdr:col>
      <xdr:colOff>24553</xdr:colOff>
      <xdr:row>6</xdr:row>
      <xdr:rowOff>78397</xdr:rowOff>
    </xdr:to>
    <xdr:pic>
      <xdr:nvPicPr>
        <xdr:cNvPr id="69" name="그림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98933" y="25263797"/>
          <a:ext cx="2346245" cy="4246850"/>
        </a:xfrm>
        <a:prstGeom prst="rect">
          <a:avLst/>
        </a:prstGeom>
      </xdr:spPr>
    </xdr:pic>
    <xdr:clientData/>
  </xdr:twoCellAnchor>
  <xdr:twoCellAnchor editAs="oneCell">
    <xdr:from>
      <xdr:col>2</xdr:col>
      <xdr:colOff>3417220</xdr:colOff>
      <xdr:row>2</xdr:row>
      <xdr:rowOff>5026723</xdr:rowOff>
    </xdr:from>
    <xdr:to>
      <xdr:col>4</xdr:col>
      <xdr:colOff>840</xdr:colOff>
      <xdr:row>4</xdr:row>
      <xdr:rowOff>62898</xdr:rowOff>
    </xdr:to>
    <xdr:pic>
      <xdr:nvPicPr>
        <xdr:cNvPr id="71" name="그림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275220" y="15123223"/>
          <a:ext cx="2346245" cy="4246850"/>
        </a:xfrm>
        <a:prstGeom prst="rect">
          <a:avLst/>
        </a:prstGeom>
      </xdr:spPr>
    </xdr:pic>
    <xdr:clientData/>
  </xdr:twoCellAnchor>
  <xdr:twoCellAnchor editAs="oneCell">
    <xdr:from>
      <xdr:col>3</xdr:col>
      <xdr:colOff>12133</xdr:colOff>
      <xdr:row>6</xdr:row>
      <xdr:rowOff>20772</xdr:rowOff>
    </xdr:from>
    <xdr:to>
      <xdr:col>4</xdr:col>
      <xdr:colOff>24753</xdr:colOff>
      <xdr:row>7</xdr:row>
      <xdr:rowOff>76622</xdr:rowOff>
    </xdr:to>
    <xdr:pic>
      <xdr:nvPicPr>
        <xdr:cNvPr id="75" name="그림 74">
          <a:extLst>
            <a:ext uri="{FF2B5EF4-FFF2-40B4-BE49-F238E27FC236}">
              <a16:creationId xmlns:a16="http://schemas.microsoft.com/office/drawing/2014/main" id="{00000000-0008-0000-0500-00004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99133" y="30310272"/>
          <a:ext cx="2346245" cy="4246850"/>
        </a:xfrm>
        <a:prstGeom prst="rect">
          <a:avLst/>
        </a:prstGeom>
      </xdr:spPr>
    </xdr:pic>
    <xdr:clientData/>
  </xdr:twoCellAnchor>
  <xdr:twoCellAnchor editAs="oneCell">
    <xdr:from>
      <xdr:col>3</xdr:col>
      <xdr:colOff>12232</xdr:colOff>
      <xdr:row>111</xdr:row>
      <xdr:rowOff>72290</xdr:rowOff>
    </xdr:from>
    <xdr:to>
      <xdr:col>4</xdr:col>
      <xdr:colOff>24852</xdr:colOff>
      <xdr:row>112</xdr:row>
      <xdr:rowOff>118615</xdr:rowOff>
    </xdr:to>
    <xdr:pic>
      <xdr:nvPicPr>
        <xdr:cNvPr id="160" name="그림 159">
          <a:extLst>
            <a:ext uri="{FF2B5EF4-FFF2-40B4-BE49-F238E27FC236}">
              <a16:creationId xmlns:a16="http://schemas.microsoft.com/office/drawing/2014/main" id="{00000000-0008-0000-0500-0000A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299232" y="560428040"/>
          <a:ext cx="2346245" cy="4237325"/>
        </a:xfrm>
        <a:prstGeom prst="rect">
          <a:avLst/>
        </a:prstGeom>
      </xdr:spPr>
    </xdr:pic>
    <xdr:clientData/>
  </xdr:twoCellAnchor>
  <xdr:twoCellAnchor editAs="oneCell">
    <xdr:from>
      <xdr:col>3</xdr:col>
      <xdr:colOff>12332</xdr:colOff>
      <xdr:row>110</xdr:row>
      <xdr:rowOff>32068</xdr:rowOff>
    </xdr:from>
    <xdr:to>
      <xdr:col>4</xdr:col>
      <xdr:colOff>24952</xdr:colOff>
      <xdr:row>111</xdr:row>
      <xdr:rowOff>96577</xdr:rowOff>
    </xdr:to>
    <xdr:pic>
      <xdr:nvPicPr>
        <xdr:cNvPr id="170" name="그림 169">
          <a:extLst>
            <a:ext uri="{FF2B5EF4-FFF2-40B4-BE49-F238E27FC236}">
              <a16:creationId xmlns:a16="http://schemas.microsoft.com/office/drawing/2014/main" id="{00000000-0008-0000-0500-0000A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299332" y="555339568"/>
          <a:ext cx="2346245" cy="4255509"/>
        </a:xfrm>
        <a:prstGeom prst="rect">
          <a:avLst/>
        </a:prstGeom>
      </xdr:spPr>
    </xdr:pic>
    <xdr:clientData/>
  </xdr:twoCellAnchor>
  <xdr:twoCellAnchor editAs="oneCell">
    <xdr:from>
      <xdr:col>3</xdr:col>
      <xdr:colOff>12432</xdr:colOff>
      <xdr:row>109</xdr:row>
      <xdr:rowOff>1372</xdr:rowOff>
    </xdr:from>
    <xdr:to>
      <xdr:col>4</xdr:col>
      <xdr:colOff>25052</xdr:colOff>
      <xdr:row>110</xdr:row>
      <xdr:rowOff>46831</xdr:rowOff>
    </xdr:to>
    <xdr:pic>
      <xdr:nvPicPr>
        <xdr:cNvPr id="182" name="그림 181">
          <a:extLst>
            <a:ext uri="{FF2B5EF4-FFF2-40B4-BE49-F238E27FC236}">
              <a16:creationId xmlns:a16="http://schemas.microsoft.com/office/drawing/2014/main" id="{00000000-0008-0000-0500-0000B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299432" y="550260622"/>
          <a:ext cx="2346245" cy="4236459"/>
        </a:xfrm>
        <a:prstGeom prst="rect">
          <a:avLst/>
        </a:prstGeom>
      </xdr:spPr>
    </xdr:pic>
    <xdr:clientData/>
  </xdr:twoCellAnchor>
  <xdr:twoCellAnchor editAs="oneCell">
    <xdr:from>
      <xdr:col>3</xdr:col>
      <xdr:colOff>12532</xdr:colOff>
      <xdr:row>118</xdr:row>
      <xdr:rowOff>53371</xdr:rowOff>
    </xdr:from>
    <xdr:to>
      <xdr:col>4</xdr:col>
      <xdr:colOff>25152</xdr:colOff>
      <xdr:row>119</xdr:row>
      <xdr:rowOff>136930</xdr:rowOff>
    </xdr:to>
    <xdr:pic>
      <xdr:nvPicPr>
        <xdr:cNvPr id="186" name="그림 185">
          <a:extLst>
            <a:ext uri="{FF2B5EF4-FFF2-40B4-BE49-F238E27FC236}">
              <a16:creationId xmlns:a16="http://schemas.microsoft.com/office/drawing/2014/main" id="{00000000-0008-0000-0500-0000B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299532" y="595746871"/>
          <a:ext cx="2346245" cy="4274559"/>
        </a:xfrm>
        <a:prstGeom prst="rect">
          <a:avLst/>
        </a:prstGeom>
      </xdr:spPr>
    </xdr:pic>
    <xdr:clientData/>
  </xdr:twoCellAnchor>
  <xdr:twoCellAnchor editAs="oneCell">
    <xdr:from>
      <xdr:col>2</xdr:col>
      <xdr:colOff>3417820</xdr:colOff>
      <xdr:row>119</xdr:row>
      <xdr:rowOff>5030529</xdr:rowOff>
    </xdr:from>
    <xdr:to>
      <xdr:col>4</xdr:col>
      <xdr:colOff>1440</xdr:colOff>
      <xdr:row>121</xdr:row>
      <xdr:rowOff>85754</xdr:rowOff>
    </xdr:to>
    <xdr:pic>
      <xdr:nvPicPr>
        <xdr:cNvPr id="204" name="그림 203">
          <a:extLst>
            <a:ext uri="{FF2B5EF4-FFF2-40B4-BE49-F238E27FC236}">
              <a16:creationId xmlns:a16="http://schemas.microsoft.com/office/drawing/2014/main" id="{00000000-0008-0000-0500-0000C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275820" y="605772279"/>
          <a:ext cx="2346245" cy="4265900"/>
        </a:xfrm>
        <a:prstGeom prst="rect">
          <a:avLst/>
        </a:prstGeom>
      </xdr:spPr>
    </xdr:pic>
    <xdr:clientData/>
  </xdr:twoCellAnchor>
  <xdr:twoCellAnchor editAs="oneCell">
    <xdr:from>
      <xdr:col>3</xdr:col>
      <xdr:colOff>12732</xdr:colOff>
      <xdr:row>117</xdr:row>
      <xdr:rowOff>27437</xdr:rowOff>
    </xdr:from>
    <xdr:to>
      <xdr:col>4</xdr:col>
      <xdr:colOff>25352</xdr:colOff>
      <xdr:row>118</xdr:row>
      <xdr:rowOff>110996</xdr:rowOff>
    </xdr:to>
    <xdr:pic>
      <xdr:nvPicPr>
        <xdr:cNvPr id="208" name="그림 207">
          <a:extLst>
            <a:ext uri="{FF2B5EF4-FFF2-40B4-BE49-F238E27FC236}">
              <a16:creationId xmlns:a16="http://schemas.microsoft.com/office/drawing/2014/main" id="{00000000-0008-0000-0500-0000D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299732" y="590672687"/>
          <a:ext cx="2346245" cy="4274559"/>
        </a:xfrm>
        <a:prstGeom prst="rect">
          <a:avLst/>
        </a:prstGeom>
      </xdr:spPr>
    </xdr:pic>
    <xdr:clientData/>
  </xdr:twoCellAnchor>
  <xdr:twoCellAnchor editAs="oneCell">
    <xdr:from>
      <xdr:col>3</xdr:col>
      <xdr:colOff>12832</xdr:colOff>
      <xdr:row>114</xdr:row>
      <xdr:rowOff>5052</xdr:rowOff>
    </xdr:from>
    <xdr:to>
      <xdr:col>4</xdr:col>
      <xdr:colOff>25452</xdr:colOff>
      <xdr:row>115</xdr:row>
      <xdr:rowOff>88611</xdr:rowOff>
    </xdr:to>
    <xdr:pic>
      <xdr:nvPicPr>
        <xdr:cNvPr id="210" name="그림 209">
          <a:extLst>
            <a:ext uri="{FF2B5EF4-FFF2-40B4-BE49-F238E27FC236}">
              <a16:creationId xmlns:a16="http://schemas.microsoft.com/office/drawing/2014/main" id="{00000000-0008-0000-0500-0000D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299832" y="575505552"/>
          <a:ext cx="2346245" cy="4274559"/>
        </a:xfrm>
        <a:prstGeom prst="rect">
          <a:avLst/>
        </a:prstGeom>
      </xdr:spPr>
    </xdr:pic>
    <xdr:clientData/>
  </xdr:twoCellAnchor>
  <xdr:twoCellAnchor editAs="oneCell">
    <xdr:from>
      <xdr:col>2</xdr:col>
      <xdr:colOff>3418120</xdr:colOff>
      <xdr:row>90</xdr:row>
      <xdr:rowOff>5044677</xdr:rowOff>
    </xdr:from>
    <xdr:to>
      <xdr:col>4</xdr:col>
      <xdr:colOff>1740</xdr:colOff>
      <xdr:row>92</xdr:row>
      <xdr:rowOff>61802</xdr:rowOff>
    </xdr:to>
    <xdr:pic>
      <xdr:nvPicPr>
        <xdr:cNvPr id="246" name="그림 245">
          <a:extLst>
            <a:ext uri="{FF2B5EF4-FFF2-40B4-BE49-F238E27FC236}">
              <a16:creationId xmlns:a16="http://schemas.microsoft.com/office/drawing/2014/main" id="{00000000-0008-0000-0500-0000F6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276120" y="459387177"/>
          <a:ext cx="2346245" cy="4246850"/>
        </a:xfrm>
        <a:prstGeom prst="rect">
          <a:avLst/>
        </a:prstGeom>
      </xdr:spPr>
    </xdr:pic>
    <xdr:clientData/>
  </xdr:twoCellAnchor>
  <xdr:twoCellAnchor editAs="oneCell">
    <xdr:from>
      <xdr:col>3</xdr:col>
      <xdr:colOff>13032</xdr:colOff>
      <xdr:row>99</xdr:row>
      <xdr:rowOff>5041895</xdr:rowOff>
    </xdr:from>
    <xdr:to>
      <xdr:col>4</xdr:col>
      <xdr:colOff>25652</xdr:colOff>
      <xdr:row>101</xdr:row>
      <xdr:rowOff>68545</xdr:rowOff>
    </xdr:to>
    <xdr:pic>
      <xdr:nvPicPr>
        <xdr:cNvPr id="256" name="그림 255">
          <a:extLst>
            <a:ext uri="{FF2B5EF4-FFF2-40B4-BE49-F238E27FC236}">
              <a16:creationId xmlns:a16="http://schemas.microsoft.com/office/drawing/2014/main" id="{00000000-0008-0000-0500-000000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300032" y="504818645"/>
          <a:ext cx="2346245" cy="4246850"/>
        </a:xfrm>
        <a:prstGeom prst="rect">
          <a:avLst/>
        </a:prstGeom>
      </xdr:spPr>
    </xdr:pic>
    <xdr:clientData/>
  </xdr:twoCellAnchor>
  <xdr:twoCellAnchor editAs="oneCell">
    <xdr:from>
      <xdr:col>3</xdr:col>
      <xdr:colOff>13132</xdr:colOff>
      <xdr:row>100</xdr:row>
      <xdr:rowOff>5040120</xdr:rowOff>
    </xdr:from>
    <xdr:to>
      <xdr:col>4</xdr:col>
      <xdr:colOff>25752</xdr:colOff>
      <xdr:row>102</xdr:row>
      <xdr:rowOff>66770</xdr:rowOff>
    </xdr:to>
    <xdr:pic>
      <xdr:nvPicPr>
        <xdr:cNvPr id="258" name="그림 257">
          <a:extLst>
            <a:ext uri="{FF2B5EF4-FFF2-40B4-BE49-F238E27FC236}">
              <a16:creationId xmlns:a16="http://schemas.microsoft.com/office/drawing/2014/main" id="{00000000-0008-0000-0500-00000201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300132" y="509865120"/>
          <a:ext cx="2346245" cy="4246850"/>
        </a:xfrm>
        <a:prstGeom prst="rect">
          <a:avLst/>
        </a:prstGeom>
      </xdr:spPr>
    </xdr:pic>
    <xdr:clientData/>
  </xdr:twoCellAnchor>
  <xdr:twoCellAnchor editAs="oneCell">
    <xdr:from>
      <xdr:col>2</xdr:col>
      <xdr:colOff>3418420</xdr:colOff>
      <xdr:row>97</xdr:row>
      <xdr:rowOff>5045445</xdr:rowOff>
    </xdr:from>
    <xdr:to>
      <xdr:col>4</xdr:col>
      <xdr:colOff>2040</xdr:colOff>
      <xdr:row>99</xdr:row>
      <xdr:rowOff>62570</xdr:rowOff>
    </xdr:to>
    <xdr:pic>
      <xdr:nvPicPr>
        <xdr:cNvPr id="260" name="그림 259">
          <a:extLst>
            <a:ext uri="{FF2B5EF4-FFF2-40B4-BE49-F238E27FC236}">
              <a16:creationId xmlns:a16="http://schemas.microsoft.com/office/drawing/2014/main" id="{00000000-0008-0000-0500-00000401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276420" y="494725695"/>
          <a:ext cx="2346245" cy="4246850"/>
        </a:xfrm>
        <a:prstGeom prst="rect">
          <a:avLst/>
        </a:prstGeom>
      </xdr:spPr>
    </xdr:pic>
    <xdr:clientData/>
  </xdr:twoCellAnchor>
  <xdr:twoCellAnchor editAs="oneCell">
    <xdr:from>
      <xdr:col>3</xdr:col>
      <xdr:colOff>13332</xdr:colOff>
      <xdr:row>98</xdr:row>
      <xdr:rowOff>5043670</xdr:rowOff>
    </xdr:from>
    <xdr:to>
      <xdr:col>4</xdr:col>
      <xdr:colOff>25952</xdr:colOff>
      <xdr:row>100</xdr:row>
      <xdr:rowOff>60795</xdr:rowOff>
    </xdr:to>
    <xdr:pic>
      <xdr:nvPicPr>
        <xdr:cNvPr id="262" name="그림 261">
          <a:extLst>
            <a:ext uri="{FF2B5EF4-FFF2-40B4-BE49-F238E27FC236}">
              <a16:creationId xmlns:a16="http://schemas.microsoft.com/office/drawing/2014/main" id="{00000000-0008-0000-0500-00000601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300332" y="499772170"/>
          <a:ext cx="2346245" cy="4246850"/>
        </a:xfrm>
        <a:prstGeom prst="rect">
          <a:avLst/>
        </a:prstGeom>
      </xdr:spPr>
    </xdr:pic>
    <xdr:clientData/>
  </xdr:twoCellAnchor>
  <xdr:twoCellAnchor editAs="oneCell">
    <xdr:from>
      <xdr:col>3</xdr:col>
      <xdr:colOff>13432</xdr:colOff>
      <xdr:row>102</xdr:row>
      <xdr:rowOff>5036570</xdr:rowOff>
    </xdr:from>
    <xdr:to>
      <xdr:col>4</xdr:col>
      <xdr:colOff>26052</xdr:colOff>
      <xdr:row>104</xdr:row>
      <xdr:rowOff>63220</xdr:rowOff>
    </xdr:to>
    <xdr:pic>
      <xdr:nvPicPr>
        <xdr:cNvPr id="268" name="그림 267">
          <a:extLst>
            <a:ext uri="{FF2B5EF4-FFF2-40B4-BE49-F238E27FC236}">
              <a16:creationId xmlns:a16="http://schemas.microsoft.com/office/drawing/2014/main" id="{00000000-0008-0000-0500-00000C01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300432" y="519958070"/>
          <a:ext cx="2346245" cy="4246850"/>
        </a:xfrm>
        <a:prstGeom prst="rect">
          <a:avLst/>
        </a:prstGeom>
      </xdr:spPr>
    </xdr:pic>
    <xdr:clientData/>
  </xdr:twoCellAnchor>
  <xdr:twoCellAnchor editAs="oneCell">
    <xdr:from>
      <xdr:col>3</xdr:col>
      <xdr:colOff>13532</xdr:colOff>
      <xdr:row>101</xdr:row>
      <xdr:rowOff>5038345</xdr:rowOff>
    </xdr:from>
    <xdr:to>
      <xdr:col>4</xdr:col>
      <xdr:colOff>26152</xdr:colOff>
      <xdr:row>103</xdr:row>
      <xdr:rowOff>64995</xdr:rowOff>
    </xdr:to>
    <xdr:pic>
      <xdr:nvPicPr>
        <xdr:cNvPr id="270" name="그림 269">
          <a:extLst>
            <a:ext uri="{FF2B5EF4-FFF2-40B4-BE49-F238E27FC236}">
              <a16:creationId xmlns:a16="http://schemas.microsoft.com/office/drawing/2014/main" id="{00000000-0008-0000-0500-00000E01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300532" y="514911595"/>
          <a:ext cx="2346245" cy="4246850"/>
        </a:xfrm>
        <a:prstGeom prst="rect">
          <a:avLst/>
        </a:prstGeom>
      </xdr:spPr>
    </xdr:pic>
    <xdr:clientData/>
  </xdr:twoCellAnchor>
  <xdr:twoCellAnchor editAs="oneCell">
    <xdr:from>
      <xdr:col>3</xdr:col>
      <xdr:colOff>13632</xdr:colOff>
      <xdr:row>115</xdr:row>
      <xdr:rowOff>30986</xdr:rowOff>
    </xdr:from>
    <xdr:to>
      <xdr:col>4</xdr:col>
      <xdr:colOff>26252</xdr:colOff>
      <xdr:row>116</xdr:row>
      <xdr:rowOff>86836</xdr:rowOff>
    </xdr:to>
    <xdr:pic>
      <xdr:nvPicPr>
        <xdr:cNvPr id="272" name="그림 271">
          <a:extLst>
            <a:ext uri="{FF2B5EF4-FFF2-40B4-BE49-F238E27FC236}">
              <a16:creationId xmlns:a16="http://schemas.microsoft.com/office/drawing/2014/main" id="{00000000-0008-0000-0500-00001001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300632" y="580579736"/>
          <a:ext cx="2346245" cy="4246850"/>
        </a:xfrm>
        <a:prstGeom prst="rect">
          <a:avLst/>
        </a:prstGeom>
      </xdr:spPr>
    </xdr:pic>
    <xdr:clientData/>
  </xdr:twoCellAnchor>
  <xdr:twoCellAnchor editAs="oneCell">
    <xdr:from>
      <xdr:col>3</xdr:col>
      <xdr:colOff>13732</xdr:colOff>
      <xdr:row>141</xdr:row>
      <xdr:rowOff>150829</xdr:rowOff>
    </xdr:from>
    <xdr:to>
      <xdr:col>4</xdr:col>
      <xdr:colOff>26352</xdr:colOff>
      <xdr:row>142</xdr:row>
      <xdr:rowOff>215338</xdr:rowOff>
    </xdr:to>
    <xdr:pic>
      <xdr:nvPicPr>
        <xdr:cNvPr id="322" name="그림 321">
          <a:extLst>
            <a:ext uri="{FF2B5EF4-FFF2-40B4-BE49-F238E27FC236}">
              <a16:creationId xmlns:a16="http://schemas.microsoft.com/office/drawing/2014/main" id="{00000000-0008-0000-0500-00004201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300732" y="711954079"/>
          <a:ext cx="2346245" cy="4255509"/>
        </a:xfrm>
        <a:prstGeom prst="rect">
          <a:avLst/>
        </a:prstGeom>
      </xdr:spPr>
    </xdr:pic>
    <xdr:clientData/>
  </xdr:twoCellAnchor>
  <xdr:twoCellAnchor editAs="oneCell">
    <xdr:from>
      <xdr:col>3</xdr:col>
      <xdr:colOff>13832</xdr:colOff>
      <xdr:row>138</xdr:row>
      <xdr:rowOff>80820</xdr:rowOff>
    </xdr:from>
    <xdr:to>
      <xdr:col>4</xdr:col>
      <xdr:colOff>26452</xdr:colOff>
      <xdr:row>139</xdr:row>
      <xdr:rowOff>135804</xdr:rowOff>
    </xdr:to>
    <xdr:pic>
      <xdr:nvPicPr>
        <xdr:cNvPr id="324" name="그림 323">
          <a:extLst>
            <a:ext uri="{FF2B5EF4-FFF2-40B4-BE49-F238E27FC236}">
              <a16:creationId xmlns:a16="http://schemas.microsoft.com/office/drawing/2014/main" id="{00000000-0008-0000-0500-00004401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300832" y="696739320"/>
          <a:ext cx="2346245" cy="4245984"/>
        </a:xfrm>
        <a:prstGeom prst="rect">
          <a:avLst/>
        </a:prstGeom>
      </xdr:spPr>
    </xdr:pic>
    <xdr:clientData/>
  </xdr:twoCellAnchor>
  <xdr:twoCellAnchor editAs="oneCell">
    <xdr:from>
      <xdr:col>2</xdr:col>
      <xdr:colOff>3419120</xdr:colOff>
      <xdr:row>27</xdr:row>
      <xdr:rowOff>28215</xdr:rowOff>
    </xdr:from>
    <xdr:to>
      <xdr:col>4</xdr:col>
      <xdr:colOff>2740</xdr:colOff>
      <xdr:row>28</xdr:row>
      <xdr:rowOff>84065</xdr:rowOff>
    </xdr:to>
    <xdr:pic>
      <xdr:nvPicPr>
        <xdr:cNvPr id="333" name="그림 332">
          <a:extLst>
            <a:ext uri="{FF2B5EF4-FFF2-40B4-BE49-F238E27FC236}">
              <a16:creationId xmlns:a16="http://schemas.microsoft.com/office/drawing/2014/main" id="{00000000-0008-0000-0500-00004D01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277120" y="136330965"/>
          <a:ext cx="2346245" cy="4246850"/>
        </a:xfrm>
        <a:prstGeom prst="rect">
          <a:avLst/>
        </a:prstGeom>
      </xdr:spPr>
    </xdr:pic>
    <xdr:clientData/>
  </xdr:twoCellAnchor>
  <xdr:twoCellAnchor editAs="oneCell">
    <xdr:from>
      <xdr:col>3</xdr:col>
      <xdr:colOff>14033</xdr:colOff>
      <xdr:row>25</xdr:row>
      <xdr:rowOff>31765</xdr:rowOff>
    </xdr:from>
    <xdr:to>
      <xdr:col>4</xdr:col>
      <xdr:colOff>26653</xdr:colOff>
      <xdr:row>26</xdr:row>
      <xdr:rowOff>87615</xdr:rowOff>
    </xdr:to>
    <xdr:pic>
      <xdr:nvPicPr>
        <xdr:cNvPr id="335" name="그림 334">
          <a:extLst>
            <a:ext uri="{FF2B5EF4-FFF2-40B4-BE49-F238E27FC236}">
              <a16:creationId xmlns:a16="http://schemas.microsoft.com/office/drawing/2014/main" id="{00000000-0008-0000-0500-00004F01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301033" y="126238015"/>
          <a:ext cx="2346245" cy="4246850"/>
        </a:xfrm>
        <a:prstGeom prst="rect">
          <a:avLst/>
        </a:prstGeom>
      </xdr:spPr>
    </xdr:pic>
    <xdr:clientData/>
  </xdr:twoCellAnchor>
  <xdr:twoCellAnchor editAs="oneCell">
    <xdr:from>
      <xdr:col>3</xdr:col>
      <xdr:colOff>14133</xdr:colOff>
      <xdr:row>24</xdr:row>
      <xdr:rowOff>33540</xdr:rowOff>
    </xdr:from>
    <xdr:to>
      <xdr:col>4</xdr:col>
      <xdr:colOff>26753</xdr:colOff>
      <xdr:row>25</xdr:row>
      <xdr:rowOff>89390</xdr:rowOff>
    </xdr:to>
    <xdr:pic>
      <xdr:nvPicPr>
        <xdr:cNvPr id="338" name="그림 337">
          <a:extLst>
            <a:ext uri="{FF2B5EF4-FFF2-40B4-BE49-F238E27FC236}">
              <a16:creationId xmlns:a16="http://schemas.microsoft.com/office/drawing/2014/main" id="{00000000-0008-0000-0500-00005201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0301133" y="121191540"/>
          <a:ext cx="2346245" cy="4246850"/>
        </a:xfrm>
        <a:prstGeom prst="rect">
          <a:avLst/>
        </a:prstGeom>
      </xdr:spPr>
    </xdr:pic>
    <xdr:clientData/>
  </xdr:twoCellAnchor>
  <xdr:twoCellAnchor editAs="oneCell">
    <xdr:from>
      <xdr:col>2</xdr:col>
      <xdr:colOff>3419420</xdr:colOff>
      <xdr:row>30</xdr:row>
      <xdr:rowOff>22890</xdr:rowOff>
    </xdr:from>
    <xdr:to>
      <xdr:col>4</xdr:col>
      <xdr:colOff>3040</xdr:colOff>
      <xdr:row>31</xdr:row>
      <xdr:rowOff>74928</xdr:rowOff>
    </xdr:to>
    <xdr:pic>
      <xdr:nvPicPr>
        <xdr:cNvPr id="341" name="그림 340">
          <a:extLst>
            <a:ext uri="{FF2B5EF4-FFF2-40B4-BE49-F238E27FC236}">
              <a16:creationId xmlns:a16="http://schemas.microsoft.com/office/drawing/2014/main" id="{00000000-0008-0000-0500-00005501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0277420" y="151470390"/>
          <a:ext cx="2346245" cy="4243038"/>
        </a:xfrm>
        <a:prstGeom prst="rect">
          <a:avLst/>
        </a:prstGeom>
      </xdr:spPr>
    </xdr:pic>
    <xdr:clientData/>
  </xdr:twoCellAnchor>
  <xdr:twoCellAnchor editAs="oneCell">
    <xdr:from>
      <xdr:col>2</xdr:col>
      <xdr:colOff>3419520</xdr:colOff>
      <xdr:row>29</xdr:row>
      <xdr:rowOff>24665</xdr:rowOff>
    </xdr:from>
    <xdr:to>
      <xdr:col>4</xdr:col>
      <xdr:colOff>3140</xdr:colOff>
      <xdr:row>30</xdr:row>
      <xdr:rowOff>80515</xdr:rowOff>
    </xdr:to>
    <xdr:pic>
      <xdr:nvPicPr>
        <xdr:cNvPr id="342" name="그림 341">
          <a:extLst>
            <a:ext uri="{FF2B5EF4-FFF2-40B4-BE49-F238E27FC236}">
              <a16:creationId xmlns:a16="http://schemas.microsoft.com/office/drawing/2014/main" id="{00000000-0008-0000-0500-00005601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0277520" y="146423915"/>
          <a:ext cx="2346245" cy="4246850"/>
        </a:xfrm>
        <a:prstGeom prst="rect">
          <a:avLst/>
        </a:prstGeom>
      </xdr:spPr>
    </xdr:pic>
    <xdr:clientData/>
  </xdr:twoCellAnchor>
  <xdr:twoCellAnchor editAs="oneCell">
    <xdr:from>
      <xdr:col>2</xdr:col>
      <xdr:colOff>3419620</xdr:colOff>
      <xdr:row>28</xdr:row>
      <xdr:rowOff>26440</xdr:rowOff>
    </xdr:from>
    <xdr:to>
      <xdr:col>4</xdr:col>
      <xdr:colOff>3240</xdr:colOff>
      <xdr:row>29</xdr:row>
      <xdr:rowOff>82290</xdr:rowOff>
    </xdr:to>
    <xdr:pic>
      <xdr:nvPicPr>
        <xdr:cNvPr id="343" name="그림 342">
          <a:extLst>
            <a:ext uri="{FF2B5EF4-FFF2-40B4-BE49-F238E27FC236}">
              <a16:creationId xmlns:a16="http://schemas.microsoft.com/office/drawing/2014/main" id="{00000000-0008-0000-0500-00005701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0277620" y="141377440"/>
          <a:ext cx="2346245" cy="4246850"/>
        </a:xfrm>
        <a:prstGeom prst="rect">
          <a:avLst/>
        </a:prstGeom>
      </xdr:spPr>
    </xdr:pic>
    <xdr:clientData/>
  </xdr:twoCellAnchor>
  <xdr:twoCellAnchor editAs="oneCell">
    <xdr:from>
      <xdr:col>3</xdr:col>
      <xdr:colOff>14532</xdr:colOff>
      <xdr:row>37</xdr:row>
      <xdr:rowOff>11414</xdr:rowOff>
    </xdr:from>
    <xdr:to>
      <xdr:col>4</xdr:col>
      <xdr:colOff>27152</xdr:colOff>
      <xdr:row>38</xdr:row>
      <xdr:rowOff>48214</xdr:rowOff>
    </xdr:to>
    <xdr:pic>
      <xdr:nvPicPr>
        <xdr:cNvPr id="344" name="그림 343">
          <a:extLst>
            <a:ext uri="{FF2B5EF4-FFF2-40B4-BE49-F238E27FC236}">
              <a16:creationId xmlns:a16="http://schemas.microsoft.com/office/drawing/2014/main" id="{00000000-0008-0000-0500-00005801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301532" y="186796664"/>
          <a:ext cx="2346245" cy="4227800"/>
        </a:xfrm>
        <a:prstGeom prst="rect">
          <a:avLst/>
        </a:prstGeom>
      </xdr:spPr>
    </xdr:pic>
    <xdr:clientData/>
  </xdr:twoCellAnchor>
  <xdr:twoCellAnchor editAs="oneCell">
    <xdr:from>
      <xdr:col>3</xdr:col>
      <xdr:colOff>14632</xdr:colOff>
      <xdr:row>32</xdr:row>
      <xdr:rowOff>5042953</xdr:rowOff>
    </xdr:from>
    <xdr:to>
      <xdr:col>4</xdr:col>
      <xdr:colOff>27252</xdr:colOff>
      <xdr:row>34</xdr:row>
      <xdr:rowOff>69603</xdr:rowOff>
    </xdr:to>
    <xdr:pic>
      <xdr:nvPicPr>
        <xdr:cNvPr id="345" name="그림 344">
          <a:extLst>
            <a:ext uri="{FF2B5EF4-FFF2-40B4-BE49-F238E27FC236}">
              <a16:creationId xmlns:a16="http://schemas.microsoft.com/office/drawing/2014/main" id="{00000000-0008-0000-0500-00005901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0301632" y="166586953"/>
          <a:ext cx="2346245" cy="4246850"/>
        </a:xfrm>
        <a:prstGeom prst="rect">
          <a:avLst/>
        </a:prstGeom>
      </xdr:spPr>
    </xdr:pic>
    <xdr:clientData/>
  </xdr:twoCellAnchor>
  <xdr:twoCellAnchor editAs="oneCell">
    <xdr:from>
      <xdr:col>3</xdr:col>
      <xdr:colOff>14732</xdr:colOff>
      <xdr:row>33</xdr:row>
      <xdr:rowOff>5041178</xdr:rowOff>
    </xdr:from>
    <xdr:to>
      <xdr:col>4</xdr:col>
      <xdr:colOff>27352</xdr:colOff>
      <xdr:row>35</xdr:row>
      <xdr:rowOff>58303</xdr:rowOff>
    </xdr:to>
    <xdr:pic>
      <xdr:nvPicPr>
        <xdr:cNvPr id="346" name="그림 345">
          <a:extLst>
            <a:ext uri="{FF2B5EF4-FFF2-40B4-BE49-F238E27FC236}">
              <a16:creationId xmlns:a16="http://schemas.microsoft.com/office/drawing/2014/main" id="{00000000-0008-0000-0500-00005A01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0301732" y="171633428"/>
          <a:ext cx="2346245" cy="4237325"/>
        </a:xfrm>
        <a:prstGeom prst="rect">
          <a:avLst/>
        </a:prstGeom>
      </xdr:spPr>
    </xdr:pic>
    <xdr:clientData/>
  </xdr:twoCellAnchor>
  <xdr:twoCellAnchor editAs="oneCell">
    <xdr:from>
      <xdr:col>3</xdr:col>
      <xdr:colOff>14832</xdr:colOff>
      <xdr:row>35</xdr:row>
      <xdr:rowOff>29252</xdr:rowOff>
    </xdr:from>
    <xdr:to>
      <xdr:col>4</xdr:col>
      <xdr:colOff>27452</xdr:colOff>
      <xdr:row>36</xdr:row>
      <xdr:rowOff>66052</xdr:rowOff>
    </xdr:to>
    <xdr:pic>
      <xdr:nvPicPr>
        <xdr:cNvPr id="347" name="그림 346">
          <a:extLst>
            <a:ext uri="{FF2B5EF4-FFF2-40B4-BE49-F238E27FC236}">
              <a16:creationId xmlns:a16="http://schemas.microsoft.com/office/drawing/2014/main" id="{00000000-0008-0000-0500-00005B01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0301832" y="176718002"/>
          <a:ext cx="2346245" cy="4227800"/>
        </a:xfrm>
        <a:prstGeom prst="rect">
          <a:avLst/>
        </a:prstGeom>
      </xdr:spPr>
    </xdr:pic>
    <xdr:clientData/>
  </xdr:twoCellAnchor>
  <xdr:twoCellAnchor editAs="oneCell">
    <xdr:from>
      <xdr:col>3</xdr:col>
      <xdr:colOff>14932</xdr:colOff>
      <xdr:row>36</xdr:row>
      <xdr:rowOff>32241</xdr:rowOff>
    </xdr:from>
    <xdr:to>
      <xdr:col>4</xdr:col>
      <xdr:colOff>27552</xdr:colOff>
      <xdr:row>37</xdr:row>
      <xdr:rowOff>69041</xdr:rowOff>
    </xdr:to>
    <xdr:pic>
      <xdr:nvPicPr>
        <xdr:cNvPr id="349" name="그림 348">
          <a:extLst>
            <a:ext uri="{FF2B5EF4-FFF2-40B4-BE49-F238E27FC236}">
              <a16:creationId xmlns:a16="http://schemas.microsoft.com/office/drawing/2014/main" id="{00000000-0008-0000-0500-00005D01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0301932" y="181769241"/>
          <a:ext cx="2346245" cy="4227800"/>
        </a:xfrm>
        <a:prstGeom prst="rect">
          <a:avLst/>
        </a:prstGeom>
      </xdr:spPr>
    </xdr:pic>
    <xdr:clientData/>
  </xdr:twoCellAnchor>
  <xdr:twoCellAnchor editAs="oneCell">
    <xdr:from>
      <xdr:col>3</xdr:col>
      <xdr:colOff>15033</xdr:colOff>
      <xdr:row>26</xdr:row>
      <xdr:rowOff>29990</xdr:rowOff>
    </xdr:from>
    <xdr:to>
      <xdr:col>4</xdr:col>
      <xdr:colOff>27653</xdr:colOff>
      <xdr:row>27</xdr:row>
      <xdr:rowOff>85840</xdr:rowOff>
    </xdr:to>
    <xdr:pic>
      <xdr:nvPicPr>
        <xdr:cNvPr id="350" name="그림 349">
          <a:extLst>
            <a:ext uri="{FF2B5EF4-FFF2-40B4-BE49-F238E27FC236}">
              <a16:creationId xmlns:a16="http://schemas.microsoft.com/office/drawing/2014/main" id="{00000000-0008-0000-0500-00005E01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0302033" y="131284490"/>
          <a:ext cx="2346245" cy="4246850"/>
        </a:xfrm>
        <a:prstGeom prst="rect">
          <a:avLst/>
        </a:prstGeom>
      </xdr:spPr>
    </xdr:pic>
    <xdr:clientData/>
  </xdr:twoCellAnchor>
  <xdr:twoCellAnchor editAs="oneCell">
    <xdr:from>
      <xdr:col>3</xdr:col>
      <xdr:colOff>15132</xdr:colOff>
      <xdr:row>19</xdr:row>
      <xdr:rowOff>5041265</xdr:rowOff>
    </xdr:from>
    <xdr:to>
      <xdr:col>4</xdr:col>
      <xdr:colOff>27752</xdr:colOff>
      <xdr:row>21</xdr:row>
      <xdr:rowOff>67915</xdr:rowOff>
    </xdr:to>
    <xdr:pic>
      <xdr:nvPicPr>
        <xdr:cNvPr id="351" name="그림 350">
          <a:extLst>
            <a:ext uri="{FF2B5EF4-FFF2-40B4-BE49-F238E27FC236}">
              <a16:creationId xmlns:a16="http://schemas.microsoft.com/office/drawing/2014/main" id="{00000000-0008-0000-0500-00005F01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302132" y="100958015"/>
          <a:ext cx="2346245" cy="4246850"/>
        </a:xfrm>
        <a:prstGeom prst="rect">
          <a:avLst/>
        </a:prstGeom>
      </xdr:spPr>
    </xdr:pic>
    <xdr:clientData/>
  </xdr:twoCellAnchor>
  <xdr:twoCellAnchor editAs="oneCell">
    <xdr:from>
      <xdr:col>3</xdr:col>
      <xdr:colOff>15233</xdr:colOff>
      <xdr:row>23</xdr:row>
      <xdr:rowOff>35315</xdr:rowOff>
    </xdr:from>
    <xdr:to>
      <xdr:col>4</xdr:col>
      <xdr:colOff>27853</xdr:colOff>
      <xdr:row>24</xdr:row>
      <xdr:rowOff>91165</xdr:rowOff>
    </xdr:to>
    <xdr:pic>
      <xdr:nvPicPr>
        <xdr:cNvPr id="352" name="그림 351">
          <a:extLst>
            <a:ext uri="{FF2B5EF4-FFF2-40B4-BE49-F238E27FC236}">
              <a16:creationId xmlns:a16="http://schemas.microsoft.com/office/drawing/2014/main" id="{00000000-0008-0000-0500-00006001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0302233" y="116145065"/>
          <a:ext cx="2346245" cy="4246850"/>
        </a:xfrm>
        <a:prstGeom prst="rect">
          <a:avLst/>
        </a:prstGeom>
      </xdr:spPr>
    </xdr:pic>
    <xdr:clientData/>
  </xdr:twoCellAnchor>
  <xdr:twoCellAnchor editAs="oneCell">
    <xdr:from>
      <xdr:col>3</xdr:col>
      <xdr:colOff>15332</xdr:colOff>
      <xdr:row>20</xdr:row>
      <xdr:rowOff>5039490</xdr:rowOff>
    </xdr:from>
    <xdr:to>
      <xdr:col>4</xdr:col>
      <xdr:colOff>27952</xdr:colOff>
      <xdr:row>22</xdr:row>
      <xdr:rowOff>66140</xdr:rowOff>
    </xdr:to>
    <xdr:pic>
      <xdr:nvPicPr>
        <xdr:cNvPr id="353" name="그림 352">
          <a:extLst>
            <a:ext uri="{FF2B5EF4-FFF2-40B4-BE49-F238E27FC236}">
              <a16:creationId xmlns:a16="http://schemas.microsoft.com/office/drawing/2014/main" id="{00000000-0008-0000-0500-00006101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0302332" y="106004490"/>
          <a:ext cx="2346245" cy="4246850"/>
        </a:xfrm>
        <a:prstGeom prst="rect">
          <a:avLst/>
        </a:prstGeom>
      </xdr:spPr>
    </xdr:pic>
    <xdr:clientData/>
  </xdr:twoCellAnchor>
  <xdr:twoCellAnchor editAs="oneCell">
    <xdr:from>
      <xdr:col>3</xdr:col>
      <xdr:colOff>15432</xdr:colOff>
      <xdr:row>21</xdr:row>
      <xdr:rowOff>5037715</xdr:rowOff>
    </xdr:from>
    <xdr:to>
      <xdr:col>4</xdr:col>
      <xdr:colOff>28052</xdr:colOff>
      <xdr:row>23</xdr:row>
      <xdr:rowOff>64365</xdr:rowOff>
    </xdr:to>
    <xdr:pic>
      <xdr:nvPicPr>
        <xdr:cNvPr id="354" name="그림 353">
          <a:extLst>
            <a:ext uri="{FF2B5EF4-FFF2-40B4-BE49-F238E27FC236}">
              <a16:creationId xmlns:a16="http://schemas.microsoft.com/office/drawing/2014/main" id="{00000000-0008-0000-0500-00006201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0302432" y="111050965"/>
          <a:ext cx="2346245" cy="4246850"/>
        </a:xfrm>
        <a:prstGeom prst="rect">
          <a:avLst/>
        </a:prstGeom>
      </xdr:spPr>
    </xdr:pic>
    <xdr:clientData/>
  </xdr:twoCellAnchor>
  <xdr:twoCellAnchor>
    <xdr:from>
      <xdr:col>3</xdr:col>
      <xdr:colOff>15532</xdr:colOff>
      <xdr:row>60</xdr:row>
      <xdr:rowOff>4158</xdr:rowOff>
    </xdr:from>
    <xdr:to>
      <xdr:col>3</xdr:col>
      <xdr:colOff>2361777</xdr:colOff>
      <xdr:row>60</xdr:row>
      <xdr:rowOff>4223585</xdr:rowOff>
    </xdr:to>
    <xdr:pic>
      <xdr:nvPicPr>
        <xdr:cNvPr id="356" name="그림 355">
          <a:extLst>
            <a:ext uri="{FF2B5EF4-FFF2-40B4-BE49-F238E27FC236}">
              <a16:creationId xmlns:a16="http://schemas.microsoft.com/office/drawing/2014/main" id="{00000000-0008-0000-0500-00006401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0302532" y="302899158"/>
          <a:ext cx="2346245" cy="4219427"/>
        </a:xfrm>
        <a:prstGeom prst="rect">
          <a:avLst/>
        </a:prstGeom>
      </xdr:spPr>
    </xdr:pic>
    <xdr:clientData/>
  </xdr:twoCellAnchor>
  <xdr:twoCellAnchor>
    <xdr:from>
      <xdr:col>2</xdr:col>
      <xdr:colOff>3420820</xdr:colOff>
      <xdr:row>63</xdr:row>
      <xdr:rowOff>54677</xdr:rowOff>
    </xdr:from>
    <xdr:to>
      <xdr:col>3</xdr:col>
      <xdr:colOff>2338065</xdr:colOff>
      <xdr:row>63</xdr:row>
      <xdr:rowOff>4283629</xdr:rowOff>
    </xdr:to>
    <xdr:pic>
      <xdr:nvPicPr>
        <xdr:cNvPr id="361" name="그림 360">
          <a:extLst>
            <a:ext uri="{FF2B5EF4-FFF2-40B4-BE49-F238E27FC236}">
              <a16:creationId xmlns:a16="http://schemas.microsoft.com/office/drawing/2014/main" id="{00000000-0008-0000-0500-00006901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0278820" y="318094427"/>
          <a:ext cx="2346245" cy="4228952"/>
        </a:xfrm>
        <a:prstGeom prst="rect">
          <a:avLst/>
        </a:prstGeom>
      </xdr:spPr>
    </xdr:pic>
    <xdr:clientData/>
  </xdr:twoCellAnchor>
  <xdr:twoCellAnchor>
    <xdr:from>
      <xdr:col>3</xdr:col>
      <xdr:colOff>15732</xdr:colOff>
      <xdr:row>60</xdr:row>
      <xdr:rowOff>5042260</xdr:rowOff>
    </xdr:from>
    <xdr:to>
      <xdr:col>3</xdr:col>
      <xdr:colOff>2361977</xdr:colOff>
      <xdr:row>61</xdr:row>
      <xdr:rowOff>4203912</xdr:rowOff>
    </xdr:to>
    <xdr:pic>
      <xdr:nvPicPr>
        <xdr:cNvPr id="365" name="그림 364">
          <a:extLst>
            <a:ext uri="{FF2B5EF4-FFF2-40B4-BE49-F238E27FC236}">
              <a16:creationId xmlns:a16="http://schemas.microsoft.com/office/drawing/2014/main" id="{00000000-0008-0000-0500-00006D01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0302732" y="307937260"/>
          <a:ext cx="2346245" cy="4209902"/>
        </a:xfrm>
        <a:prstGeom prst="rect">
          <a:avLst/>
        </a:prstGeom>
      </xdr:spPr>
    </xdr:pic>
    <xdr:clientData/>
  </xdr:twoCellAnchor>
  <xdr:twoCellAnchor>
    <xdr:from>
      <xdr:col>3</xdr:col>
      <xdr:colOff>15833</xdr:colOff>
      <xdr:row>61</xdr:row>
      <xdr:rowOff>5046399</xdr:rowOff>
    </xdr:from>
    <xdr:to>
      <xdr:col>3</xdr:col>
      <xdr:colOff>2362078</xdr:colOff>
      <xdr:row>62</xdr:row>
      <xdr:rowOff>4208051</xdr:rowOff>
    </xdr:to>
    <xdr:pic>
      <xdr:nvPicPr>
        <xdr:cNvPr id="368" name="그림 367">
          <a:extLst>
            <a:ext uri="{FF2B5EF4-FFF2-40B4-BE49-F238E27FC236}">
              <a16:creationId xmlns:a16="http://schemas.microsoft.com/office/drawing/2014/main" id="{00000000-0008-0000-0500-00007001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0302833" y="312989649"/>
          <a:ext cx="2346245" cy="4209902"/>
        </a:xfrm>
        <a:prstGeom prst="rect">
          <a:avLst/>
        </a:prstGeom>
      </xdr:spPr>
    </xdr:pic>
    <xdr:clientData/>
  </xdr:twoCellAnchor>
  <xdr:twoCellAnchor>
    <xdr:from>
      <xdr:col>3</xdr:col>
      <xdr:colOff>15932</xdr:colOff>
      <xdr:row>66</xdr:row>
      <xdr:rowOff>19471</xdr:rowOff>
    </xdr:from>
    <xdr:to>
      <xdr:col>3</xdr:col>
      <xdr:colOff>2362177</xdr:colOff>
      <xdr:row>66</xdr:row>
      <xdr:rowOff>4248423</xdr:rowOff>
    </xdr:to>
    <xdr:pic>
      <xdr:nvPicPr>
        <xdr:cNvPr id="372" name="그림 371">
          <a:extLst>
            <a:ext uri="{FF2B5EF4-FFF2-40B4-BE49-F238E27FC236}">
              <a16:creationId xmlns:a16="http://schemas.microsoft.com/office/drawing/2014/main" id="{00000000-0008-0000-0500-00007401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0302932" y="333203971"/>
          <a:ext cx="2346245" cy="4228952"/>
        </a:xfrm>
        <a:prstGeom prst="rect">
          <a:avLst/>
        </a:prstGeom>
      </xdr:spPr>
    </xdr:pic>
    <xdr:clientData/>
  </xdr:twoCellAnchor>
  <xdr:twoCellAnchor>
    <xdr:from>
      <xdr:col>2</xdr:col>
      <xdr:colOff>3421220</xdr:colOff>
      <xdr:row>64</xdr:row>
      <xdr:rowOff>35004</xdr:rowOff>
    </xdr:from>
    <xdr:to>
      <xdr:col>3</xdr:col>
      <xdr:colOff>2338465</xdr:colOff>
      <xdr:row>64</xdr:row>
      <xdr:rowOff>4263956</xdr:rowOff>
    </xdr:to>
    <xdr:pic>
      <xdr:nvPicPr>
        <xdr:cNvPr id="373" name="그림 372">
          <a:extLst>
            <a:ext uri="{FF2B5EF4-FFF2-40B4-BE49-F238E27FC236}">
              <a16:creationId xmlns:a16="http://schemas.microsoft.com/office/drawing/2014/main" id="{00000000-0008-0000-0500-00007501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0279220" y="323123004"/>
          <a:ext cx="2346245" cy="4228952"/>
        </a:xfrm>
        <a:prstGeom prst="rect">
          <a:avLst/>
        </a:prstGeom>
      </xdr:spPr>
    </xdr:pic>
    <xdr:clientData/>
  </xdr:twoCellAnchor>
  <xdr:twoCellAnchor>
    <xdr:from>
      <xdr:col>3</xdr:col>
      <xdr:colOff>16132</xdr:colOff>
      <xdr:row>65</xdr:row>
      <xdr:rowOff>39144</xdr:rowOff>
    </xdr:from>
    <xdr:to>
      <xdr:col>3</xdr:col>
      <xdr:colOff>2362377</xdr:colOff>
      <xdr:row>65</xdr:row>
      <xdr:rowOff>4268096</xdr:rowOff>
    </xdr:to>
    <xdr:pic>
      <xdr:nvPicPr>
        <xdr:cNvPr id="374" name="그림 373">
          <a:extLst>
            <a:ext uri="{FF2B5EF4-FFF2-40B4-BE49-F238E27FC236}">
              <a16:creationId xmlns:a16="http://schemas.microsoft.com/office/drawing/2014/main" id="{00000000-0008-0000-0500-00007601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0303132" y="328175394"/>
          <a:ext cx="2346245" cy="4228952"/>
        </a:xfrm>
        <a:prstGeom prst="rect">
          <a:avLst/>
        </a:prstGeom>
      </xdr:spPr>
    </xdr:pic>
    <xdr:clientData/>
  </xdr:twoCellAnchor>
  <xdr:twoCellAnchor>
    <xdr:from>
      <xdr:col>3</xdr:col>
      <xdr:colOff>16232</xdr:colOff>
      <xdr:row>66</xdr:row>
      <xdr:rowOff>5048048</xdr:rowOff>
    </xdr:from>
    <xdr:to>
      <xdr:col>3</xdr:col>
      <xdr:colOff>2362477</xdr:colOff>
      <xdr:row>67</xdr:row>
      <xdr:rowOff>4238275</xdr:rowOff>
    </xdr:to>
    <xdr:pic>
      <xdr:nvPicPr>
        <xdr:cNvPr id="384" name="그림 383">
          <a:extLst>
            <a:ext uri="{FF2B5EF4-FFF2-40B4-BE49-F238E27FC236}">
              <a16:creationId xmlns:a16="http://schemas.microsoft.com/office/drawing/2014/main" id="{00000000-0008-0000-0500-00008001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303232" y="338232548"/>
          <a:ext cx="2346245" cy="4238477"/>
        </a:xfrm>
        <a:prstGeom prst="rect">
          <a:avLst/>
        </a:prstGeom>
      </xdr:spPr>
    </xdr:pic>
    <xdr:clientData/>
  </xdr:twoCellAnchor>
  <xdr:twoCellAnchor>
    <xdr:from>
      <xdr:col>3</xdr:col>
      <xdr:colOff>16332</xdr:colOff>
      <xdr:row>69</xdr:row>
      <xdr:rowOff>11939</xdr:rowOff>
    </xdr:from>
    <xdr:to>
      <xdr:col>3</xdr:col>
      <xdr:colOff>2362577</xdr:colOff>
      <xdr:row>69</xdr:row>
      <xdr:rowOff>4259941</xdr:rowOff>
    </xdr:to>
    <xdr:pic>
      <xdr:nvPicPr>
        <xdr:cNvPr id="389" name="그림 388">
          <a:extLst>
            <a:ext uri="{FF2B5EF4-FFF2-40B4-BE49-F238E27FC236}">
              <a16:creationId xmlns:a16="http://schemas.microsoft.com/office/drawing/2014/main" id="{00000000-0008-0000-0500-00008501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0303332" y="348341189"/>
          <a:ext cx="2346245" cy="4248002"/>
        </a:xfrm>
        <a:prstGeom prst="rect">
          <a:avLst/>
        </a:prstGeom>
      </xdr:spPr>
    </xdr:pic>
    <xdr:clientData/>
  </xdr:twoCellAnchor>
  <xdr:twoCellAnchor>
    <xdr:from>
      <xdr:col>3</xdr:col>
      <xdr:colOff>16432</xdr:colOff>
      <xdr:row>70</xdr:row>
      <xdr:rowOff>11316</xdr:rowOff>
    </xdr:from>
    <xdr:to>
      <xdr:col>3</xdr:col>
      <xdr:colOff>2362677</xdr:colOff>
      <xdr:row>70</xdr:row>
      <xdr:rowOff>4259318</xdr:rowOff>
    </xdr:to>
    <xdr:pic>
      <xdr:nvPicPr>
        <xdr:cNvPr id="393" name="그림 392">
          <a:extLst>
            <a:ext uri="{FF2B5EF4-FFF2-40B4-BE49-F238E27FC236}">
              <a16:creationId xmlns:a16="http://schemas.microsoft.com/office/drawing/2014/main" id="{00000000-0008-0000-0500-00008901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0303432" y="353388816"/>
          <a:ext cx="2346245" cy="4248002"/>
        </a:xfrm>
        <a:prstGeom prst="rect">
          <a:avLst/>
        </a:prstGeom>
      </xdr:spPr>
    </xdr:pic>
    <xdr:clientData/>
  </xdr:twoCellAnchor>
  <xdr:twoCellAnchor>
    <xdr:from>
      <xdr:col>3</xdr:col>
      <xdr:colOff>16532</xdr:colOff>
      <xdr:row>71</xdr:row>
      <xdr:rowOff>10693</xdr:rowOff>
    </xdr:from>
    <xdr:to>
      <xdr:col>3</xdr:col>
      <xdr:colOff>2362777</xdr:colOff>
      <xdr:row>71</xdr:row>
      <xdr:rowOff>4258695</xdr:rowOff>
    </xdr:to>
    <xdr:pic>
      <xdr:nvPicPr>
        <xdr:cNvPr id="394" name="그림 393">
          <a:extLst>
            <a:ext uri="{FF2B5EF4-FFF2-40B4-BE49-F238E27FC236}">
              <a16:creationId xmlns:a16="http://schemas.microsoft.com/office/drawing/2014/main" id="{00000000-0008-0000-0500-00008A01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0303532" y="358436443"/>
          <a:ext cx="2346245" cy="4248002"/>
        </a:xfrm>
        <a:prstGeom prst="rect">
          <a:avLst/>
        </a:prstGeom>
      </xdr:spPr>
    </xdr:pic>
    <xdr:clientData/>
  </xdr:twoCellAnchor>
  <xdr:twoCellAnchor>
    <xdr:from>
      <xdr:col>3</xdr:col>
      <xdr:colOff>16632</xdr:colOff>
      <xdr:row>74</xdr:row>
      <xdr:rowOff>26074</xdr:rowOff>
    </xdr:from>
    <xdr:to>
      <xdr:col>3</xdr:col>
      <xdr:colOff>2362877</xdr:colOff>
      <xdr:row>74</xdr:row>
      <xdr:rowOff>4274076</xdr:rowOff>
    </xdr:to>
    <xdr:pic>
      <xdr:nvPicPr>
        <xdr:cNvPr id="401" name="그림 400">
          <a:extLst>
            <a:ext uri="{FF2B5EF4-FFF2-40B4-BE49-F238E27FC236}">
              <a16:creationId xmlns:a16="http://schemas.microsoft.com/office/drawing/2014/main" id="{00000000-0008-0000-0500-00009101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0303632" y="373596574"/>
          <a:ext cx="2346245" cy="4248002"/>
        </a:xfrm>
        <a:prstGeom prst="rect">
          <a:avLst/>
        </a:prstGeom>
      </xdr:spPr>
    </xdr:pic>
    <xdr:clientData/>
  </xdr:twoCellAnchor>
  <xdr:twoCellAnchor>
    <xdr:from>
      <xdr:col>3</xdr:col>
      <xdr:colOff>16732</xdr:colOff>
      <xdr:row>75</xdr:row>
      <xdr:rowOff>25451</xdr:rowOff>
    </xdr:from>
    <xdr:to>
      <xdr:col>3</xdr:col>
      <xdr:colOff>2362977</xdr:colOff>
      <xdr:row>75</xdr:row>
      <xdr:rowOff>4273453</xdr:rowOff>
    </xdr:to>
    <xdr:pic>
      <xdr:nvPicPr>
        <xdr:cNvPr id="404" name="그림 403">
          <a:extLst>
            <a:ext uri="{FF2B5EF4-FFF2-40B4-BE49-F238E27FC236}">
              <a16:creationId xmlns:a16="http://schemas.microsoft.com/office/drawing/2014/main" id="{00000000-0008-0000-0500-00009401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0303732" y="378644201"/>
          <a:ext cx="2346245" cy="4248002"/>
        </a:xfrm>
        <a:prstGeom prst="rect">
          <a:avLst/>
        </a:prstGeom>
      </xdr:spPr>
    </xdr:pic>
    <xdr:clientData/>
  </xdr:twoCellAnchor>
  <xdr:twoCellAnchor>
    <xdr:from>
      <xdr:col>3</xdr:col>
      <xdr:colOff>16832</xdr:colOff>
      <xdr:row>77</xdr:row>
      <xdr:rowOff>391</xdr:rowOff>
    </xdr:from>
    <xdr:to>
      <xdr:col>3</xdr:col>
      <xdr:colOff>2363077</xdr:colOff>
      <xdr:row>77</xdr:row>
      <xdr:rowOff>4248393</xdr:rowOff>
    </xdr:to>
    <xdr:pic>
      <xdr:nvPicPr>
        <xdr:cNvPr id="405" name="그림 404">
          <a:extLst>
            <a:ext uri="{FF2B5EF4-FFF2-40B4-BE49-F238E27FC236}">
              <a16:creationId xmlns:a16="http://schemas.microsoft.com/office/drawing/2014/main" id="{00000000-0008-0000-0500-00009501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0303832" y="388715641"/>
          <a:ext cx="2346245" cy="4248002"/>
        </a:xfrm>
        <a:prstGeom prst="rect">
          <a:avLst/>
        </a:prstGeom>
      </xdr:spPr>
    </xdr:pic>
    <xdr:clientData/>
  </xdr:twoCellAnchor>
  <xdr:twoCellAnchor>
    <xdr:from>
      <xdr:col>3</xdr:col>
      <xdr:colOff>16932</xdr:colOff>
      <xdr:row>76</xdr:row>
      <xdr:rowOff>24828</xdr:rowOff>
    </xdr:from>
    <xdr:to>
      <xdr:col>3</xdr:col>
      <xdr:colOff>2363177</xdr:colOff>
      <xdr:row>76</xdr:row>
      <xdr:rowOff>4272830</xdr:rowOff>
    </xdr:to>
    <xdr:pic>
      <xdr:nvPicPr>
        <xdr:cNvPr id="406" name="그림 405">
          <a:extLst>
            <a:ext uri="{FF2B5EF4-FFF2-40B4-BE49-F238E27FC236}">
              <a16:creationId xmlns:a16="http://schemas.microsoft.com/office/drawing/2014/main" id="{00000000-0008-0000-0500-00009601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0303932" y="383691828"/>
          <a:ext cx="2346245" cy="4248002"/>
        </a:xfrm>
        <a:prstGeom prst="rect">
          <a:avLst/>
        </a:prstGeom>
      </xdr:spPr>
    </xdr:pic>
    <xdr:clientData/>
  </xdr:twoCellAnchor>
  <xdr:twoCellAnchor>
    <xdr:from>
      <xdr:col>3</xdr:col>
      <xdr:colOff>17032</xdr:colOff>
      <xdr:row>77</xdr:row>
      <xdr:rowOff>5048018</xdr:rowOff>
    </xdr:from>
    <xdr:to>
      <xdr:col>3</xdr:col>
      <xdr:colOff>2363277</xdr:colOff>
      <xdr:row>78</xdr:row>
      <xdr:rowOff>4247770</xdr:rowOff>
    </xdr:to>
    <xdr:pic>
      <xdr:nvPicPr>
        <xdr:cNvPr id="407" name="그림 406">
          <a:extLst>
            <a:ext uri="{FF2B5EF4-FFF2-40B4-BE49-F238E27FC236}">
              <a16:creationId xmlns:a16="http://schemas.microsoft.com/office/drawing/2014/main" id="{00000000-0008-0000-0500-00009701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0304032" y="393763268"/>
          <a:ext cx="2346245" cy="4248002"/>
        </a:xfrm>
        <a:prstGeom prst="rect">
          <a:avLst/>
        </a:prstGeom>
      </xdr:spPr>
    </xdr:pic>
    <xdr:clientData/>
  </xdr:twoCellAnchor>
  <xdr:twoCellAnchor>
    <xdr:from>
      <xdr:col>2</xdr:col>
      <xdr:colOff>3422320</xdr:colOff>
      <xdr:row>146</xdr:row>
      <xdr:rowOff>16857</xdr:rowOff>
    </xdr:from>
    <xdr:to>
      <xdr:col>3</xdr:col>
      <xdr:colOff>2339565</xdr:colOff>
      <xdr:row>146</xdr:row>
      <xdr:rowOff>4277859</xdr:rowOff>
    </xdr:to>
    <xdr:pic>
      <xdr:nvPicPr>
        <xdr:cNvPr id="409" name="그림 408">
          <a:extLst>
            <a:ext uri="{FF2B5EF4-FFF2-40B4-BE49-F238E27FC236}">
              <a16:creationId xmlns:a16="http://schemas.microsoft.com/office/drawing/2014/main" id="{00000000-0008-0000-0500-00009901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0280320" y="737061357"/>
          <a:ext cx="2346245" cy="4261002"/>
        </a:xfrm>
        <a:prstGeom prst="rect">
          <a:avLst/>
        </a:prstGeom>
      </xdr:spPr>
    </xdr:pic>
    <xdr:clientData/>
  </xdr:twoCellAnchor>
  <xdr:twoCellAnchor>
    <xdr:from>
      <xdr:col>2</xdr:col>
      <xdr:colOff>3422420</xdr:colOff>
      <xdr:row>145</xdr:row>
      <xdr:rowOff>4480</xdr:rowOff>
    </xdr:from>
    <xdr:to>
      <xdr:col>3</xdr:col>
      <xdr:colOff>2339665</xdr:colOff>
      <xdr:row>145</xdr:row>
      <xdr:rowOff>4265482</xdr:rowOff>
    </xdr:to>
    <xdr:pic>
      <xdr:nvPicPr>
        <xdr:cNvPr id="410" name="그림 409">
          <a:extLst>
            <a:ext uri="{FF2B5EF4-FFF2-40B4-BE49-F238E27FC236}">
              <a16:creationId xmlns:a16="http://schemas.microsoft.com/office/drawing/2014/main" id="{00000000-0008-0000-0500-00009A01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0280420" y="732000730"/>
          <a:ext cx="2346245" cy="4261002"/>
        </a:xfrm>
        <a:prstGeom prst="rect">
          <a:avLst/>
        </a:prstGeom>
      </xdr:spPr>
    </xdr:pic>
    <xdr:clientData/>
  </xdr:twoCellAnchor>
  <xdr:twoCellAnchor>
    <xdr:from>
      <xdr:col>2</xdr:col>
      <xdr:colOff>3422520</xdr:colOff>
      <xdr:row>143</xdr:row>
      <xdr:rowOff>5040353</xdr:rowOff>
    </xdr:from>
    <xdr:to>
      <xdr:col>3</xdr:col>
      <xdr:colOff>2339765</xdr:colOff>
      <xdr:row>144</xdr:row>
      <xdr:rowOff>4253105</xdr:rowOff>
    </xdr:to>
    <xdr:pic>
      <xdr:nvPicPr>
        <xdr:cNvPr id="411" name="그림 410">
          <a:extLst>
            <a:ext uri="{FF2B5EF4-FFF2-40B4-BE49-F238E27FC236}">
              <a16:creationId xmlns:a16="http://schemas.microsoft.com/office/drawing/2014/main" id="{00000000-0008-0000-0500-00009B01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0280520" y="726940103"/>
          <a:ext cx="2346245" cy="4261002"/>
        </a:xfrm>
        <a:prstGeom prst="rect">
          <a:avLst/>
        </a:prstGeom>
      </xdr:spPr>
    </xdr:pic>
    <xdr:clientData/>
  </xdr:twoCellAnchor>
  <xdr:twoCellAnchor>
    <xdr:from>
      <xdr:col>2</xdr:col>
      <xdr:colOff>3422620</xdr:colOff>
      <xdr:row>148</xdr:row>
      <xdr:rowOff>41611</xdr:rowOff>
    </xdr:from>
    <xdr:to>
      <xdr:col>3</xdr:col>
      <xdr:colOff>2339865</xdr:colOff>
      <xdr:row>148</xdr:row>
      <xdr:rowOff>4302613</xdr:rowOff>
    </xdr:to>
    <xdr:pic>
      <xdr:nvPicPr>
        <xdr:cNvPr id="421" name="그림 420">
          <a:extLst>
            <a:ext uri="{FF2B5EF4-FFF2-40B4-BE49-F238E27FC236}">
              <a16:creationId xmlns:a16="http://schemas.microsoft.com/office/drawing/2014/main" id="{00000000-0008-0000-0500-0000A501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0280620" y="747182611"/>
          <a:ext cx="2346245" cy="4261002"/>
        </a:xfrm>
        <a:prstGeom prst="rect">
          <a:avLst/>
        </a:prstGeom>
      </xdr:spPr>
    </xdr:pic>
    <xdr:clientData/>
  </xdr:twoCellAnchor>
  <xdr:twoCellAnchor>
    <xdr:from>
      <xdr:col>2</xdr:col>
      <xdr:colOff>3422720</xdr:colOff>
      <xdr:row>147</xdr:row>
      <xdr:rowOff>29234</xdr:rowOff>
    </xdr:from>
    <xdr:to>
      <xdr:col>3</xdr:col>
      <xdr:colOff>2339965</xdr:colOff>
      <xdr:row>147</xdr:row>
      <xdr:rowOff>4290236</xdr:rowOff>
    </xdr:to>
    <xdr:pic>
      <xdr:nvPicPr>
        <xdr:cNvPr id="422" name="그림 421">
          <a:extLst>
            <a:ext uri="{FF2B5EF4-FFF2-40B4-BE49-F238E27FC236}">
              <a16:creationId xmlns:a16="http://schemas.microsoft.com/office/drawing/2014/main" id="{00000000-0008-0000-0500-0000A601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0280720" y="742121984"/>
          <a:ext cx="2346245" cy="4261002"/>
        </a:xfrm>
        <a:prstGeom prst="rect">
          <a:avLst/>
        </a:prstGeom>
      </xdr:spPr>
    </xdr:pic>
    <xdr:clientData/>
  </xdr:twoCellAnchor>
  <xdr:twoCellAnchor>
    <xdr:from>
      <xdr:col>2</xdr:col>
      <xdr:colOff>3422820</xdr:colOff>
      <xdr:row>149</xdr:row>
      <xdr:rowOff>6363</xdr:rowOff>
    </xdr:from>
    <xdr:to>
      <xdr:col>3</xdr:col>
      <xdr:colOff>2340065</xdr:colOff>
      <xdr:row>149</xdr:row>
      <xdr:rowOff>4267365</xdr:rowOff>
    </xdr:to>
    <xdr:pic>
      <xdr:nvPicPr>
        <xdr:cNvPr id="423" name="그림 422">
          <a:extLst>
            <a:ext uri="{FF2B5EF4-FFF2-40B4-BE49-F238E27FC236}">
              <a16:creationId xmlns:a16="http://schemas.microsoft.com/office/drawing/2014/main" id="{00000000-0008-0000-0500-0000A701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280820" y="752195613"/>
          <a:ext cx="2346245" cy="4261002"/>
        </a:xfrm>
        <a:prstGeom prst="rect">
          <a:avLst/>
        </a:prstGeom>
      </xdr:spPr>
    </xdr:pic>
    <xdr:clientData/>
  </xdr:twoCellAnchor>
  <xdr:twoCellAnchor>
    <xdr:from>
      <xdr:col>2</xdr:col>
      <xdr:colOff>3422920</xdr:colOff>
      <xdr:row>152</xdr:row>
      <xdr:rowOff>24466</xdr:rowOff>
    </xdr:from>
    <xdr:to>
      <xdr:col>3</xdr:col>
      <xdr:colOff>2340165</xdr:colOff>
      <xdr:row>152</xdr:row>
      <xdr:rowOff>4285468</xdr:rowOff>
    </xdr:to>
    <xdr:pic>
      <xdr:nvPicPr>
        <xdr:cNvPr id="427" name="그림 426">
          <a:extLst>
            <a:ext uri="{FF2B5EF4-FFF2-40B4-BE49-F238E27FC236}">
              <a16:creationId xmlns:a16="http://schemas.microsoft.com/office/drawing/2014/main" id="{00000000-0008-0000-0500-0000AB01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0280920" y="767358466"/>
          <a:ext cx="2346245" cy="4261002"/>
        </a:xfrm>
        <a:prstGeom prst="rect">
          <a:avLst/>
        </a:prstGeom>
      </xdr:spPr>
    </xdr:pic>
    <xdr:clientData/>
  </xdr:twoCellAnchor>
  <xdr:twoCellAnchor>
    <xdr:from>
      <xdr:col>2</xdr:col>
      <xdr:colOff>3423020</xdr:colOff>
      <xdr:row>150</xdr:row>
      <xdr:rowOff>18740</xdr:rowOff>
    </xdr:from>
    <xdr:to>
      <xdr:col>3</xdr:col>
      <xdr:colOff>2340265</xdr:colOff>
      <xdr:row>150</xdr:row>
      <xdr:rowOff>4279742</xdr:rowOff>
    </xdr:to>
    <xdr:pic>
      <xdr:nvPicPr>
        <xdr:cNvPr id="428" name="그림 427">
          <a:extLst>
            <a:ext uri="{FF2B5EF4-FFF2-40B4-BE49-F238E27FC236}">
              <a16:creationId xmlns:a16="http://schemas.microsoft.com/office/drawing/2014/main" id="{00000000-0008-0000-0500-0000AC01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0281020" y="757256240"/>
          <a:ext cx="2346245" cy="4261002"/>
        </a:xfrm>
        <a:prstGeom prst="rect">
          <a:avLst/>
        </a:prstGeom>
      </xdr:spPr>
    </xdr:pic>
    <xdr:clientData/>
  </xdr:twoCellAnchor>
  <xdr:twoCellAnchor>
    <xdr:from>
      <xdr:col>2</xdr:col>
      <xdr:colOff>3423120</xdr:colOff>
      <xdr:row>151</xdr:row>
      <xdr:rowOff>31117</xdr:rowOff>
    </xdr:from>
    <xdr:to>
      <xdr:col>3</xdr:col>
      <xdr:colOff>2340365</xdr:colOff>
      <xdr:row>151</xdr:row>
      <xdr:rowOff>4273091</xdr:rowOff>
    </xdr:to>
    <xdr:pic>
      <xdr:nvPicPr>
        <xdr:cNvPr id="429" name="그림 428">
          <a:extLst>
            <a:ext uri="{FF2B5EF4-FFF2-40B4-BE49-F238E27FC236}">
              <a16:creationId xmlns:a16="http://schemas.microsoft.com/office/drawing/2014/main" id="{00000000-0008-0000-0500-0000AD01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10281120" y="762316867"/>
          <a:ext cx="2346245" cy="4241974"/>
        </a:xfrm>
        <a:prstGeom prst="rect">
          <a:avLst/>
        </a:prstGeom>
      </xdr:spPr>
    </xdr:pic>
    <xdr:clientData/>
  </xdr:twoCellAnchor>
  <xdr:twoCellAnchor>
    <xdr:from>
      <xdr:col>2</xdr:col>
      <xdr:colOff>3423220</xdr:colOff>
      <xdr:row>142</xdr:row>
      <xdr:rowOff>5027976</xdr:rowOff>
    </xdr:from>
    <xdr:to>
      <xdr:col>3</xdr:col>
      <xdr:colOff>2340465</xdr:colOff>
      <xdr:row>143</xdr:row>
      <xdr:rowOff>4240728</xdr:rowOff>
    </xdr:to>
    <xdr:pic>
      <xdr:nvPicPr>
        <xdr:cNvPr id="430" name="그림 429">
          <a:extLst>
            <a:ext uri="{FF2B5EF4-FFF2-40B4-BE49-F238E27FC236}">
              <a16:creationId xmlns:a16="http://schemas.microsoft.com/office/drawing/2014/main" id="{00000000-0008-0000-0500-0000AE01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0281220" y="721879476"/>
          <a:ext cx="2346245" cy="4261002"/>
        </a:xfrm>
        <a:prstGeom prst="rect">
          <a:avLst/>
        </a:prstGeom>
      </xdr:spPr>
    </xdr:pic>
    <xdr:clientData/>
  </xdr:twoCellAnchor>
  <xdr:twoCellAnchor editAs="oneCell">
    <xdr:from>
      <xdr:col>2</xdr:col>
      <xdr:colOff>3423320</xdr:colOff>
      <xdr:row>154</xdr:row>
      <xdr:rowOff>35068</xdr:rowOff>
    </xdr:from>
    <xdr:to>
      <xdr:col>4</xdr:col>
      <xdr:colOff>6940</xdr:colOff>
      <xdr:row>155</xdr:row>
      <xdr:rowOff>90918</xdr:rowOff>
    </xdr:to>
    <xdr:pic>
      <xdr:nvPicPr>
        <xdr:cNvPr id="431" name="그림 430">
          <a:extLst>
            <a:ext uri="{FF2B5EF4-FFF2-40B4-BE49-F238E27FC236}">
              <a16:creationId xmlns:a16="http://schemas.microsoft.com/office/drawing/2014/main" id="{00000000-0008-0000-0500-0000AF01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10281320" y="777465568"/>
          <a:ext cx="2346245" cy="4246850"/>
        </a:xfrm>
        <a:prstGeom prst="rect">
          <a:avLst/>
        </a:prstGeom>
      </xdr:spPr>
    </xdr:pic>
    <xdr:clientData/>
  </xdr:twoCellAnchor>
  <xdr:twoCellAnchor editAs="oneCell">
    <xdr:from>
      <xdr:col>2</xdr:col>
      <xdr:colOff>3423420</xdr:colOff>
      <xdr:row>153</xdr:row>
      <xdr:rowOff>13030</xdr:rowOff>
    </xdr:from>
    <xdr:to>
      <xdr:col>4</xdr:col>
      <xdr:colOff>7040</xdr:colOff>
      <xdr:row>154</xdr:row>
      <xdr:rowOff>68880</xdr:rowOff>
    </xdr:to>
    <xdr:pic>
      <xdr:nvPicPr>
        <xdr:cNvPr id="433" name="그림 432">
          <a:extLst>
            <a:ext uri="{FF2B5EF4-FFF2-40B4-BE49-F238E27FC236}">
              <a16:creationId xmlns:a16="http://schemas.microsoft.com/office/drawing/2014/main" id="{00000000-0008-0000-0500-0000B101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0281420" y="772395280"/>
          <a:ext cx="2346245" cy="4246850"/>
        </a:xfrm>
        <a:prstGeom prst="rect">
          <a:avLst/>
        </a:prstGeom>
      </xdr:spPr>
    </xdr:pic>
    <xdr:clientData/>
  </xdr:twoCellAnchor>
  <xdr:twoCellAnchor editAs="oneCell">
    <xdr:from>
      <xdr:col>2</xdr:col>
      <xdr:colOff>3423520</xdr:colOff>
      <xdr:row>30</xdr:row>
      <xdr:rowOff>5041740</xdr:rowOff>
    </xdr:from>
    <xdr:to>
      <xdr:col>4</xdr:col>
      <xdr:colOff>7140</xdr:colOff>
      <xdr:row>32</xdr:row>
      <xdr:rowOff>77915</xdr:rowOff>
    </xdr:to>
    <xdr:pic>
      <xdr:nvPicPr>
        <xdr:cNvPr id="434" name="그림 433">
          <a:extLst>
            <a:ext uri="{FF2B5EF4-FFF2-40B4-BE49-F238E27FC236}">
              <a16:creationId xmlns:a16="http://schemas.microsoft.com/office/drawing/2014/main" id="{00000000-0008-0000-0500-0000B201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0281520" y="156489240"/>
          <a:ext cx="2346245" cy="4256375"/>
        </a:xfrm>
        <a:prstGeom prst="rect">
          <a:avLst/>
        </a:prstGeom>
      </xdr:spPr>
    </xdr:pic>
    <xdr:clientData/>
  </xdr:twoCellAnchor>
  <xdr:twoCellAnchor editAs="oneCell">
    <xdr:from>
      <xdr:col>3</xdr:col>
      <xdr:colOff>18432</xdr:colOff>
      <xdr:row>31</xdr:row>
      <xdr:rowOff>5025678</xdr:rowOff>
    </xdr:from>
    <xdr:to>
      <xdr:col>4</xdr:col>
      <xdr:colOff>31052</xdr:colOff>
      <xdr:row>33</xdr:row>
      <xdr:rowOff>80903</xdr:rowOff>
    </xdr:to>
    <xdr:pic>
      <xdr:nvPicPr>
        <xdr:cNvPr id="435" name="그림 434">
          <a:extLst>
            <a:ext uri="{FF2B5EF4-FFF2-40B4-BE49-F238E27FC236}">
              <a16:creationId xmlns:a16="http://schemas.microsoft.com/office/drawing/2014/main" id="{00000000-0008-0000-0500-0000B301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0305432" y="161521428"/>
          <a:ext cx="2346245" cy="4265900"/>
        </a:xfrm>
        <a:prstGeom prst="rect">
          <a:avLst/>
        </a:prstGeom>
      </xdr:spPr>
    </xdr:pic>
    <xdr:clientData/>
  </xdr:twoCellAnchor>
  <xdr:twoCellAnchor>
    <xdr:from>
      <xdr:col>3</xdr:col>
      <xdr:colOff>18532</xdr:colOff>
      <xdr:row>135</xdr:row>
      <xdr:rowOff>27956</xdr:rowOff>
    </xdr:from>
    <xdr:to>
      <xdr:col>3</xdr:col>
      <xdr:colOff>2364777</xdr:colOff>
      <xdr:row>135</xdr:row>
      <xdr:rowOff>4275845</xdr:rowOff>
    </xdr:to>
    <xdr:pic>
      <xdr:nvPicPr>
        <xdr:cNvPr id="446" name="그림 445">
          <a:extLst>
            <a:ext uri="{FF2B5EF4-FFF2-40B4-BE49-F238E27FC236}">
              <a16:creationId xmlns:a16="http://schemas.microsoft.com/office/drawing/2014/main" id="{00000000-0008-0000-0500-0000BE01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0305532" y="681541706"/>
          <a:ext cx="2346245" cy="4247889"/>
        </a:xfrm>
        <a:prstGeom prst="rect">
          <a:avLst/>
        </a:prstGeom>
      </xdr:spPr>
    </xdr:pic>
    <xdr:clientData/>
  </xdr:twoCellAnchor>
  <xdr:twoCellAnchor>
    <xdr:from>
      <xdr:col>3</xdr:col>
      <xdr:colOff>18632</xdr:colOff>
      <xdr:row>134</xdr:row>
      <xdr:rowOff>28692</xdr:rowOff>
    </xdr:from>
    <xdr:to>
      <xdr:col>3</xdr:col>
      <xdr:colOff>2364877</xdr:colOff>
      <xdr:row>134</xdr:row>
      <xdr:rowOff>4276581</xdr:rowOff>
    </xdr:to>
    <xdr:pic>
      <xdr:nvPicPr>
        <xdr:cNvPr id="447" name="그림 446">
          <a:extLst>
            <a:ext uri="{FF2B5EF4-FFF2-40B4-BE49-F238E27FC236}">
              <a16:creationId xmlns:a16="http://schemas.microsoft.com/office/drawing/2014/main" id="{00000000-0008-0000-0500-0000BF01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0305632" y="676494192"/>
          <a:ext cx="2346245" cy="4247889"/>
        </a:xfrm>
        <a:prstGeom prst="rect">
          <a:avLst/>
        </a:prstGeom>
      </xdr:spPr>
    </xdr:pic>
    <xdr:clientData/>
  </xdr:twoCellAnchor>
  <xdr:twoCellAnchor>
    <xdr:from>
      <xdr:col>3</xdr:col>
      <xdr:colOff>18732</xdr:colOff>
      <xdr:row>131</xdr:row>
      <xdr:rowOff>30900</xdr:rowOff>
    </xdr:from>
    <xdr:to>
      <xdr:col>3</xdr:col>
      <xdr:colOff>2364977</xdr:colOff>
      <xdr:row>131</xdr:row>
      <xdr:rowOff>4278789</xdr:rowOff>
    </xdr:to>
    <xdr:pic>
      <xdr:nvPicPr>
        <xdr:cNvPr id="451" name="그림 450">
          <a:extLst>
            <a:ext uri="{FF2B5EF4-FFF2-40B4-BE49-F238E27FC236}">
              <a16:creationId xmlns:a16="http://schemas.microsoft.com/office/drawing/2014/main" id="{00000000-0008-0000-0500-0000C301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0305732" y="661351650"/>
          <a:ext cx="2346245" cy="4247889"/>
        </a:xfrm>
        <a:prstGeom prst="rect">
          <a:avLst/>
        </a:prstGeom>
      </xdr:spPr>
    </xdr:pic>
    <xdr:clientData/>
  </xdr:twoCellAnchor>
  <xdr:twoCellAnchor>
    <xdr:from>
      <xdr:col>3</xdr:col>
      <xdr:colOff>18832</xdr:colOff>
      <xdr:row>133</xdr:row>
      <xdr:rowOff>29428</xdr:rowOff>
    </xdr:from>
    <xdr:to>
      <xdr:col>3</xdr:col>
      <xdr:colOff>2365077</xdr:colOff>
      <xdr:row>133</xdr:row>
      <xdr:rowOff>4277317</xdr:rowOff>
    </xdr:to>
    <xdr:pic>
      <xdr:nvPicPr>
        <xdr:cNvPr id="452" name="그림 451">
          <a:extLst>
            <a:ext uri="{FF2B5EF4-FFF2-40B4-BE49-F238E27FC236}">
              <a16:creationId xmlns:a16="http://schemas.microsoft.com/office/drawing/2014/main" id="{00000000-0008-0000-0500-0000C401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10305832" y="671446678"/>
          <a:ext cx="2346245" cy="4247889"/>
        </a:xfrm>
        <a:prstGeom prst="rect">
          <a:avLst/>
        </a:prstGeom>
      </xdr:spPr>
    </xdr:pic>
    <xdr:clientData/>
  </xdr:twoCellAnchor>
  <xdr:twoCellAnchor>
    <xdr:from>
      <xdr:col>3</xdr:col>
      <xdr:colOff>18932</xdr:colOff>
      <xdr:row>132</xdr:row>
      <xdr:rowOff>30164</xdr:rowOff>
    </xdr:from>
    <xdr:to>
      <xdr:col>3</xdr:col>
      <xdr:colOff>2365177</xdr:colOff>
      <xdr:row>132</xdr:row>
      <xdr:rowOff>4278053</xdr:rowOff>
    </xdr:to>
    <xdr:pic>
      <xdr:nvPicPr>
        <xdr:cNvPr id="457" name="그림 456">
          <a:extLst>
            <a:ext uri="{FF2B5EF4-FFF2-40B4-BE49-F238E27FC236}">
              <a16:creationId xmlns:a16="http://schemas.microsoft.com/office/drawing/2014/main" id="{00000000-0008-0000-0500-0000C901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10305932" y="666399164"/>
          <a:ext cx="2346245" cy="4247889"/>
        </a:xfrm>
        <a:prstGeom prst="rect">
          <a:avLst/>
        </a:prstGeom>
      </xdr:spPr>
    </xdr:pic>
    <xdr:clientData/>
  </xdr:twoCellAnchor>
  <xdr:twoCellAnchor>
    <xdr:from>
      <xdr:col>2</xdr:col>
      <xdr:colOff>3424220</xdr:colOff>
      <xdr:row>128</xdr:row>
      <xdr:rowOff>9296</xdr:rowOff>
    </xdr:from>
    <xdr:to>
      <xdr:col>3</xdr:col>
      <xdr:colOff>2341465</xdr:colOff>
      <xdr:row>128</xdr:row>
      <xdr:rowOff>4257185</xdr:rowOff>
    </xdr:to>
    <xdr:pic>
      <xdr:nvPicPr>
        <xdr:cNvPr id="459" name="그림 458">
          <a:extLst>
            <a:ext uri="{FF2B5EF4-FFF2-40B4-BE49-F238E27FC236}">
              <a16:creationId xmlns:a16="http://schemas.microsoft.com/office/drawing/2014/main" id="{00000000-0008-0000-0500-0000CB01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10282220" y="646185296"/>
          <a:ext cx="2346245" cy="4247889"/>
        </a:xfrm>
        <a:prstGeom prst="rect">
          <a:avLst/>
        </a:prstGeom>
      </xdr:spPr>
    </xdr:pic>
    <xdr:clientData/>
  </xdr:twoCellAnchor>
  <xdr:twoCellAnchor>
    <xdr:from>
      <xdr:col>2</xdr:col>
      <xdr:colOff>3424320</xdr:colOff>
      <xdr:row>130</xdr:row>
      <xdr:rowOff>7824</xdr:rowOff>
    </xdr:from>
    <xdr:to>
      <xdr:col>3</xdr:col>
      <xdr:colOff>2341565</xdr:colOff>
      <xdr:row>130</xdr:row>
      <xdr:rowOff>4255713</xdr:rowOff>
    </xdr:to>
    <xdr:pic>
      <xdr:nvPicPr>
        <xdr:cNvPr id="463" name="그림 462">
          <a:extLst>
            <a:ext uri="{FF2B5EF4-FFF2-40B4-BE49-F238E27FC236}">
              <a16:creationId xmlns:a16="http://schemas.microsoft.com/office/drawing/2014/main" id="{00000000-0008-0000-0500-0000CF01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10282320" y="656280324"/>
          <a:ext cx="2346245" cy="4247889"/>
        </a:xfrm>
        <a:prstGeom prst="rect">
          <a:avLst/>
        </a:prstGeom>
      </xdr:spPr>
    </xdr:pic>
    <xdr:clientData/>
  </xdr:twoCellAnchor>
  <xdr:twoCellAnchor>
    <xdr:from>
      <xdr:col>2</xdr:col>
      <xdr:colOff>3424420</xdr:colOff>
      <xdr:row>129</xdr:row>
      <xdr:rowOff>8560</xdr:rowOff>
    </xdr:from>
    <xdr:to>
      <xdr:col>3</xdr:col>
      <xdr:colOff>2341665</xdr:colOff>
      <xdr:row>129</xdr:row>
      <xdr:rowOff>4256449</xdr:rowOff>
    </xdr:to>
    <xdr:pic>
      <xdr:nvPicPr>
        <xdr:cNvPr id="464" name="그림 463">
          <a:extLst>
            <a:ext uri="{FF2B5EF4-FFF2-40B4-BE49-F238E27FC236}">
              <a16:creationId xmlns:a16="http://schemas.microsoft.com/office/drawing/2014/main" id="{00000000-0008-0000-0500-0000D001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10282420" y="651232810"/>
          <a:ext cx="2346245" cy="4247889"/>
        </a:xfrm>
        <a:prstGeom prst="rect">
          <a:avLst/>
        </a:prstGeom>
      </xdr:spPr>
    </xdr:pic>
    <xdr:clientData/>
  </xdr:twoCellAnchor>
  <xdr:twoCellAnchor>
    <xdr:from>
      <xdr:col>2</xdr:col>
      <xdr:colOff>3424520</xdr:colOff>
      <xdr:row>125</xdr:row>
      <xdr:rowOff>5041007</xdr:rowOff>
    </xdr:from>
    <xdr:to>
      <xdr:col>3</xdr:col>
      <xdr:colOff>2341765</xdr:colOff>
      <xdr:row>126</xdr:row>
      <xdr:rowOff>4240646</xdr:rowOff>
    </xdr:to>
    <xdr:pic>
      <xdr:nvPicPr>
        <xdr:cNvPr id="466" name="그림 465">
          <a:extLst>
            <a:ext uri="{FF2B5EF4-FFF2-40B4-BE49-F238E27FC236}">
              <a16:creationId xmlns:a16="http://schemas.microsoft.com/office/drawing/2014/main" id="{00000000-0008-0000-0500-0000D201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10282520" y="636072257"/>
          <a:ext cx="2346245" cy="4247889"/>
        </a:xfrm>
        <a:prstGeom prst="rect">
          <a:avLst/>
        </a:prstGeom>
      </xdr:spPr>
    </xdr:pic>
    <xdr:clientData/>
  </xdr:twoCellAnchor>
  <xdr:twoCellAnchor>
    <xdr:from>
      <xdr:col>2</xdr:col>
      <xdr:colOff>3424620</xdr:colOff>
      <xdr:row>124</xdr:row>
      <xdr:rowOff>5041743</xdr:rowOff>
    </xdr:from>
    <xdr:to>
      <xdr:col>3</xdr:col>
      <xdr:colOff>2341865</xdr:colOff>
      <xdr:row>125</xdr:row>
      <xdr:rowOff>4241382</xdr:rowOff>
    </xdr:to>
    <xdr:pic>
      <xdr:nvPicPr>
        <xdr:cNvPr id="467" name="그림 466">
          <a:extLst>
            <a:ext uri="{FF2B5EF4-FFF2-40B4-BE49-F238E27FC236}">
              <a16:creationId xmlns:a16="http://schemas.microsoft.com/office/drawing/2014/main" id="{00000000-0008-0000-0500-0000D301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10282620" y="631024743"/>
          <a:ext cx="2346245" cy="4247889"/>
        </a:xfrm>
        <a:prstGeom prst="rect">
          <a:avLst/>
        </a:prstGeom>
      </xdr:spPr>
    </xdr:pic>
    <xdr:clientData/>
  </xdr:twoCellAnchor>
  <xdr:twoCellAnchor>
    <xdr:from>
      <xdr:col>2</xdr:col>
      <xdr:colOff>3424720</xdr:colOff>
      <xdr:row>122</xdr:row>
      <xdr:rowOff>5025204</xdr:rowOff>
    </xdr:from>
    <xdr:to>
      <xdr:col>3</xdr:col>
      <xdr:colOff>2341965</xdr:colOff>
      <xdr:row>123</xdr:row>
      <xdr:rowOff>4224843</xdr:rowOff>
    </xdr:to>
    <xdr:pic>
      <xdr:nvPicPr>
        <xdr:cNvPr id="468" name="그림 467">
          <a:extLst>
            <a:ext uri="{FF2B5EF4-FFF2-40B4-BE49-F238E27FC236}">
              <a16:creationId xmlns:a16="http://schemas.microsoft.com/office/drawing/2014/main" id="{00000000-0008-0000-0500-0000D401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10282720" y="620911704"/>
          <a:ext cx="2346245" cy="4247889"/>
        </a:xfrm>
        <a:prstGeom prst="rect">
          <a:avLst/>
        </a:prstGeom>
      </xdr:spPr>
    </xdr:pic>
    <xdr:clientData/>
  </xdr:twoCellAnchor>
  <xdr:twoCellAnchor editAs="oneCell">
    <xdr:from>
      <xdr:col>3</xdr:col>
      <xdr:colOff>14870</xdr:colOff>
      <xdr:row>159</xdr:row>
      <xdr:rowOff>26210</xdr:rowOff>
    </xdr:from>
    <xdr:to>
      <xdr:col>4</xdr:col>
      <xdr:colOff>27490</xdr:colOff>
      <xdr:row>160</xdr:row>
      <xdr:rowOff>101110</xdr:rowOff>
    </xdr:to>
    <xdr:pic>
      <xdr:nvPicPr>
        <xdr:cNvPr id="469" name="그림 468">
          <a:extLst>
            <a:ext uri="{FF2B5EF4-FFF2-40B4-BE49-F238E27FC236}">
              <a16:creationId xmlns:a16="http://schemas.microsoft.com/office/drawing/2014/main" id="{00000000-0008-0000-0500-0000D501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10301870" y="802697960"/>
          <a:ext cx="2346245" cy="4265900"/>
        </a:xfrm>
        <a:prstGeom prst="rect">
          <a:avLst/>
        </a:prstGeom>
      </xdr:spPr>
    </xdr:pic>
    <xdr:clientData/>
  </xdr:twoCellAnchor>
  <xdr:twoCellAnchor editAs="oneCell">
    <xdr:from>
      <xdr:col>3</xdr:col>
      <xdr:colOff>14970</xdr:colOff>
      <xdr:row>158</xdr:row>
      <xdr:rowOff>32730</xdr:rowOff>
    </xdr:from>
    <xdr:to>
      <xdr:col>4</xdr:col>
      <xdr:colOff>27590</xdr:colOff>
      <xdr:row>159</xdr:row>
      <xdr:rowOff>107630</xdr:rowOff>
    </xdr:to>
    <xdr:pic>
      <xdr:nvPicPr>
        <xdr:cNvPr id="470" name="그림 469">
          <a:extLst>
            <a:ext uri="{FF2B5EF4-FFF2-40B4-BE49-F238E27FC236}">
              <a16:creationId xmlns:a16="http://schemas.microsoft.com/office/drawing/2014/main" id="{00000000-0008-0000-0500-0000D601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10301970" y="797656230"/>
          <a:ext cx="2346245" cy="4265900"/>
        </a:xfrm>
        <a:prstGeom prst="rect">
          <a:avLst/>
        </a:prstGeom>
      </xdr:spPr>
    </xdr:pic>
    <xdr:clientData/>
  </xdr:twoCellAnchor>
  <xdr:twoCellAnchor editAs="oneCell">
    <xdr:from>
      <xdr:col>3</xdr:col>
      <xdr:colOff>19832</xdr:colOff>
      <xdr:row>108</xdr:row>
      <xdr:rowOff>26960</xdr:rowOff>
    </xdr:from>
    <xdr:to>
      <xdr:col>4</xdr:col>
      <xdr:colOff>32452</xdr:colOff>
      <xdr:row>109</xdr:row>
      <xdr:rowOff>63760</xdr:rowOff>
    </xdr:to>
    <xdr:pic>
      <xdr:nvPicPr>
        <xdr:cNvPr id="472" name="그림 471">
          <a:extLst>
            <a:ext uri="{FF2B5EF4-FFF2-40B4-BE49-F238E27FC236}">
              <a16:creationId xmlns:a16="http://schemas.microsoft.com/office/drawing/2014/main" id="{00000000-0008-0000-0500-0000D801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10306832" y="545237960"/>
          <a:ext cx="2346245" cy="4227800"/>
        </a:xfrm>
        <a:prstGeom prst="rect">
          <a:avLst/>
        </a:prstGeom>
      </xdr:spPr>
    </xdr:pic>
    <xdr:clientData/>
  </xdr:twoCellAnchor>
  <xdr:twoCellAnchor editAs="oneCell">
    <xdr:from>
      <xdr:col>3</xdr:col>
      <xdr:colOff>19932</xdr:colOff>
      <xdr:row>112</xdr:row>
      <xdr:rowOff>22890</xdr:rowOff>
    </xdr:from>
    <xdr:to>
      <xdr:col>4</xdr:col>
      <xdr:colOff>32552</xdr:colOff>
      <xdr:row>113</xdr:row>
      <xdr:rowOff>88265</xdr:rowOff>
    </xdr:to>
    <xdr:pic>
      <xdr:nvPicPr>
        <xdr:cNvPr id="481" name="그림 480">
          <a:extLst>
            <a:ext uri="{FF2B5EF4-FFF2-40B4-BE49-F238E27FC236}">
              <a16:creationId xmlns:a16="http://schemas.microsoft.com/office/drawing/2014/main" id="{00000000-0008-0000-0500-0000E101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10306932" y="565426890"/>
          <a:ext cx="2346245" cy="4256375"/>
        </a:xfrm>
        <a:prstGeom prst="rect">
          <a:avLst/>
        </a:prstGeom>
      </xdr:spPr>
    </xdr:pic>
    <xdr:clientData/>
  </xdr:twoCellAnchor>
  <xdr:twoCellAnchor editAs="oneCell">
    <xdr:from>
      <xdr:col>3</xdr:col>
      <xdr:colOff>20032</xdr:colOff>
      <xdr:row>113</xdr:row>
      <xdr:rowOff>30640</xdr:rowOff>
    </xdr:from>
    <xdr:to>
      <xdr:col>4</xdr:col>
      <xdr:colOff>32652</xdr:colOff>
      <xdr:row>114</xdr:row>
      <xdr:rowOff>86490</xdr:rowOff>
    </xdr:to>
    <xdr:pic>
      <xdr:nvPicPr>
        <xdr:cNvPr id="486" name="그림 485">
          <a:extLst>
            <a:ext uri="{FF2B5EF4-FFF2-40B4-BE49-F238E27FC236}">
              <a16:creationId xmlns:a16="http://schemas.microsoft.com/office/drawing/2014/main" id="{00000000-0008-0000-0500-0000E601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10307032" y="570482890"/>
          <a:ext cx="2346245" cy="4246850"/>
        </a:xfrm>
        <a:prstGeom prst="rect">
          <a:avLst/>
        </a:prstGeom>
      </xdr:spPr>
    </xdr:pic>
    <xdr:clientData/>
  </xdr:twoCellAnchor>
  <xdr:twoCellAnchor editAs="oneCell">
    <xdr:from>
      <xdr:col>3</xdr:col>
      <xdr:colOff>20132</xdr:colOff>
      <xdr:row>116</xdr:row>
      <xdr:rowOff>29212</xdr:rowOff>
    </xdr:from>
    <xdr:to>
      <xdr:col>4</xdr:col>
      <xdr:colOff>32752</xdr:colOff>
      <xdr:row>117</xdr:row>
      <xdr:rowOff>85062</xdr:rowOff>
    </xdr:to>
    <xdr:pic>
      <xdr:nvPicPr>
        <xdr:cNvPr id="490" name="그림 489">
          <a:extLst>
            <a:ext uri="{FF2B5EF4-FFF2-40B4-BE49-F238E27FC236}">
              <a16:creationId xmlns:a16="http://schemas.microsoft.com/office/drawing/2014/main" id="{00000000-0008-0000-0500-0000EA01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10307132" y="585626212"/>
          <a:ext cx="2346245" cy="4246850"/>
        </a:xfrm>
        <a:prstGeom prst="rect">
          <a:avLst/>
        </a:prstGeom>
      </xdr:spPr>
    </xdr:pic>
    <xdr:clientData/>
  </xdr:twoCellAnchor>
  <xdr:twoCellAnchor editAs="oneCell">
    <xdr:from>
      <xdr:col>2</xdr:col>
      <xdr:colOff>3425420</xdr:colOff>
      <xdr:row>118</xdr:row>
      <xdr:rowOff>5032304</xdr:rowOff>
    </xdr:from>
    <xdr:to>
      <xdr:col>4</xdr:col>
      <xdr:colOff>9040</xdr:colOff>
      <xdr:row>120</xdr:row>
      <xdr:rowOff>68479</xdr:rowOff>
    </xdr:to>
    <xdr:pic>
      <xdr:nvPicPr>
        <xdr:cNvPr id="493" name="그림 492">
          <a:extLst>
            <a:ext uri="{FF2B5EF4-FFF2-40B4-BE49-F238E27FC236}">
              <a16:creationId xmlns:a16="http://schemas.microsoft.com/office/drawing/2014/main" id="{00000000-0008-0000-0500-0000ED01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10283420" y="600725804"/>
          <a:ext cx="2346245" cy="4246850"/>
        </a:xfrm>
        <a:prstGeom prst="rect">
          <a:avLst/>
        </a:prstGeom>
      </xdr:spPr>
    </xdr:pic>
    <xdr:clientData/>
  </xdr:twoCellAnchor>
  <xdr:twoCellAnchor editAs="oneCell">
    <xdr:from>
      <xdr:col>2</xdr:col>
      <xdr:colOff>3425520</xdr:colOff>
      <xdr:row>120</xdr:row>
      <xdr:rowOff>5047804</xdr:rowOff>
    </xdr:from>
    <xdr:to>
      <xdr:col>4</xdr:col>
      <xdr:colOff>9140</xdr:colOff>
      <xdr:row>122</xdr:row>
      <xdr:rowOff>64929</xdr:rowOff>
    </xdr:to>
    <xdr:pic>
      <xdr:nvPicPr>
        <xdr:cNvPr id="495" name="그림 494">
          <a:extLst>
            <a:ext uri="{FF2B5EF4-FFF2-40B4-BE49-F238E27FC236}">
              <a16:creationId xmlns:a16="http://schemas.microsoft.com/office/drawing/2014/main" id="{00000000-0008-0000-0500-0000EF01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10283520" y="610837804"/>
          <a:ext cx="2346245" cy="4246850"/>
        </a:xfrm>
        <a:prstGeom prst="rect">
          <a:avLst/>
        </a:prstGeom>
      </xdr:spPr>
    </xdr:pic>
    <xdr:clientData/>
  </xdr:twoCellAnchor>
  <xdr:twoCellAnchor>
    <xdr:from>
      <xdr:col>3</xdr:col>
      <xdr:colOff>20432</xdr:colOff>
      <xdr:row>10</xdr:row>
      <xdr:rowOff>5046124</xdr:rowOff>
    </xdr:from>
    <xdr:to>
      <xdr:col>3</xdr:col>
      <xdr:colOff>2366677</xdr:colOff>
      <xdr:row>11</xdr:row>
      <xdr:rowOff>4254514</xdr:rowOff>
    </xdr:to>
    <xdr:pic>
      <xdr:nvPicPr>
        <xdr:cNvPr id="498" name="그림 497">
          <a:extLst>
            <a:ext uri="{FF2B5EF4-FFF2-40B4-BE49-F238E27FC236}">
              <a16:creationId xmlns:a16="http://schemas.microsoft.com/office/drawing/2014/main" id="{00000000-0008-0000-0500-0000F201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10307432" y="55528624"/>
          <a:ext cx="2346245" cy="4256640"/>
        </a:xfrm>
        <a:prstGeom prst="rect">
          <a:avLst/>
        </a:prstGeom>
      </xdr:spPr>
    </xdr:pic>
    <xdr:clientData/>
  </xdr:twoCellAnchor>
  <xdr:twoCellAnchor>
    <xdr:from>
      <xdr:col>3</xdr:col>
      <xdr:colOff>20532</xdr:colOff>
      <xdr:row>12</xdr:row>
      <xdr:rowOff>29702</xdr:rowOff>
    </xdr:from>
    <xdr:to>
      <xdr:col>3</xdr:col>
      <xdr:colOff>2366777</xdr:colOff>
      <xdr:row>12</xdr:row>
      <xdr:rowOff>4286342</xdr:rowOff>
    </xdr:to>
    <xdr:pic>
      <xdr:nvPicPr>
        <xdr:cNvPr id="499" name="그림 498">
          <a:extLst>
            <a:ext uri="{FF2B5EF4-FFF2-40B4-BE49-F238E27FC236}">
              <a16:creationId xmlns:a16="http://schemas.microsoft.com/office/drawing/2014/main" id="{00000000-0008-0000-0500-0000F301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10307532" y="60608702"/>
          <a:ext cx="2346245" cy="4256640"/>
        </a:xfrm>
        <a:prstGeom prst="rect">
          <a:avLst/>
        </a:prstGeom>
      </xdr:spPr>
    </xdr:pic>
    <xdr:clientData/>
  </xdr:twoCellAnchor>
  <xdr:twoCellAnchor>
    <xdr:from>
      <xdr:col>2</xdr:col>
      <xdr:colOff>3425819</xdr:colOff>
      <xdr:row>12</xdr:row>
      <xdr:rowOff>5038342</xdr:rowOff>
    </xdr:from>
    <xdr:to>
      <xdr:col>3</xdr:col>
      <xdr:colOff>2343064</xdr:colOff>
      <xdr:row>13</xdr:row>
      <xdr:rowOff>4246732</xdr:rowOff>
    </xdr:to>
    <xdr:pic>
      <xdr:nvPicPr>
        <xdr:cNvPr id="502" name="그림 501">
          <a:extLst>
            <a:ext uri="{FF2B5EF4-FFF2-40B4-BE49-F238E27FC236}">
              <a16:creationId xmlns:a16="http://schemas.microsoft.com/office/drawing/2014/main" id="{00000000-0008-0000-0500-0000F601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10283819" y="65617342"/>
          <a:ext cx="2346245" cy="4256640"/>
        </a:xfrm>
        <a:prstGeom prst="rect">
          <a:avLst/>
        </a:prstGeom>
      </xdr:spPr>
    </xdr:pic>
    <xdr:clientData/>
  </xdr:twoCellAnchor>
  <xdr:twoCellAnchor>
    <xdr:from>
      <xdr:col>2</xdr:col>
      <xdr:colOff>3425919</xdr:colOff>
      <xdr:row>13</xdr:row>
      <xdr:rowOff>5046357</xdr:rowOff>
    </xdr:from>
    <xdr:to>
      <xdr:col>3</xdr:col>
      <xdr:colOff>2343164</xdr:colOff>
      <xdr:row>14</xdr:row>
      <xdr:rowOff>4254747</xdr:rowOff>
    </xdr:to>
    <xdr:pic>
      <xdr:nvPicPr>
        <xdr:cNvPr id="503" name="그림 502">
          <a:extLst>
            <a:ext uri="{FF2B5EF4-FFF2-40B4-BE49-F238E27FC236}">
              <a16:creationId xmlns:a16="http://schemas.microsoft.com/office/drawing/2014/main" id="{00000000-0008-0000-0500-0000F701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10283919" y="70673607"/>
          <a:ext cx="2346245" cy="4256640"/>
        </a:xfrm>
        <a:prstGeom prst="rect">
          <a:avLst/>
        </a:prstGeom>
      </xdr:spPr>
    </xdr:pic>
    <xdr:clientData/>
  </xdr:twoCellAnchor>
  <xdr:twoCellAnchor>
    <xdr:from>
      <xdr:col>3</xdr:col>
      <xdr:colOff>20832</xdr:colOff>
      <xdr:row>9</xdr:row>
      <xdr:rowOff>5038109</xdr:rowOff>
    </xdr:from>
    <xdr:to>
      <xdr:col>3</xdr:col>
      <xdr:colOff>2367077</xdr:colOff>
      <xdr:row>10</xdr:row>
      <xdr:rowOff>4246499</xdr:rowOff>
    </xdr:to>
    <xdr:pic>
      <xdr:nvPicPr>
        <xdr:cNvPr id="504" name="그림 503">
          <a:extLst>
            <a:ext uri="{FF2B5EF4-FFF2-40B4-BE49-F238E27FC236}">
              <a16:creationId xmlns:a16="http://schemas.microsoft.com/office/drawing/2014/main" id="{00000000-0008-0000-0500-0000F801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10307832" y="50472359"/>
          <a:ext cx="2346245" cy="4256640"/>
        </a:xfrm>
        <a:prstGeom prst="rect">
          <a:avLst/>
        </a:prstGeom>
      </xdr:spPr>
    </xdr:pic>
    <xdr:clientData/>
  </xdr:twoCellAnchor>
  <xdr:twoCellAnchor>
    <xdr:from>
      <xdr:col>2</xdr:col>
      <xdr:colOff>3426119</xdr:colOff>
      <xdr:row>15</xdr:row>
      <xdr:rowOff>5038575</xdr:rowOff>
    </xdr:from>
    <xdr:to>
      <xdr:col>3</xdr:col>
      <xdr:colOff>2343364</xdr:colOff>
      <xdr:row>16</xdr:row>
      <xdr:rowOff>4246965</xdr:rowOff>
    </xdr:to>
    <xdr:pic>
      <xdr:nvPicPr>
        <xdr:cNvPr id="507" name="그림 506">
          <a:extLst>
            <a:ext uri="{FF2B5EF4-FFF2-40B4-BE49-F238E27FC236}">
              <a16:creationId xmlns:a16="http://schemas.microsoft.com/office/drawing/2014/main" id="{00000000-0008-0000-0500-0000FB01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10284119" y="80762325"/>
          <a:ext cx="2346245" cy="4256640"/>
        </a:xfrm>
        <a:prstGeom prst="rect">
          <a:avLst/>
        </a:prstGeom>
      </xdr:spPr>
    </xdr:pic>
    <xdr:clientData/>
  </xdr:twoCellAnchor>
  <xdr:twoCellAnchor>
    <xdr:from>
      <xdr:col>2</xdr:col>
      <xdr:colOff>3426219</xdr:colOff>
      <xdr:row>14</xdr:row>
      <xdr:rowOff>5030560</xdr:rowOff>
    </xdr:from>
    <xdr:to>
      <xdr:col>3</xdr:col>
      <xdr:colOff>2343464</xdr:colOff>
      <xdr:row>15</xdr:row>
      <xdr:rowOff>4238950</xdr:rowOff>
    </xdr:to>
    <xdr:pic>
      <xdr:nvPicPr>
        <xdr:cNvPr id="508" name="그림 507">
          <a:extLst>
            <a:ext uri="{FF2B5EF4-FFF2-40B4-BE49-F238E27FC236}">
              <a16:creationId xmlns:a16="http://schemas.microsoft.com/office/drawing/2014/main" id="{00000000-0008-0000-0500-0000FC01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10284219" y="75706060"/>
          <a:ext cx="2346245" cy="4256640"/>
        </a:xfrm>
        <a:prstGeom prst="rect">
          <a:avLst/>
        </a:prstGeom>
      </xdr:spPr>
    </xdr:pic>
    <xdr:clientData/>
  </xdr:twoCellAnchor>
  <xdr:twoCellAnchor editAs="oneCell">
    <xdr:from>
      <xdr:col>3</xdr:col>
      <xdr:colOff>21132</xdr:colOff>
      <xdr:row>8</xdr:row>
      <xdr:rowOff>5039884</xdr:rowOff>
    </xdr:from>
    <xdr:to>
      <xdr:col>4</xdr:col>
      <xdr:colOff>33752</xdr:colOff>
      <xdr:row>10</xdr:row>
      <xdr:rowOff>66534</xdr:rowOff>
    </xdr:to>
    <xdr:pic>
      <xdr:nvPicPr>
        <xdr:cNvPr id="509" name="그림 508">
          <a:extLst>
            <a:ext uri="{FF2B5EF4-FFF2-40B4-BE49-F238E27FC236}">
              <a16:creationId xmlns:a16="http://schemas.microsoft.com/office/drawing/2014/main" id="{00000000-0008-0000-0500-0000FD01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0308132" y="45425884"/>
          <a:ext cx="2346245" cy="4246850"/>
        </a:xfrm>
        <a:prstGeom prst="rect">
          <a:avLst/>
        </a:prstGeom>
      </xdr:spPr>
    </xdr:pic>
    <xdr:clientData/>
  </xdr:twoCellAnchor>
  <xdr:twoCellAnchor editAs="oneCell">
    <xdr:from>
      <xdr:col>3</xdr:col>
      <xdr:colOff>21232</xdr:colOff>
      <xdr:row>16</xdr:row>
      <xdr:rowOff>5046590</xdr:rowOff>
    </xdr:from>
    <xdr:to>
      <xdr:col>4</xdr:col>
      <xdr:colOff>33852</xdr:colOff>
      <xdr:row>18</xdr:row>
      <xdr:rowOff>63715</xdr:rowOff>
    </xdr:to>
    <xdr:pic>
      <xdr:nvPicPr>
        <xdr:cNvPr id="510" name="그림 509">
          <a:extLst>
            <a:ext uri="{FF2B5EF4-FFF2-40B4-BE49-F238E27FC236}">
              <a16:creationId xmlns:a16="http://schemas.microsoft.com/office/drawing/2014/main" id="{00000000-0008-0000-0500-0000FE01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10308232" y="85818590"/>
          <a:ext cx="2346245" cy="4246850"/>
        </a:xfrm>
        <a:prstGeom prst="rect">
          <a:avLst/>
        </a:prstGeom>
      </xdr:spPr>
    </xdr:pic>
    <xdr:clientData/>
  </xdr:twoCellAnchor>
  <xdr:twoCellAnchor editAs="oneCell">
    <xdr:from>
      <xdr:col>3</xdr:col>
      <xdr:colOff>21332</xdr:colOff>
      <xdr:row>17</xdr:row>
      <xdr:rowOff>5044815</xdr:rowOff>
    </xdr:from>
    <xdr:to>
      <xdr:col>4</xdr:col>
      <xdr:colOff>33952</xdr:colOff>
      <xdr:row>19</xdr:row>
      <xdr:rowOff>61940</xdr:rowOff>
    </xdr:to>
    <xdr:pic>
      <xdr:nvPicPr>
        <xdr:cNvPr id="511" name="그림 510">
          <a:extLst>
            <a:ext uri="{FF2B5EF4-FFF2-40B4-BE49-F238E27FC236}">
              <a16:creationId xmlns:a16="http://schemas.microsoft.com/office/drawing/2014/main" id="{00000000-0008-0000-0500-0000FF01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10308332" y="90865065"/>
          <a:ext cx="2346245" cy="4246850"/>
        </a:xfrm>
        <a:prstGeom prst="rect">
          <a:avLst/>
        </a:prstGeom>
      </xdr:spPr>
    </xdr:pic>
    <xdr:clientData/>
  </xdr:twoCellAnchor>
  <xdr:twoCellAnchor editAs="oneCell">
    <xdr:from>
      <xdr:col>3</xdr:col>
      <xdr:colOff>21433</xdr:colOff>
      <xdr:row>19</xdr:row>
      <xdr:rowOff>18602</xdr:rowOff>
    </xdr:from>
    <xdr:to>
      <xdr:col>4</xdr:col>
      <xdr:colOff>34053</xdr:colOff>
      <xdr:row>20</xdr:row>
      <xdr:rowOff>74452</xdr:rowOff>
    </xdr:to>
    <xdr:pic>
      <xdr:nvPicPr>
        <xdr:cNvPr id="512" name="그림 511">
          <a:extLst>
            <a:ext uri="{FF2B5EF4-FFF2-40B4-BE49-F238E27FC236}">
              <a16:creationId xmlns:a16="http://schemas.microsoft.com/office/drawing/2014/main" id="{00000000-0008-0000-0500-00000002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10308433" y="95935352"/>
          <a:ext cx="2346245" cy="4246850"/>
        </a:xfrm>
        <a:prstGeom prst="rect">
          <a:avLst/>
        </a:prstGeom>
      </xdr:spPr>
    </xdr:pic>
    <xdr:clientData/>
  </xdr:twoCellAnchor>
  <xdr:twoCellAnchor>
    <xdr:from>
      <xdr:col>2</xdr:col>
      <xdr:colOff>3426720</xdr:colOff>
      <xdr:row>41</xdr:row>
      <xdr:rowOff>19697</xdr:rowOff>
    </xdr:from>
    <xdr:to>
      <xdr:col>3</xdr:col>
      <xdr:colOff>2343965</xdr:colOff>
      <xdr:row>41</xdr:row>
      <xdr:rowOff>4228912</xdr:rowOff>
    </xdr:to>
    <xdr:pic>
      <xdr:nvPicPr>
        <xdr:cNvPr id="513" name="그림 512">
          <a:extLst>
            <a:ext uri="{FF2B5EF4-FFF2-40B4-BE49-F238E27FC236}">
              <a16:creationId xmlns:a16="http://schemas.microsoft.com/office/drawing/2014/main" id="{00000000-0008-0000-0500-000001020000}"/>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10284720" y="206997947"/>
          <a:ext cx="2346245" cy="4209215"/>
        </a:xfrm>
        <a:prstGeom prst="rect">
          <a:avLst/>
        </a:prstGeom>
      </xdr:spPr>
    </xdr:pic>
    <xdr:clientData/>
  </xdr:twoCellAnchor>
  <xdr:twoCellAnchor>
    <xdr:from>
      <xdr:col>3</xdr:col>
      <xdr:colOff>21633</xdr:colOff>
      <xdr:row>40</xdr:row>
      <xdr:rowOff>16345</xdr:rowOff>
    </xdr:from>
    <xdr:to>
      <xdr:col>3</xdr:col>
      <xdr:colOff>2367878</xdr:colOff>
      <xdr:row>40</xdr:row>
      <xdr:rowOff>4225460</xdr:rowOff>
    </xdr:to>
    <xdr:pic>
      <xdr:nvPicPr>
        <xdr:cNvPr id="515" name="그림 514">
          <a:extLst>
            <a:ext uri="{FF2B5EF4-FFF2-40B4-BE49-F238E27FC236}">
              <a16:creationId xmlns:a16="http://schemas.microsoft.com/office/drawing/2014/main" id="{00000000-0008-0000-0500-000003020000}"/>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10308633" y="201946345"/>
          <a:ext cx="2346245" cy="4209115"/>
        </a:xfrm>
        <a:prstGeom prst="rect">
          <a:avLst/>
        </a:prstGeom>
      </xdr:spPr>
    </xdr:pic>
    <xdr:clientData/>
  </xdr:twoCellAnchor>
  <xdr:twoCellAnchor>
    <xdr:from>
      <xdr:col>3</xdr:col>
      <xdr:colOff>21733</xdr:colOff>
      <xdr:row>39</xdr:row>
      <xdr:rowOff>12993</xdr:rowOff>
    </xdr:from>
    <xdr:to>
      <xdr:col>3</xdr:col>
      <xdr:colOff>2367978</xdr:colOff>
      <xdr:row>39</xdr:row>
      <xdr:rowOff>4222108</xdr:rowOff>
    </xdr:to>
    <xdr:pic>
      <xdr:nvPicPr>
        <xdr:cNvPr id="516" name="그림 515">
          <a:extLst>
            <a:ext uri="{FF2B5EF4-FFF2-40B4-BE49-F238E27FC236}">
              <a16:creationId xmlns:a16="http://schemas.microsoft.com/office/drawing/2014/main" id="{00000000-0008-0000-0500-000004020000}"/>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10308733" y="196894743"/>
          <a:ext cx="2346245" cy="4209115"/>
        </a:xfrm>
        <a:prstGeom prst="rect">
          <a:avLst/>
        </a:prstGeom>
      </xdr:spPr>
    </xdr:pic>
    <xdr:clientData/>
  </xdr:twoCellAnchor>
  <xdr:twoCellAnchor>
    <xdr:from>
      <xdr:col>3</xdr:col>
      <xdr:colOff>21833</xdr:colOff>
      <xdr:row>38</xdr:row>
      <xdr:rowOff>115</xdr:rowOff>
    </xdr:from>
    <xdr:to>
      <xdr:col>3</xdr:col>
      <xdr:colOff>2368078</xdr:colOff>
      <xdr:row>38</xdr:row>
      <xdr:rowOff>4218755</xdr:rowOff>
    </xdr:to>
    <xdr:pic>
      <xdr:nvPicPr>
        <xdr:cNvPr id="517" name="그림 516">
          <a:extLst>
            <a:ext uri="{FF2B5EF4-FFF2-40B4-BE49-F238E27FC236}">
              <a16:creationId xmlns:a16="http://schemas.microsoft.com/office/drawing/2014/main" id="{00000000-0008-0000-0500-000005020000}"/>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10308833" y="191833615"/>
          <a:ext cx="2346245" cy="4218640"/>
        </a:xfrm>
        <a:prstGeom prst="rect">
          <a:avLst/>
        </a:prstGeom>
      </xdr:spPr>
    </xdr:pic>
    <xdr:clientData/>
  </xdr:twoCellAnchor>
  <xdr:twoCellAnchor>
    <xdr:from>
      <xdr:col>2</xdr:col>
      <xdr:colOff>3427121</xdr:colOff>
      <xdr:row>42</xdr:row>
      <xdr:rowOff>27913</xdr:rowOff>
    </xdr:from>
    <xdr:to>
      <xdr:col>3</xdr:col>
      <xdr:colOff>2344366</xdr:colOff>
      <xdr:row>42</xdr:row>
      <xdr:rowOff>4256078</xdr:rowOff>
    </xdr:to>
    <xdr:pic>
      <xdr:nvPicPr>
        <xdr:cNvPr id="522" name="그림 521">
          <a:extLst>
            <a:ext uri="{FF2B5EF4-FFF2-40B4-BE49-F238E27FC236}">
              <a16:creationId xmlns:a16="http://schemas.microsoft.com/office/drawing/2014/main" id="{00000000-0008-0000-0500-00000A020000}"/>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10285121" y="212054413"/>
          <a:ext cx="2346245" cy="4228165"/>
        </a:xfrm>
        <a:prstGeom prst="rect">
          <a:avLst/>
        </a:prstGeom>
      </xdr:spPr>
    </xdr:pic>
    <xdr:clientData/>
  </xdr:twoCellAnchor>
  <xdr:twoCellAnchor>
    <xdr:from>
      <xdr:col>3</xdr:col>
      <xdr:colOff>22033</xdr:colOff>
      <xdr:row>43</xdr:row>
      <xdr:rowOff>7452</xdr:rowOff>
    </xdr:from>
    <xdr:to>
      <xdr:col>3</xdr:col>
      <xdr:colOff>2368278</xdr:colOff>
      <xdr:row>43</xdr:row>
      <xdr:rowOff>4235617</xdr:rowOff>
    </xdr:to>
    <xdr:pic>
      <xdr:nvPicPr>
        <xdr:cNvPr id="523" name="그림 522">
          <a:extLst>
            <a:ext uri="{FF2B5EF4-FFF2-40B4-BE49-F238E27FC236}">
              <a16:creationId xmlns:a16="http://schemas.microsoft.com/office/drawing/2014/main" id="{00000000-0008-0000-0500-00000B02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10309033" y="217082202"/>
          <a:ext cx="2346245" cy="4228165"/>
        </a:xfrm>
        <a:prstGeom prst="rect">
          <a:avLst/>
        </a:prstGeom>
      </xdr:spPr>
    </xdr:pic>
    <xdr:clientData/>
  </xdr:twoCellAnchor>
  <xdr:twoCellAnchor>
    <xdr:from>
      <xdr:col>3</xdr:col>
      <xdr:colOff>22132</xdr:colOff>
      <xdr:row>45</xdr:row>
      <xdr:rowOff>32842</xdr:rowOff>
    </xdr:from>
    <xdr:to>
      <xdr:col>3</xdr:col>
      <xdr:colOff>2368377</xdr:colOff>
      <xdr:row>45</xdr:row>
      <xdr:rowOff>4241957</xdr:rowOff>
    </xdr:to>
    <xdr:pic>
      <xdr:nvPicPr>
        <xdr:cNvPr id="524" name="그림 523">
          <a:extLst>
            <a:ext uri="{FF2B5EF4-FFF2-40B4-BE49-F238E27FC236}">
              <a16:creationId xmlns:a16="http://schemas.microsoft.com/office/drawing/2014/main" id="{00000000-0008-0000-0500-00000C020000}"/>
            </a:ext>
          </a:extLst>
        </xdr:cNvPr>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10309132" y="227204092"/>
          <a:ext cx="2346245" cy="4209115"/>
        </a:xfrm>
        <a:prstGeom prst="rect">
          <a:avLst/>
        </a:prstGeom>
      </xdr:spPr>
    </xdr:pic>
    <xdr:clientData/>
  </xdr:twoCellAnchor>
  <xdr:twoCellAnchor editAs="oneCell">
    <xdr:from>
      <xdr:col>3</xdr:col>
      <xdr:colOff>22232</xdr:colOff>
      <xdr:row>44</xdr:row>
      <xdr:rowOff>29854</xdr:rowOff>
    </xdr:from>
    <xdr:to>
      <xdr:col>4</xdr:col>
      <xdr:colOff>34852</xdr:colOff>
      <xdr:row>45</xdr:row>
      <xdr:rowOff>47604</xdr:rowOff>
    </xdr:to>
    <xdr:pic>
      <xdr:nvPicPr>
        <xdr:cNvPr id="525" name="그림 524">
          <a:extLst>
            <a:ext uri="{FF2B5EF4-FFF2-40B4-BE49-F238E27FC236}">
              <a16:creationId xmlns:a16="http://schemas.microsoft.com/office/drawing/2014/main" id="{00000000-0008-0000-0500-00000D02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10309232" y="222152854"/>
          <a:ext cx="2346245" cy="4208750"/>
        </a:xfrm>
        <a:prstGeom prst="rect">
          <a:avLst/>
        </a:prstGeom>
      </xdr:spPr>
    </xdr:pic>
    <xdr:clientData/>
  </xdr:twoCellAnchor>
  <xdr:twoCellAnchor editAs="oneCell">
    <xdr:from>
      <xdr:col>3</xdr:col>
      <xdr:colOff>46145</xdr:colOff>
      <xdr:row>139</xdr:row>
      <xdr:rowOff>149617</xdr:rowOff>
    </xdr:from>
    <xdr:to>
      <xdr:col>4</xdr:col>
      <xdr:colOff>58765</xdr:colOff>
      <xdr:row>140</xdr:row>
      <xdr:rowOff>243567</xdr:rowOff>
    </xdr:to>
    <xdr:pic>
      <xdr:nvPicPr>
        <xdr:cNvPr id="527" name="그림 526">
          <a:extLst>
            <a:ext uri="{FF2B5EF4-FFF2-40B4-BE49-F238E27FC236}">
              <a16:creationId xmlns:a16="http://schemas.microsoft.com/office/drawing/2014/main" id="{00000000-0008-0000-0500-00000F020000}"/>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10333145" y="704466217"/>
          <a:ext cx="2346245" cy="4284950"/>
        </a:xfrm>
        <a:prstGeom prst="rect">
          <a:avLst/>
        </a:prstGeom>
      </xdr:spPr>
    </xdr:pic>
    <xdr:clientData/>
  </xdr:twoCellAnchor>
  <xdr:twoCellAnchor editAs="oneCell">
    <xdr:from>
      <xdr:col>3</xdr:col>
      <xdr:colOff>22432</xdr:colOff>
      <xdr:row>142</xdr:row>
      <xdr:rowOff>157713</xdr:rowOff>
    </xdr:from>
    <xdr:to>
      <xdr:col>4</xdr:col>
      <xdr:colOff>35052</xdr:colOff>
      <xdr:row>143</xdr:row>
      <xdr:rowOff>251663</xdr:rowOff>
    </xdr:to>
    <xdr:pic>
      <xdr:nvPicPr>
        <xdr:cNvPr id="529" name="그림 528">
          <a:extLst>
            <a:ext uri="{FF2B5EF4-FFF2-40B4-BE49-F238E27FC236}">
              <a16:creationId xmlns:a16="http://schemas.microsoft.com/office/drawing/2014/main" id="{00000000-0008-0000-0500-00001102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10309432" y="717009213"/>
          <a:ext cx="2346245" cy="4284950"/>
        </a:xfrm>
        <a:prstGeom prst="rect">
          <a:avLst/>
        </a:prstGeom>
      </xdr:spPr>
    </xdr:pic>
    <xdr:clientData/>
  </xdr:twoCellAnchor>
  <xdr:twoCellAnchor editAs="oneCell">
    <xdr:from>
      <xdr:col>3</xdr:col>
      <xdr:colOff>22532</xdr:colOff>
      <xdr:row>136</xdr:row>
      <xdr:rowOff>27220</xdr:rowOff>
    </xdr:from>
    <xdr:to>
      <xdr:col>4</xdr:col>
      <xdr:colOff>35152</xdr:colOff>
      <xdr:row>137</xdr:row>
      <xdr:rowOff>121170</xdr:rowOff>
    </xdr:to>
    <xdr:pic>
      <xdr:nvPicPr>
        <xdr:cNvPr id="530" name="그림 529">
          <a:extLst>
            <a:ext uri="{FF2B5EF4-FFF2-40B4-BE49-F238E27FC236}">
              <a16:creationId xmlns:a16="http://schemas.microsoft.com/office/drawing/2014/main" id="{00000000-0008-0000-0500-000012020000}"/>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10309532" y="686589220"/>
          <a:ext cx="2346245" cy="4284950"/>
        </a:xfrm>
        <a:prstGeom prst="rect">
          <a:avLst/>
        </a:prstGeom>
      </xdr:spPr>
    </xdr:pic>
    <xdr:clientData/>
  </xdr:twoCellAnchor>
  <xdr:twoCellAnchor>
    <xdr:from>
      <xdr:col>3</xdr:col>
      <xdr:colOff>22632</xdr:colOff>
      <xdr:row>73</xdr:row>
      <xdr:rowOff>18072</xdr:rowOff>
    </xdr:from>
    <xdr:to>
      <xdr:col>3</xdr:col>
      <xdr:colOff>2368877</xdr:colOff>
      <xdr:row>73</xdr:row>
      <xdr:rowOff>4274699</xdr:rowOff>
    </xdr:to>
    <xdr:pic>
      <xdr:nvPicPr>
        <xdr:cNvPr id="532" name="그림 531">
          <a:extLst>
            <a:ext uri="{FF2B5EF4-FFF2-40B4-BE49-F238E27FC236}">
              <a16:creationId xmlns:a16="http://schemas.microsoft.com/office/drawing/2014/main" id="{00000000-0008-0000-0500-000014020000}"/>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10309632" y="368540322"/>
          <a:ext cx="2346245" cy="4256627"/>
        </a:xfrm>
        <a:prstGeom prst="rect">
          <a:avLst/>
        </a:prstGeom>
      </xdr:spPr>
    </xdr:pic>
    <xdr:clientData/>
  </xdr:twoCellAnchor>
  <xdr:twoCellAnchor>
    <xdr:from>
      <xdr:col>3</xdr:col>
      <xdr:colOff>22732</xdr:colOff>
      <xdr:row>72</xdr:row>
      <xdr:rowOff>10070</xdr:rowOff>
    </xdr:from>
    <xdr:to>
      <xdr:col>3</xdr:col>
      <xdr:colOff>2368977</xdr:colOff>
      <xdr:row>72</xdr:row>
      <xdr:rowOff>4266697</xdr:rowOff>
    </xdr:to>
    <xdr:pic>
      <xdr:nvPicPr>
        <xdr:cNvPr id="534" name="그림 533">
          <a:extLst>
            <a:ext uri="{FF2B5EF4-FFF2-40B4-BE49-F238E27FC236}">
              <a16:creationId xmlns:a16="http://schemas.microsoft.com/office/drawing/2014/main" id="{00000000-0008-0000-0500-000016020000}"/>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10309732" y="363484070"/>
          <a:ext cx="2346245" cy="4256627"/>
        </a:xfrm>
        <a:prstGeom prst="rect">
          <a:avLst/>
        </a:prstGeom>
      </xdr:spPr>
    </xdr:pic>
    <xdr:clientData/>
  </xdr:twoCellAnchor>
  <xdr:twoCellAnchor>
    <xdr:from>
      <xdr:col>3</xdr:col>
      <xdr:colOff>22832</xdr:colOff>
      <xdr:row>67</xdr:row>
      <xdr:rowOff>5037900</xdr:rowOff>
    </xdr:from>
    <xdr:to>
      <xdr:col>3</xdr:col>
      <xdr:colOff>2369077</xdr:colOff>
      <xdr:row>68</xdr:row>
      <xdr:rowOff>4236752</xdr:rowOff>
    </xdr:to>
    <xdr:pic>
      <xdr:nvPicPr>
        <xdr:cNvPr id="535" name="그림 534">
          <a:extLst>
            <a:ext uri="{FF2B5EF4-FFF2-40B4-BE49-F238E27FC236}">
              <a16:creationId xmlns:a16="http://schemas.microsoft.com/office/drawing/2014/main" id="{00000000-0008-0000-0500-000017020000}"/>
            </a:ext>
          </a:extLst>
        </xdr:cNvPr>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10309832" y="343270650"/>
          <a:ext cx="2346245" cy="4247102"/>
        </a:xfrm>
        <a:prstGeom prst="rect">
          <a:avLst/>
        </a:prstGeom>
      </xdr:spPr>
    </xdr:pic>
    <xdr:clientData/>
  </xdr:twoCellAnchor>
  <xdr:twoCellAnchor>
    <xdr:from>
      <xdr:col>3</xdr:col>
      <xdr:colOff>22932</xdr:colOff>
      <xdr:row>59</xdr:row>
      <xdr:rowOff>14993</xdr:rowOff>
    </xdr:from>
    <xdr:to>
      <xdr:col>3</xdr:col>
      <xdr:colOff>2369177</xdr:colOff>
      <xdr:row>59</xdr:row>
      <xdr:rowOff>4243258</xdr:rowOff>
    </xdr:to>
    <xdr:pic>
      <xdr:nvPicPr>
        <xdr:cNvPr id="536" name="그림 535">
          <a:extLst>
            <a:ext uri="{FF2B5EF4-FFF2-40B4-BE49-F238E27FC236}">
              <a16:creationId xmlns:a16="http://schemas.microsoft.com/office/drawing/2014/main" id="{00000000-0008-0000-0500-00001802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10309932" y="297861743"/>
          <a:ext cx="2346245" cy="4228265"/>
        </a:xfrm>
        <a:prstGeom prst="rect">
          <a:avLst/>
        </a:prstGeom>
      </xdr:spPr>
    </xdr:pic>
    <xdr:clientData/>
  </xdr:twoCellAnchor>
  <xdr:twoCellAnchor>
    <xdr:from>
      <xdr:col>3</xdr:col>
      <xdr:colOff>23032</xdr:colOff>
      <xdr:row>78</xdr:row>
      <xdr:rowOff>5047395</xdr:rowOff>
    </xdr:from>
    <xdr:to>
      <xdr:col>3</xdr:col>
      <xdr:colOff>2369277</xdr:colOff>
      <xdr:row>79</xdr:row>
      <xdr:rowOff>4255955</xdr:rowOff>
    </xdr:to>
    <xdr:pic>
      <xdr:nvPicPr>
        <xdr:cNvPr id="542" name="그림 541">
          <a:extLst>
            <a:ext uri="{FF2B5EF4-FFF2-40B4-BE49-F238E27FC236}">
              <a16:creationId xmlns:a16="http://schemas.microsoft.com/office/drawing/2014/main" id="{00000000-0008-0000-0500-00001E020000}"/>
            </a:ext>
          </a:extLst>
        </xdr:cNvPr>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10310032" y="398810895"/>
          <a:ext cx="2346245" cy="4256810"/>
        </a:xfrm>
        <a:prstGeom prst="rect">
          <a:avLst/>
        </a:prstGeom>
      </xdr:spPr>
    </xdr:pic>
    <xdr:clientData/>
  </xdr:twoCellAnchor>
  <xdr:twoCellAnchor>
    <xdr:from>
      <xdr:col>3</xdr:col>
      <xdr:colOff>23132</xdr:colOff>
      <xdr:row>80</xdr:row>
      <xdr:rowOff>7330</xdr:rowOff>
    </xdr:from>
    <xdr:to>
      <xdr:col>3</xdr:col>
      <xdr:colOff>2369377</xdr:colOff>
      <xdr:row>80</xdr:row>
      <xdr:rowOff>4264140</xdr:rowOff>
    </xdr:to>
    <xdr:pic>
      <xdr:nvPicPr>
        <xdr:cNvPr id="545" name="그림 544">
          <a:extLst>
            <a:ext uri="{FF2B5EF4-FFF2-40B4-BE49-F238E27FC236}">
              <a16:creationId xmlns:a16="http://schemas.microsoft.com/office/drawing/2014/main" id="{00000000-0008-0000-0500-00002102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10310132" y="403867330"/>
          <a:ext cx="2346245" cy="4256810"/>
        </a:xfrm>
        <a:prstGeom prst="rect">
          <a:avLst/>
        </a:prstGeom>
      </xdr:spPr>
    </xdr:pic>
    <xdr:clientData/>
  </xdr:twoCellAnchor>
  <xdr:twoCellAnchor>
    <xdr:from>
      <xdr:col>3</xdr:col>
      <xdr:colOff>23232</xdr:colOff>
      <xdr:row>80</xdr:row>
      <xdr:rowOff>5039953</xdr:rowOff>
    </xdr:from>
    <xdr:to>
      <xdr:col>3</xdr:col>
      <xdr:colOff>2369477</xdr:colOff>
      <xdr:row>81</xdr:row>
      <xdr:rowOff>4248513</xdr:rowOff>
    </xdr:to>
    <xdr:pic>
      <xdr:nvPicPr>
        <xdr:cNvPr id="550" name="그림 549">
          <a:extLst>
            <a:ext uri="{FF2B5EF4-FFF2-40B4-BE49-F238E27FC236}">
              <a16:creationId xmlns:a16="http://schemas.microsoft.com/office/drawing/2014/main" id="{00000000-0008-0000-0500-000026020000}"/>
            </a:ext>
          </a:extLst>
        </xdr:cNvPr>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10310232" y="408899953"/>
          <a:ext cx="2346245" cy="4256810"/>
        </a:xfrm>
        <a:prstGeom prst="rect">
          <a:avLst/>
        </a:prstGeom>
      </xdr:spPr>
    </xdr:pic>
    <xdr:clientData/>
  </xdr:twoCellAnchor>
  <xdr:twoCellAnchor>
    <xdr:from>
      <xdr:col>3</xdr:col>
      <xdr:colOff>23332</xdr:colOff>
      <xdr:row>83</xdr:row>
      <xdr:rowOff>26197</xdr:rowOff>
    </xdr:from>
    <xdr:to>
      <xdr:col>3</xdr:col>
      <xdr:colOff>2369577</xdr:colOff>
      <xdr:row>83</xdr:row>
      <xdr:rowOff>4283007</xdr:rowOff>
    </xdr:to>
    <xdr:pic>
      <xdr:nvPicPr>
        <xdr:cNvPr id="551" name="그림 550">
          <a:extLst>
            <a:ext uri="{FF2B5EF4-FFF2-40B4-BE49-F238E27FC236}">
              <a16:creationId xmlns:a16="http://schemas.microsoft.com/office/drawing/2014/main" id="{00000000-0008-0000-0500-000027020000}"/>
            </a:ext>
          </a:extLst>
        </xdr:cNvPr>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10310332" y="419030947"/>
          <a:ext cx="2346245" cy="4256810"/>
        </a:xfrm>
        <a:prstGeom prst="rect">
          <a:avLst/>
        </a:prstGeom>
      </xdr:spPr>
    </xdr:pic>
    <xdr:clientData/>
  </xdr:twoCellAnchor>
  <xdr:twoCellAnchor>
    <xdr:from>
      <xdr:col>3</xdr:col>
      <xdr:colOff>23432</xdr:colOff>
      <xdr:row>84</xdr:row>
      <xdr:rowOff>34382</xdr:rowOff>
    </xdr:from>
    <xdr:to>
      <xdr:col>3</xdr:col>
      <xdr:colOff>2369677</xdr:colOff>
      <xdr:row>84</xdr:row>
      <xdr:rowOff>4291192</xdr:rowOff>
    </xdr:to>
    <xdr:pic>
      <xdr:nvPicPr>
        <xdr:cNvPr id="557" name="그림 556">
          <a:extLst>
            <a:ext uri="{FF2B5EF4-FFF2-40B4-BE49-F238E27FC236}">
              <a16:creationId xmlns:a16="http://schemas.microsoft.com/office/drawing/2014/main" id="{00000000-0008-0000-0500-00002D020000}"/>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10310432" y="424087382"/>
          <a:ext cx="2346245" cy="4256810"/>
        </a:xfrm>
        <a:prstGeom prst="rect">
          <a:avLst/>
        </a:prstGeom>
      </xdr:spPr>
    </xdr:pic>
    <xdr:clientData/>
  </xdr:twoCellAnchor>
  <xdr:twoCellAnchor>
    <xdr:from>
      <xdr:col>3</xdr:col>
      <xdr:colOff>23532</xdr:colOff>
      <xdr:row>85</xdr:row>
      <xdr:rowOff>42567</xdr:rowOff>
    </xdr:from>
    <xdr:to>
      <xdr:col>3</xdr:col>
      <xdr:colOff>2369777</xdr:colOff>
      <xdr:row>85</xdr:row>
      <xdr:rowOff>4299377</xdr:rowOff>
    </xdr:to>
    <xdr:pic>
      <xdr:nvPicPr>
        <xdr:cNvPr id="567" name="그림 566">
          <a:extLst>
            <a:ext uri="{FF2B5EF4-FFF2-40B4-BE49-F238E27FC236}">
              <a16:creationId xmlns:a16="http://schemas.microsoft.com/office/drawing/2014/main" id="{00000000-0008-0000-0500-00003702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10310532" y="429143817"/>
          <a:ext cx="2346245" cy="4256810"/>
        </a:xfrm>
        <a:prstGeom prst="rect">
          <a:avLst/>
        </a:prstGeom>
      </xdr:spPr>
    </xdr:pic>
    <xdr:clientData/>
  </xdr:twoCellAnchor>
  <xdr:twoCellAnchor>
    <xdr:from>
      <xdr:col>3</xdr:col>
      <xdr:colOff>23632</xdr:colOff>
      <xdr:row>86</xdr:row>
      <xdr:rowOff>3127</xdr:rowOff>
    </xdr:from>
    <xdr:to>
      <xdr:col>3</xdr:col>
      <xdr:colOff>2369877</xdr:colOff>
      <xdr:row>86</xdr:row>
      <xdr:rowOff>4259937</xdr:rowOff>
    </xdr:to>
    <xdr:pic>
      <xdr:nvPicPr>
        <xdr:cNvPr id="571" name="그림 570">
          <a:extLst>
            <a:ext uri="{FF2B5EF4-FFF2-40B4-BE49-F238E27FC236}">
              <a16:creationId xmlns:a16="http://schemas.microsoft.com/office/drawing/2014/main" id="{00000000-0008-0000-0500-00003B020000}"/>
            </a:ext>
          </a:extLst>
        </xdr:cNvPr>
        <xdr:cNvPicPr>
          <a:picLocks noChangeAspect="1"/>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10310632" y="434152627"/>
          <a:ext cx="2346245" cy="4256810"/>
        </a:xfrm>
        <a:prstGeom prst="rect">
          <a:avLst/>
        </a:prstGeom>
      </xdr:spPr>
    </xdr:pic>
    <xdr:clientData/>
  </xdr:twoCellAnchor>
  <xdr:twoCellAnchor>
    <xdr:from>
      <xdr:col>3</xdr:col>
      <xdr:colOff>23732</xdr:colOff>
      <xdr:row>81</xdr:row>
      <xdr:rowOff>5048138</xdr:rowOff>
    </xdr:from>
    <xdr:to>
      <xdr:col>3</xdr:col>
      <xdr:colOff>2369977</xdr:colOff>
      <xdr:row>82</xdr:row>
      <xdr:rowOff>4274822</xdr:rowOff>
    </xdr:to>
    <xdr:pic>
      <xdr:nvPicPr>
        <xdr:cNvPr id="581" name="그림 580">
          <a:extLst>
            <a:ext uri="{FF2B5EF4-FFF2-40B4-BE49-F238E27FC236}">
              <a16:creationId xmlns:a16="http://schemas.microsoft.com/office/drawing/2014/main" id="{00000000-0008-0000-0500-00004502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10310732" y="413956388"/>
          <a:ext cx="2346245" cy="4274934"/>
        </a:xfrm>
        <a:prstGeom prst="rect">
          <a:avLst/>
        </a:prstGeom>
      </xdr:spPr>
    </xdr:pic>
    <xdr:clientData/>
  </xdr:twoCellAnchor>
  <xdr:twoCellAnchor>
    <xdr:from>
      <xdr:col>3</xdr:col>
      <xdr:colOff>23832</xdr:colOff>
      <xdr:row>87</xdr:row>
      <xdr:rowOff>11312</xdr:rowOff>
    </xdr:from>
    <xdr:to>
      <xdr:col>3</xdr:col>
      <xdr:colOff>2370077</xdr:colOff>
      <xdr:row>87</xdr:row>
      <xdr:rowOff>4268122</xdr:rowOff>
    </xdr:to>
    <xdr:pic>
      <xdr:nvPicPr>
        <xdr:cNvPr id="582" name="그림 581">
          <a:extLst>
            <a:ext uri="{FF2B5EF4-FFF2-40B4-BE49-F238E27FC236}">
              <a16:creationId xmlns:a16="http://schemas.microsoft.com/office/drawing/2014/main" id="{00000000-0008-0000-0500-000046020000}"/>
            </a:ext>
          </a:extLst>
        </xdr:cNvPr>
        <xdr:cNvPicPr>
          <a:picLocks noChangeAspect="1"/>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10310832" y="439209062"/>
          <a:ext cx="2346245" cy="4256810"/>
        </a:xfrm>
        <a:prstGeom prst="rect">
          <a:avLst/>
        </a:prstGeom>
      </xdr:spPr>
    </xdr:pic>
    <xdr:clientData/>
  </xdr:twoCellAnchor>
  <xdr:twoCellAnchor>
    <xdr:from>
      <xdr:col>3</xdr:col>
      <xdr:colOff>23932</xdr:colOff>
      <xdr:row>88</xdr:row>
      <xdr:rowOff>19497</xdr:rowOff>
    </xdr:from>
    <xdr:to>
      <xdr:col>3</xdr:col>
      <xdr:colOff>2370177</xdr:colOff>
      <xdr:row>88</xdr:row>
      <xdr:rowOff>4276307</xdr:rowOff>
    </xdr:to>
    <xdr:pic>
      <xdr:nvPicPr>
        <xdr:cNvPr id="583" name="그림 582">
          <a:extLst>
            <a:ext uri="{FF2B5EF4-FFF2-40B4-BE49-F238E27FC236}">
              <a16:creationId xmlns:a16="http://schemas.microsoft.com/office/drawing/2014/main" id="{00000000-0008-0000-0500-000047020000}"/>
            </a:ext>
          </a:extLst>
        </xdr:cNvPr>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10310932" y="444265497"/>
          <a:ext cx="2346245" cy="4256810"/>
        </a:xfrm>
        <a:prstGeom prst="rect">
          <a:avLst/>
        </a:prstGeom>
      </xdr:spPr>
    </xdr:pic>
    <xdr:clientData/>
  </xdr:twoCellAnchor>
  <xdr:twoCellAnchor>
    <xdr:from>
      <xdr:col>3</xdr:col>
      <xdr:colOff>24032</xdr:colOff>
      <xdr:row>89</xdr:row>
      <xdr:rowOff>27682</xdr:rowOff>
    </xdr:from>
    <xdr:to>
      <xdr:col>3</xdr:col>
      <xdr:colOff>2370277</xdr:colOff>
      <xdr:row>89</xdr:row>
      <xdr:rowOff>4284492</xdr:rowOff>
    </xdr:to>
    <xdr:pic>
      <xdr:nvPicPr>
        <xdr:cNvPr id="584" name="그림 583">
          <a:extLst>
            <a:ext uri="{FF2B5EF4-FFF2-40B4-BE49-F238E27FC236}">
              <a16:creationId xmlns:a16="http://schemas.microsoft.com/office/drawing/2014/main" id="{00000000-0008-0000-0500-000048020000}"/>
            </a:ext>
          </a:extLst>
        </xdr:cNvPr>
        <xdr:cNvPicPr>
          <a:picLocks noChangeAspect="1"/>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10311032" y="449321932"/>
          <a:ext cx="2346245" cy="4256810"/>
        </a:xfrm>
        <a:prstGeom prst="rect">
          <a:avLst/>
        </a:prstGeom>
      </xdr:spPr>
    </xdr:pic>
    <xdr:clientData/>
  </xdr:twoCellAnchor>
  <xdr:twoCellAnchor>
    <xdr:from>
      <xdr:col>3</xdr:col>
      <xdr:colOff>320</xdr:colOff>
      <xdr:row>89</xdr:row>
      <xdr:rowOff>5036492</xdr:rowOff>
    </xdr:from>
    <xdr:to>
      <xdr:col>3</xdr:col>
      <xdr:colOff>2346565</xdr:colOff>
      <xdr:row>90</xdr:row>
      <xdr:rowOff>4245052</xdr:rowOff>
    </xdr:to>
    <xdr:pic>
      <xdr:nvPicPr>
        <xdr:cNvPr id="585" name="그림 584">
          <a:extLst>
            <a:ext uri="{FF2B5EF4-FFF2-40B4-BE49-F238E27FC236}">
              <a16:creationId xmlns:a16="http://schemas.microsoft.com/office/drawing/2014/main" id="{00000000-0008-0000-0500-000049020000}"/>
            </a:ext>
          </a:extLst>
        </xdr:cNvPr>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10287320" y="454330742"/>
          <a:ext cx="2346245" cy="4256810"/>
        </a:xfrm>
        <a:prstGeom prst="rect">
          <a:avLst/>
        </a:prstGeom>
      </xdr:spPr>
    </xdr:pic>
    <xdr:clientData/>
  </xdr:twoCellAnchor>
  <xdr:twoCellAnchor>
    <xdr:from>
      <xdr:col>3</xdr:col>
      <xdr:colOff>420</xdr:colOff>
      <xdr:row>91</xdr:row>
      <xdr:rowOff>5042902</xdr:rowOff>
    </xdr:from>
    <xdr:to>
      <xdr:col>3</xdr:col>
      <xdr:colOff>2346665</xdr:colOff>
      <xdr:row>92</xdr:row>
      <xdr:rowOff>4251462</xdr:rowOff>
    </xdr:to>
    <xdr:pic>
      <xdr:nvPicPr>
        <xdr:cNvPr id="586" name="그림 585">
          <a:extLst>
            <a:ext uri="{FF2B5EF4-FFF2-40B4-BE49-F238E27FC236}">
              <a16:creationId xmlns:a16="http://schemas.microsoft.com/office/drawing/2014/main" id="{00000000-0008-0000-0500-00004A020000}"/>
            </a:ext>
          </a:extLst>
        </xdr:cNvPr>
        <xdr:cNvPicPr>
          <a:picLocks noChangeAspect="1"/>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10287420" y="464433652"/>
          <a:ext cx="2346245" cy="4256810"/>
        </a:xfrm>
        <a:prstGeom prst="rect">
          <a:avLst/>
        </a:prstGeom>
      </xdr:spPr>
    </xdr:pic>
    <xdr:clientData/>
  </xdr:twoCellAnchor>
  <xdr:twoCellAnchor>
    <xdr:from>
      <xdr:col>3</xdr:col>
      <xdr:colOff>519</xdr:colOff>
      <xdr:row>92</xdr:row>
      <xdr:rowOff>4167187</xdr:rowOff>
    </xdr:from>
    <xdr:to>
      <xdr:col>4</xdr:col>
      <xdr:colOff>0</xdr:colOff>
      <xdr:row>94</xdr:row>
      <xdr:rowOff>11497</xdr:rowOff>
    </xdr:to>
    <xdr:pic>
      <xdr:nvPicPr>
        <xdr:cNvPr id="587" name="그림 586">
          <a:extLst>
            <a:ext uri="{FF2B5EF4-FFF2-40B4-BE49-F238E27FC236}">
              <a16:creationId xmlns:a16="http://schemas.microsoft.com/office/drawing/2014/main" id="{00000000-0008-0000-0500-00004B020000}"/>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10287519" y="389739187"/>
          <a:ext cx="2333106" cy="4226310"/>
        </a:xfrm>
        <a:prstGeom prst="rect">
          <a:avLst/>
        </a:prstGeom>
      </xdr:spPr>
    </xdr:pic>
    <xdr:clientData/>
  </xdr:twoCellAnchor>
  <xdr:twoCellAnchor>
    <xdr:from>
      <xdr:col>3</xdr:col>
      <xdr:colOff>620</xdr:colOff>
      <xdr:row>94</xdr:row>
      <xdr:rowOff>11022</xdr:rowOff>
    </xdr:from>
    <xdr:to>
      <xdr:col>3</xdr:col>
      <xdr:colOff>2346865</xdr:colOff>
      <xdr:row>94</xdr:row>
      <xdr:rowOff>4285956</xdr:rowOff>
    </xdr:to>
    <xdr:pic>
      <xdr:nvPicPr>
        <xdr:cNvPr id="592" name="그림 591">
          <a:extLst>
            <a:ext uri="{FF2B5EF4-FFF2-40B4-BE49-F238E27FC236}">
              <a16:creationId xmlns:a16="http://schemas.microsoft.com/office/drawing/2014/main" id="{00000000-0008-0000-0500-000050020000}"/>
            </a:ext>
          </a:extLst>
        </xdr:cNvPr>
        <xdr:cNvPicPr>
          <a:picLocks noChangeAspect="1"/>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10287620" y="474546522"/>
          <a:ext cx="2346245" cy="4274934"/>
        </a:xfrm>
        <a:prstGeom prst="rect">
          <a:avLst/>
        </a:prstGeom>
      </xdr:spPr>
    </xdr:pic>
    <xdr:clientData/>
  </xdr:twoCellAnchor>
  <xdr:twoCellAnchor>
    <xdr:from>
      <xdr:col>3</xdr:col>
      <xdr:colOff>720</xdr:colOff>
      <xdr:row>97</xdr:row>
      <xdr:rowOff>18511</xdr:rowOff>
    </xdr:from>
    <xdr:to>
      <xdr:col>3</xdr:col>
      <xdr:colOff>2346965</xdr:colOff>
      <xdr:row>97</xdr:row>
      <xdr:rowOff>4293445</xdr:rowOff>
    </xdr:to>
    <xdr:pic>
      <xdr:nvPicPr>
        <xdr:cNvPr id="600" name="그림 599">
          <a:extLst>
            <a:ext uri="{FF2B5EF4-FFF2-40B4-BE49-F238E27FC236}">
              <a16:creationId xmlns:a16="http://schemas.microsoft.com/office/drawing/2014/main" id="{00000000-0008-0000-0500-000058020000}"/>
            </a:ext>
          </a:extLst>
        </xdr:cNvPr>
        <xdr:cNvPicPr>
          <a:picLocks noChangeAspect="1"/>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10287720" y="489698761"/>
          <a:ext cx="2346245" cy="4274934"/>
        </a:xfrm>
        <a:prstGeom prst="rect">
          <a:avLst/>
        </a:prstGeom>
      </xdr:spPr>
    </xdr:pic>
    <xdr:clientData/>
  </xdr:twoCellAnchor>
  <xdr:twoCellAnchor>
    <xdr:from>
      <xdr:col>3</xdr:col>
      <xdr:colOff>24632</xdr:colOff>
      <xdr:row>96</xdr:row>
      <xdr:rowOff>16015</xdr:rowOff>
    </xdr:from>
    <xdr:to>
      <xdr:col>3</xdr:col>
      <xdr:colOff>2370877</xdr:colOff>
      <xdr:row>96</xdr:row>
      <xdr:rowOff>4290949</xdr:rowOff>
    </xdr:to>
    <xdr:pic>
      <xdr:nvPicPr>
        <xdr:cNvPr id="601" name="그림 600">
          <a:extLst>
            <a:ext uri="{FF2B5EF4-FFF2-40B4-BE49-F238E27FC236}">
              <a16:creationId xmlns:a16="http://schemas.microsoft.com/office/drawing/2014/main" id="{00000000-0008-0000-0500-000059020000}"/>
            </a:ext>
          </a:extLst>
        </xdr:cNvPr>
        <xdr:cNvPicPr>
          <a:picLocks noChangeAspect="1"/>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10311632" y="484648015"/>
          <a:ext cx="2346245" cy="4274934"/>
        </a:xfrm>
        <a:prstGeom prst="rect">
          <a:avLst/>
        </a:prstGeom>
      </xdr:spPr>
    </xdr:pic>
    <xdr:clientData/>
  </xdr:twoCellAnchor>
  <xdr:twoCellAnchor>
    <xdr:from>
      <xdr:col>3</xdr:col>
      <xdr:colOff>24732</xdr:colOff>
      <xdr:row>94</xdr:row>
      <xdr:rowOff>5037956</xdr:rowOff>
    </xdr:from>
    <xdr:to>
      <xdr:col>3</xdr:col>
      <xdr:colOff>2370977</xdr:colOff>
      <xdr:row>95</xdr:row>
      <xdr:rowOff>4264640</xdr:rowOff>
    </xdr:to>
    <xdr:pic>
      <xdr:nvPicPr>
        <xdr:cNvPr id="602" name="그림 601">
          <a:extLst>
            <a:ext uri="{FF2B5EF4-FFF2-40B4-BE49-F238E27FC236}">
              <a16:creationId xmlns:a16="http://schemas.microsoft.com/office/drawing/2014/main" id="{00000000-0008-0000-0500-00005A020000}"/>
            </a:ext>
          </a:extLst>
        </xdr:cNvPr>
        <xdr:cNvPicPr>
          <a:picLocks noChangeAspect="1"/>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10311732" y="479573456"/>
          <a:ext cx="2346245" cy="4274934"/>
        </a:xfrm>
        <a:prstGeom prst="rect">
          <a:avLst/>
        </a:prstGeom>
      </xdr:spPr>
    </xdr:pic>
    <xdr:clientData/>
  </xdr:twoCellAnchor>
  <xdr:twoCellAnchor>
    <xdr:from>
      <xdr:col>3</xdr:col>
      <xdr:colOff>24832</xdr:colOff>
      <xdr:row>105</xdr:row>
      <xdr:rowOff>8093</xdr:rowOff>
    </xdr:from>
    <xdr:to>
      <xdr:col>3</xdr:col>
      <xdr:colOff>2371077</xdr:colOff>
      <xdr:row>105</xdr:row>
      <xdr:rowOff>4245853</xdr:rowOff>
    </xdr:to>
    <xdr:pic>
      <xdr:nvPicPr>
        <xdr:cNvPr id="603" name="그림 602">
          <a:extLst>
            <a:ext uri="{FF2B5EF4-FFF2-40B4-BE49-F238E27FC236}">
              <a16:creationId xmlns:a16="http://schemas.microsoft.com/office/drawing/2014/main" id="{00000000-0008-0000-0500-00005B020000}"/>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10311832" y="530074343"/>
          <a:ext cx="2346245" cy="4237760"/>
        </a:xfrm>
        <a:prstGeom prst="rect">
          <a:avLst/>
        </a:prstGeom>
      </xdr:spPr>
    </xdr:pic>
    <xdr:clientData/>
  </xdr:twoCellAnchor>
  <xdr:twoCellAnchor>
    <xdr:from>
      <xdr:col>3</xdr:col>
      <xdr:colOff>24932</xdr:colOff>
      <xdr:row>103</xdr:row>
      <xdr:rowOff>5030034</xdr:rowOff>
    </xdr:from>
    <xdr:to>
      <xdr:col>3</xdr:col>
      <xdr:colOff>2371177</xdr:colOff>
      <xdr:row>104</xdr:row>
      <xdr:rowOff>4237668</xdr:rowOff>
    </xdr:to>
    <xdr:pic>
      <xdr:nvPicPr>
        <xdr:cNvPr id="606" name="그림 605">
          <a:extLst>
            <a:ext uri="{FF2B5EF4-FFF2-40B4-BE49-F238E27FC236}">
              <a16:creationId xmlns:a16="http://schemas.microsoft.com/office/drawing/2014/main" id="{00000000-0008-0000-0500-00005E020000}"/>
            </a:ext>
          </a:extLst>
        </xdr:cNvPr>
        <xdr:cNvPicPr>
          <a:picLocks noChangeAspect="1"/>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10311932" y="524999784"/>
          <a:ext cx="2346245" cy="4255884"/>
        </a:xfrm>
        <a:prstGeom prst="rect">
          <a:avLst/>
        </a:prstGeom>
      </xdr:spPr>
    </xdr:pic>
    <xdr:clientData/>
  </xdr:twoCellAnchor>
  <xdr:twoCellAnchor>
    <xdr:from>
      <xdr:col>3</xdr:col>
      <xdr:colOff>25032</xdr:colOff>
      <xdr:row>106</xdr:row>
      <xdr:rowOff>16278</xdr:rowOff>
    </xdr:from>
    <xdr:to>
      <xdr:col>3</xdr:col>
      <xdr:colOff>2371277</xdr:colOff>
      <xdr:row>106</xdr:row>
      <xdr:rowOff>4254038</xdr:rowOff>
    </xdr:to>
    <xdr:pic>
      <xdr:nvPicPr>
        <xdr:cNvPr id="607" name="그림 606">
          <a:extLst>
            <a:ext uri="{FF2B5EF4-FFF2-40B4-BE49-F238E27FC236}">
              <a16:creationId xmlns:a16="http://schemas.microsoft.com/office/drawing/2014/main" id="{00000000-0008-0000-0500-00005F020000}"/>
            </a:ext>
          </a:extLst>
        </xdr:cNvPr>
        <xdr:cNvPicPr>
          <a:picLocks noChangeAspect="1"/>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10312032" y="535130778"/>
          <a:ext cx="2346245" cy="4237760"/>
        </a:xfrm>
        <a:prstGeom prst="rect">
          <a:avLst/>
        </a:prstGeom>
      </xdr:spPr>
    </xdr:pic>
    <xdr:clientData/>
  </xdr:twoCellAnchor>
  <xdr:twoCellAnchor>
    <xdr:from>
      <xdr:col>3</xdr:col>
      <xdr:colOff>25132</xdr:colOff>
      <xdr:row>107</xdr:row>
      <xdr:rowOff>24463</xdr:rowOff>
    </xdr:from>
    <xdr:to>
      <xdr:col>3</xdr:col>
      <xdr:colOff>2371377</xdr:colOff>
      <xdr:row>107</xdr:row>
      <xdr:rowOff>4280347</xdr:rowOff>
    </xdr:to>
    <xdr:pic>
      <xdr:nvPicPr>
        <xdr:cNvPr id="608" name="그림 607">
          <a:extLst>
            <a:ext uri="{FF2B5EF4-FFF2-40B4-BE49-F238E27FC236}">
              <a16:creationId xmlns:a16="http://schemas.microsoft.com/office/drawing/2014/main" id="{00000000-0008-0000-0500-000060020000}"/>
            </a:ext>
          </a:extLst>
        </xdr:cNvPr>
        <xdr:cNvPicPr>
          <a:picLocks noChangeAspect="1"/>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10312132" y="540187213"/>
          <a:ext cx="2346245" cy="4255884"/>
        </a:xfrm>
        <a:prstGeom prst="rect">
          <a:avLst/>
        </a:prstGeom>
      </xdr:spPr>
    </xdr:pic>
    <xdr:clientData/>
  </xdr:twoCellAnchor>
  <xdr:twoCellAnchor editAs="oneCell">
    <xdr:from>
      <xdr:col>3</xdr:col>
      <xdr:colOff>1420</xdr:colOff>
      <xdr:row>7</xdr:row>
      <xdr:rowOff>42810</xdr:rowOff>
    </xdr:from>
    <xdr:to>
      <xdr:col>4</xdr:col>
      <xdr:colOff>14040</xdr:colOff>
      <xdr:row>8</xdr:row>
      <xdr:rowOff>98660</xdr:rowOff>
    </xdr:to>
    <xdr:pic>
      <xdr:nvPicPr>
        <xdr:cNvPr id="609" name="그림 608">
          <a:extLst>
            <a:ext uri="{FF2B5EF4-FFF2-40B4-BE49-F238E27FC236}">
              <a16:creationId xmlns:a16="http://schemas.microsoft.com/office/drawing/2014/main" id="{00000000-0008-0000-0500-000061020000}"/>
            </a:ext>
          </a:extLst>
        </xdr:cNvPr>
        <xdr:cNvPicPr>
          <a:picLocks noChangeAspect="1"/>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10288420" y="29379810"/>
          <a:ext cx="2346245" cy="4246850"/>
        </a:xfrm>
        <a:prstGeom prst="rect">
          <a:avLst/>
        </a:prstGeom>
      </xdr:spPr>
    </xdr:pic>
    <xdr:clientData/>
  </xdr:twoCellAnchor>
  <xdr:twoCellAnchor editAs="oneCell">
    <xdr:from>
      <xdr:col>3</xdr:col>
      <xdr:colOff>25332</xdr:colOff>
      <xdr:row>7</xdr:row>
      <xdr:rowOff>5041659</xdr:rowOff>
    </xdr:from>
    <xdr:to>
      <xdr:col>4</xdr:col>
      <xdr:colOff>37952</xdr:colOff>
      <xdr:row>9</xdr:row>
      <xdr:rowOff>68309</xdr:rowOff>
    </xdr:to>
    <xdr:pic>
      <xdr:nvPicPr>
        <xdr:cNvPr id="610" name="그림 609">
          <a:extLst>
            <a:ext uri="{FF2B5EF4-FFF2-40B4-BE49-F238E27FC236}">
              <a16:creationId xmlns:a16="http://schemas.microsoft.com/office/drawing/2014/main" id="{00000000-0008-0000-0500-00006202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0312332" y="40379409"/>
          <a:ext cx="2346245" cy="4246850"/>
        </a:xfrm>
        <a:prstGeom prst="rect">
          <a:avLst/>
        </a:prstGeom>
      </xdr:spPr>
    </xdr:pic>
    <xdr:clientData/>
  </xdr:twoCellAnchor>
  <xdr:twoCellAnchor editAs="oneCell">
    <xdr:from>
      <xdr:col>3</xdr:col>
      <xdr:colOff>25432</xdr:colOff>
      <xdr:row>137</xdr:row>
      <xdr:rowOff>63545</xdr:rowOff>
    </xdr:from>
    <xdr:to>
      <xdr:col>4</xdr:col>
      <xdr:colOff>38052</xdr:colOff>
      <xdr:row>138</xdr:row>
      <xdr:rowOff>138445</xdr:rowOff>
    </xdr:to>
    <xdr:pic>
      <xdr:nvPicPr>
        <xdr:cNvPr id="614" name="그림 613">
          <a:extLst>
            <a:ext uri="{FF2B5EF4-FFF2-40B4-BE49-F238E27FC236}">
              <a16:creationId xmlns:a16="http://schemas.microsoft.com/office/drawing/2014/main" id="{00000000-0008-0000-0500-000066020000}"/>
            </a:ext>
          </a:extLst>
        </xdr:cNvPr>
        <xdr:cNvPicPr>
          <a:picLocks noChangeAspect="1"/>
        </xdr:cNvPicPr>
      </xdr:nvPicPr>
      <xdr:blipFill>
        <a:blip xmlns:r="http://schemas.openxmlformats.org/officeDocument/2006/relationships" r:embed="rId135">
          <a:extLst>
            <a:ext uri="{28A0092B-C50C-407E-A947-70E740481C1C}">
              <a14:useLocalDpi xmlns:a14="http://schemas.microsoft.com/office/drawing/2010/main" val="0"/>
            </a:ext>
          </a:extLst>
        </a:blip>
        <a:stretch>
          <a:fillRect/>
        </a:stretch>
      </xdr:blipFill>
      <xdr:spPr>
        <a:xfrm>
          <a:off x="10312432" y="691673795"/>
          <a:ext cx="2346245" cy="4265900"/>
        </a:xfrm>
        <a:prstGeom prst="rect">
          <a:avLst/>
        </a:prstGeom>
      </xdr:spPr>
    </xdr:pic>
    <xdr:clientData/>
  </xdr:twoCellAnchor>
  <xdr:twoCellAnchor editAs="oneCell">
    <xdr:from>
      <xdr:col>3</xdr:col>
      <xdr:colOff>1720</xdr:colOff>
      <xdr:row>126</xdr:row>
      <xdr:rowOff>5040271</xdr:rowOff>
    </xdr:from>
    <xdr:to>
      <xdr:col>4</xdr:col>
      <xdr:colOff>14340</xdr:colOff>
      <xdr:row>128</xdr:row>
      <xdr:rowOff>85971</xdr:rowOff>
    </xdr:to>
    <xdr:pic>
      <xdr:nvPicPr>
        <xdr:cNvPr id="615" name="그림 614">
          <a:extLst>
            <a:ext uri="{FF2B5EF4-FFF2-40B4-BE49-F238E27FC236}">
              <a16:creationId xmlns:a16="http://schemas.microsoft.com/office/drawing/2014/main" id="{00000000-0008-0000-0500-000067020000}"/>
            </a:ext>
          </a:extLst>
        </xdr:cNvPr>
        <xdr:cNvPicPr>
          <a:picLocks noChangeAspect="1"/>
        </xdr:cNvPicPr>
      </xdr:nvPicPr>
      <xdr:blipFill>
        <a:blip xmlns:r="http://schemas.openxmlformats.org/officeDocument/2006/relationships" r:embed="rId136">
          <a:extLst>
            <a:ext uri="{28A0092B-C50C-407E-A947-70E740481C1C}">
              <a14:useLocalDpi xmlns:a14="http://schemas.microsoft.com/office/drawing/2010/main" val="0"/>
            </a:ext>
          </a:extLst>
        </a:blip>
        <a:stretch>
          <a:fillRect/>
        </a:stretch>
      </xdr:blipFill>
      <xdr:spPr>
        <a:xfrm>
          <a:off x="10288720" y="641119771"/>
          <a:ext cx="2346245" cy="4265900"/>
        </a:xfrm>
        <a:prstGeom prst="rect">
          <a:avLst/>
        </a:prstGeom>
      </xdr:spPr>
    </xdr:pic>
    <xdr:clientData/>
  </xdr:twoCellAnchor>
  <xdr:twoCellAnchor editAs="oneCell">
    <xdr:from>
      <xdr:col>3</xdr:col>
      <xdr:colOff>1820</xdr:colOff>
      <xdr:row>121</xdr:row>
      <xdr:rowOff>5046029</xdr:rowOff>
    </xdr:from>
    <xdr:to>
      <xdr:col>4</xdr:col>
      <xdr:colOff>14440</xdr:colOff>
      <xdr:row>123</xdr:row>
      <xdr:rowOff>44104</xdr:rowOff>
    </xdr:to>
    <xdr:pic>
      <xdr:nvPicPr>
        <xdr:cNvPr id="617" name="그림 616">
          <a:extLst>
            <a:ext uri="{FF2B5EF4-FFF2-40B4-BE49-F238E27FC236}">
              <a16:creationId xmlns:a16="http://schemas.microsoft.com/office/drawing/2014/main" id="{00000000-0008-0000-0500-000069020000}"/>
            </a:ext>
          </a:extLst>
        </xdr:cNvPr>
        <xdr:cNvPicPr>
          <a:picLocks noChangeAspect="1"/>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0288820" y="615884279"/>
          <a:ext cx="2346245" cy="4227800"/>
        </a:xfrm>
        <a:prstGeom prst="rect">
          <a:avLst/>
        </a:prstGeom>
      </xdr:spPr>
    </xdr:pic>
    <xdr:clientData/>
  </xdr:twoCellAnchor>
  <xdr:twoCellAnchor editAs="oneCell">
    <xdr:from>
      <xdr:col>3</xdr:col>
      <xdr:colOff>1920</xdr:colOff>
      <xdr:row>123</xdr:row>
      <xdr:rowOff>5024468</xdr:rowOff>
    </xdr:from>
    <xdr:to>
      <xdr:col>4</xdr:col>
      <xdr:colOff>14540</xdr:colOff>
      <xdr:row>125</xdr:row>
      <xdr:rowOff>79693</xdr:rowOff>
    </xdr:to>
    <xdr:pic>
      <xdr:nvPicPr>
        <xdr:cNvPr id="618" name="그림 617">
          <a:extLst>
            <a:ext uri="{FF2B5EF4-FFF2-40B4-BE49-F238E27FC236}">
              <a16:creationId xmlns:a16="http://schemas.microsoft.com/office/drawing/2014/main" id="{00000000-0008-0000-0500-00006A02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tretch>
          <a:fillRect/>
        </a:stretch>
      </xdr:blipFill>
      <xdr:spPr>
        <a:xfrm>
          <a:off x="10288920" y="625959218"/>
          <a:ext cx="2346245" cy="4265900"/>
        </a:xfrm>
        <a:prstGeom prst="rect">
          <a:avLst/>
        </a:prstGeom>
      </xdr:spPr>
    </xdr:pic>
    <xdr:clientData/>
  </xdr:twoCellAnchor>
  <xdr:twoCellAnchor editAs="oneCell">
    <xdr:from>
      <xdr:col>3</xdr:col>
      <xdr:colOff>25832</xdr:colOff>
      <xdr:row>156</xdr:row>
      <xdr:rowOff>7706</xdr:rowOff>
    </xdr:from>
    <xdr:to>
      <xdr:col>4</xdr:col>
      <xdr:colOff>38452</xdr:colOff>
      <xdr:row>157</xdr:row>
      <xdr:rowOff>63556</xdr:rowOff>
    </xdr:to>
    <xdr:pic>
      <xdr:nvPicPr>
        <xdr:cNvPr id="620" name="그림 619">
          <a:extLst>
            <a:ext uri="{FF2B5EF4-FFF2-40B4-BE49-F238E27FC236}">
              <a16:creationId xmlns:a16="http://schemas.microsoft.com/office/drawing/2014/main" id="{00000000-0008-0000-0500-00006C020000}"/>
            </a:ext>
          </a:extLst>
        </xdr:cNvPr>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10312832" y="787534706"/>
          <a:ext cx="2346245" cy="4246850"/>
        </a:xfrm>
        <a:prstGeom prst="rect">
          <a:avLst/>
        </a:prstGeom>
      </xdr:spPr>
    </xdr:pic>
    <xdr:clientData/>
  </xdr:twoCellAnchor>
  <xdr:twoCellAnchor editAs="oneCell">
    <xdr:from>
      <xdr:col>3</xdr:col>
      <xdr:colOff>25932</xdr:colOff>
      <xdr:row>157</xdr:row>
      <xdr:rowOff>29743</xdr:rowOff>
    </xdr:from>
    <xdr:to>
      <xdr:col>4</xdr:col>
      <xdr:colOff>38552</xdr:colOff>
      <xdr:row>158</xdr:row>
      <xdr:rowOff>85593</xdr:rowOff>
    </xdr:to>
    <xdr:pic>
      <xdr:nvPicPr>
        <xdr:cNvPr id="621" name="그림 620">
          <a:extLst>
            <a:ext uri="{FF2B5EF4-FFF2-40B4-BE49-F238E27FC236}">
              <a16:creationId xmlns:a16="http://schemas.microsoft.com/office/drawing/2014/main" id="{00000000-0008-0000-0500-00006D020000}"/>
            </a:ext>
          </a:extLst>
        </xdr:cNvPr>
        <xdr:cNvPicPr>
          <a:picLocks noChangeAspect="1"/>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10312932" y="792604993"/>
          <a:ext cx="2346245" cy="4246850"/>
        </a:xfrm>
        <a:prstGeom prst="rect">
          <a:avLst/>
        </a:prstGeom>
      </xdr:spPr>
    </xdr:pic>
    <xdr:clientData/>
  </xdr:twoCellAnchor>
  <xdr:twoCellAnchor editAs="oneCell">
    <xdr:from>
      <xdr:col>3</xdr:col>
      <xdr:colOff>26033</xdr:colOff>
      <xdr:row>155</xdr:row>
      <xdr:rowOff>33293</xdr:rowOff>
    </xdr:from>
    <xdr:to>
      <xdr:col>4</xdr:col>
      <xdr:colOff>38653</xdr:colOff>
      <xdr:row>156</xdr:row>
      <xdr:rowOff>89143</xdr:rowOff>
    </xdr:to>
    <xdr:pic>
      <xdr:nvPicPr>
        <xdr:cNvPr id="622" name="그림 621">
          <a:extLst>
            <a:ext uri="{FF2B5EF4-FFF2-40B4-BE49-F238E27FC236}">
              <a16:creationId xmlns:a16="http://schemas.microsoft.com/office/drawing/2014/main" id="{00000000-0008-0000-0500-00006E020000}"/>
            </a:ext>
          </a:extLst>
        </xdr:cNvPr>
        <xdr:cNvPicPr>
          <a:picLocks noChangeAspect="1"/>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10313033" y="782512043"/>
          <a:ext cx="2346245" cy="4246850"/>
        </a:xfrm>
        <a:prstGeom prst="rect">
          <a:avLst/>
        </a:prstGeom>
      </xdr:spPr>
    </xdr:pic>
    <xdr:clientData/>
  </xdr:twoCellAnchor>
  <xdr:twoCellAnchor editAs="oneCell">
    <xdr:from>
      <xdr:col>3</xdr:col>
      <xdr:colOff>26132</xdr:colOff>
      <xdr:row>140</xdr:row>
      <xdr:rowOff>114504</xdr:rowOff>
    </xdr:from>
    <xdr:to>
      <xdr:col>4</xdr:col>
      <xdr:colOff>38752</xdr:colOff>
      <xdr:row>141</xdr:row>
      <xdr:rowOff>208454</xdr:rowOff>
    </xdr:to>
    <xdr:pic>
      <xdr:nvPicPr>
        <xdr:cNvPr id="623" name="그림 622">
          <a:extLst>
            <a:ext uri="{FF2B5EF4-FFF2-40B4-BE49-F238E27FC236}">
              <a16:creationId xmlns:a16="http://schemas.microsoft.com/office/drawing/2014/main" id="{00000000-0008-0000-0500-00006F020000}"/>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10313132" y="706869504"/>
          <a:ext cx="2346245" cy="4284950"/>
        </a:xfrm>
        <a:prstGeom prst="rect">
          <a:avLst/>
        </a:prstGeom>
      </xdr:spPr>
    </xdr:pic>
    <xdr:clientData/>
  </xdr:twoCellAnchor>
  <xdr:twoCellAnchor>
    <xdr:from>
      <xdr:col>3</xdr:col>
      <xdr:colOff>26232</xdr:colOff>
      <xdr:row>47</xdr:row>
      <xdr:rowOff>10607</xdr:rowOff>
    </xdr:from>
    <xdr:to>
      <xdr:col>3</xdr:col>
      <xdr:colOff>2372477</xdr:colOff>
      <xdr:row>47</xdr:row>
      <xdr:rowOff>4238407</xdr:rowOff>
    </xdr:to>
    <xdr:pic>
      <xdr:nvPicPr>
        <xdr:cNvPr id="639" name="그림 638">
          <a:extLst>
            <a:ext uri="{FF2B5EF4-FFF2-40B4-BE49-F238E27FC236}">
              <a16:creationId xmlns:a16="http://schemas.microsoft.com/office/drawing/2014/main" id="{00000000-0008-0000-0500-00007F020000}"/>
            </a:ext>
          </a:extLst>
        </xdr:cNvPr>
        <xdr:cNvPicPr>
          <a:picLocks noChangeAspect="1"/>
        </xdr:cNvPicPr>
      </xdr:nvPicPr>
      <xdr:blipFill>
        <a:blip xmlns:r="http://schemas.openxmlformats.org/officeDocument/2006/relationships" r:embed="rId142">
          <a:extLst>
            <a:ext uri="{28A0092B-C50C-407E-A947-70E740481C1C}">
              <a14:useLocalDpi xmlns:a14="http://schemas.microsoft.com/office/drawing/2010/main" val="0"/>
            </a:ext>
          </a:extLst>
        </a:blip>
        <a:stretch>
          <a:fillRect/>
        </a:stretch>
      </xdr:blipFill>
      <xdr:spPr>
        <a:xfrm>
          <a:off x="10313232" y="237278357"/>
          <a:ext cx="2346245" cy="4227800"/>
        </a:xfrm>
        <a:prstGeom prst="rect">
          <a:avLst/>
        </a:prstGeom>
      </xdr:spPr>
    </xdr:pic>
    <xdr:clientData/>
  </xdr:twoCellAnchor>
  <xdr:twoCellAnchor>
    <xdr:from>
      <xdr:col>3</xdr:col>
      <xdr:colOff>26333</xdr:colOff>
      <xdr:row>47</xdr:row>
      <xdr:rowOff>5038033</xdr:rowOff>
    </xdr:from>
    <xdr:to>
      <xdr:col>3</xdr:col>
      <xdr:colOff>2372578</xdr:colOff>
      <xdr:row>48</xdr:row>
      <xdr:rowOff>4236633</xdr:rowOff>
    </xdr:to>
    <xdr:pic>
      <xdr:nvPicPr>
        <xdr:cNvPr id="640" name="그림 639">
          <a:extLst>
            <a:ext uri="{FF2B5EF4-FFF2-40B4-BE49-F238E27FC236}">
              <a16:creationId xmlns:a16="http://schemas.microsoft.com/office/drawing/2014/main" id="{00000000-0008-0000-0500-000080020000}"/>
            </a:ext>
          </a:extLst>
        </xdr:cNvPr>
        <xdr:cNvPicPr>
          <a:picLocks noChangeAspect="1"/>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10313333" y="242305783"/>
          <a:ext cx="2346245" cy="4246850"/>
        </a:xfrm>
        <a:prstGeom prst="rect">
          <a:avLst/>
        </a:prstGeom>
      </xdr:spPr>
    </xdr:pic>
    <xdr:clientData/>
  </xdr:twoCellAnchor>
  <xdr:twoCellAnchor>
    <xdr:from>
      <xdr:col>3</xdr:col>
      <xdr:colOff>26433</xdr:colOff>
      <xdr:row>48</xdr:row>
      <xdr:rowOff>5036258</xdr:rowOff>
    </xdr:from>
    <xdr:to>
      <xdr:col>3</xdr:col>
      <xdr:colOff>2372678</xdr:colOff>
      <xdr:row>49</xdr:row>
      <xdr:rowOff>4234858</xdr:rowOff>
    </xdr:to>
    <xdr:pic>
      <xdr:nvPicPr>
        <xdr:cNvPr id="641" name="그림 640">
          <a:extLst>
            <a:ext uri="{FF2B5EF4-FFF2-40B4-BE49-F238E27FC236}">
              <a16:creationId xmlns:a16="http://schemas.microsoft.com/office/drawing/2014/main" id="{00000000-0008-0000-0500-000081020000}"/>
            </a:ext>
          </a:extLst>
        </xdr:cNvPr>
        <xdr:cNvPicPr>
          <a:picLocks noChangeAspect="1"/>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10313433" y="247352258"/>
          <a:ext cx="2346245" cy="4246850"/>
        </a:xfrm>
        <a:prstGeom prst="rect">
          <a:avLst/>
        </a:prstGeom>
      </xdr:spPr>
    </xdr:pic>
    <xdr:clientData/>
  </xdr:twoCellAnchor>
  <xdr:twoCellAnchor>
    <xdr:from>
      <xdr:col>3</xdr:col>
      <xdr:colOff>26533</xdr:colOff>
      <xdr:row>49</xdr:row>
      <xdr:rowOff>5034483</xdr:rowOff>
    </xdr:from>
    <xdr:to>
      <xdr:col>3</xdr:col>
      <xdr:colOff>2372778</xdr:colOff>
      <xdr:row>50</xdr:row>
      <xdr:rowOff>4233083</xdr:rowOff>
    </xdr:to>
    <xdr:pic>
      <xdr:nvPicPr>
        <xdr:cNvPr id="642" name="그림 641">
          <a:extLst>
            <a:ext uri="{FF2B5EF4-FFF2-40B4-BE49-F238E27FC236}">
              <a16:creationId xmlns:a16="http://schemas.microsoft.com/office/drawing/2014/main" id="{00000000-0008-0000-0500-000082020000}"/>
            </a:ext>
          </a:extLst>
        </xdr:cNvPr>
        <xdr:cNvPicPr>
          <a:picLocks noChangeAspect="1"/>
        </xdr:cNvPicPr>
      </xdr:nvPicPr>
      <xdr:blipFill>
        <a:blip xmlns:r="http://schemas.openxmlformats.org/officeDocument/2006/relationships" r:embed="rId145">
          <a:extLst>
            <a:ext uri="{28A0092B-C50C-407E-A947-70E740481C1C}">
              <a14:useLocalDpi xmlns:a14="http://schemas.microsoft.com/office/drawing/2010/main" val="0"/>
            </a:ext>
          </a:extLst>
        </a:blip>
        <a:stretch>
          <a:fillRect/>
        </a:stretch>
      </xdr:blipFill>
      <xdr:spPr>
        <a:xfrm>
          <a:off x="10313533" y="252398733"/>
          <a:ext cx="2346245" cy="4246850"/>
        </a:xfrm>
        <a:prstGeom prst="rect">
          <a:avLst/>
        </a:prstGeom>
      </xdr:spPr>
    </xdr:pic>
    <xdr:clientData/>
  </xdr:twoCellAnchor>
  <xdr:twoCellAnchor>
    <xdr:from>
      <xdr:col>3</xdr:col>
      <xdr:colOff>26633</xdr:colOff>
      <xdr:row>50</xdr:row>
      <xdr:rowOff>5032708</xdr:rowOff>
    </xdr:from>
    <xdr:to>
      <xdr:col>3</xdr:col>
      <xdr:colOff>2372878</xdr:colOff>
      <xdr:row>51</xdr:row>
      <xdr:rowOff>4231308</xdr:rowOff>
    </xdr:to>
    <xdr:pic>
      <xdr:nvPicPr>
        <xdr:cNvPr id="643" name="그림 642">
          <a:extLst>
            <a:ext uri="{FF2B5EF4-FFF2-40B4-BE49-F238E27FC236}">
              <a16:creationId xmlns:a16="http://schemas.microsoft.com/office/drawing/2014/main" id="{00000000-0008-0000-0500-000083020000}"/>
            </a:ext>
          </a:extLst>
        </xdr:cNvPr>
        <xdr:cNvPicPr>
          <a:picLocks noChangeAspect="1"/>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10313633" y="257445208"/>
          <a:ext cx="2346245" cy="4246850"/>
        </a:xfrm>
        <a:prstGeom prst="rect">
          <a:avLst/>
        </a:prstGeom>
      </xdr:spPr>
    </xdr:pic>
    <xdr:clientData/>
  </xdr:twoCellAnchor>
  <xdr:twoCellAnchor>
    <xdr:from>
      <xdr:col>3</xdr:col>
      <xdr:colOff>26734</xdr:colOff>
      <xdr:row>52</xdr:row>
      <xdr:rowOff>30308</xdr:rowOff>
    </xdr:from>
    <xdr:to>
      <xdr:col>3</xdr:col>
      <xdr:colOff>2372979</xdr:colOff>
      <xdr:row>52</xdr:row>
      <xdr:rowOff>4277158</xdr:rowOff>
    </xdr:to>
    <xdr:pic>
      <xdr:nvPicPr>
        <xdr:cNvPr id="644" name="그림 643">
          <a:extLst>
            <a:ext uri="{FF2B5EF4-FFF2-40B4-BE49-F238E27FC236}">
              <a16:creationId xmlns:a16="http://schemas.microsoft.com/office/drawing/2014/main" id="{00000000-0008-0000-0500-000084020000}"/>
            </a:ext>
          </a:extLst>
        </xdr:cNvPr>
        <xdr:cNvPicPr>
          <a:picLocks noChangeAspect="1"/>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10313734" y="262539308"/>
          <a:ext cx="2346245" cy="4246850"/>
        </a:xfrm>
        <a:prstGeom prst="rect">
          <a:avLst/>
        </a:prstGeom>
      </xdr:spPr>
    </xdr:pic>
    <xdr:clientData/>
  </xdr:twoCellAnchor>
  <xdr:twoCellAnchor editAs="oneCell">
    <xdr:from>
      <xdr:col>3</xdr:col>
      <xdr:colOff>26833</xdr:colOff>
      <xdr:row>53</xdr:row>
      <xdr:rowOff>4720</xdr:rowOff>
    </xdr:from>
    <xdr:to>
      <xdr:col>4</xdr:col>
      <xdr:colOff>39453</xdr:colOff>
      <xdr:row>54</xdr:row>
      <xdr:rowOff>98670</xdr:rowOff>
    </xdr:to>
    <xdr:pic>
      <xdr:nvPicPr>
        <xdr:cNvPr id="645" name="그림 644">
          <a:extLst>
            <a:ext uri="{FF2B5EF4-FFF2-40B4-BE49-F238E27FC236}">
              <a16:creationId xmlns:a16="http://schemas.microsoft.com/office/drawing/2014/main" id="{00000000-0008-0000-0500-000085020000}"/>
            </a:ext>
          </a:extLst>
        </xdr:cNvPr>
        <xdr:cNvPicPr>
          <a:picLocks noChangeAspect="1"/>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10313833" y="267561970"/>
          <a:ext cx="2346245" cy="4284950"/>
        </a:xfrm>
        <a:prstGeom prst="rect">
          <a:avLst/>
        </a:prstGeom>
      </xdr:spPr>
    </xdr:pic>
    <xdr:clientData/>
  </xdr:twoCellAnchor>
  <xdr:twoCellAnchor editAs="oneCell">
    <xdr:from>
      <xdr:col>3</xdr:col>
      <xdr:colOff>26932</xdr:colOff>
      <xdr:row>46</xdr:row>
      <xdr:rowOff>12382</xdr:rowOff>
    </xdr:from>
    <xdr:to>
      <xdr:col>4</xdr:col>
      <xdr:colOff>39552</xdr:colOff>
      <xdr:row>47</xdr:row>
      <xdr:rowOff>49182</xdr:rowOff>
    </xdr:to>
    <xdr:pic>
      <xdr:nvPicPr>
        <xdr:cNvPr id="652" name="그림 651">
          <a:extLst>
            <a:ext uri="{FF2B5EF4-FFF2-40B4-BE49-F238E27FC236}">
              <a16:creationId xmlns:a16="http://schemas.microsoft.com/office/drawing/2014/main" id="{00000000-0008-0000-0500-00008C020000}"/>
            </a:ext>
          </a:extLst>
        </xdr:cNvPr>
        <xdr:cNvPicPr>
          <a:picLocks noChangeAspect="1"/>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10313932" y="232231882"/>
          <a:ext cx="2346245" cy="4227800"/>
        </a:xfrm>
        <a:prstGeom prst="rect">
          <a:avLst/>
        </a:prstGeom>
      </xdr:spPr>
    </xdr:pic>
    <xdr:clientData/>
  </xdr:twoCellAnchor>
  <xdr:twoCellAnchor>
    <xdr:from>
      <xdr:col>3</xdr:col>
      <xdr:colOff>3220</xdr:colOff>
      <xdr:row>55</xdr:row>
      <xdr:rowOff>12568</xdr:rowOff>
    </xdr:from>
    <xdr:to>
      <xdr:col>3</xdr:col>
      <xdr:colOff>2349465</xdr:colOff>
      <xdr:row>55</xdr:row>
      <xdr:rowOff>4259418</xdr:rowOff>
    </xdr:to>
    <xdr:pic>
      <xdr:nvPicPr>
        <xdr:cNvPr id="655" name="그림 654">
          <a:extLst>
            <a:ext uri="{FF2B5EF4-FFF2-40B4-BE49-F238E27FC236}">
              <a16:creationId xmlns:a16="http://schemas.microsoft.com/office/drawing/2014/main" id="{00000000-0008-0000-0500-00008F020000}"/>
            </a:ext>
          </a:extLst>
        </xdr:cNvPr>
        <xdr:cNvPicPr>
          <a:picLocks noChangeAspect="1"/>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10290220" y="277666318"/>
          <a:ext cx="2346245" cy="4246850"/>
        </a:xfrm>
        <a:prstGeom prst="rect">
          <a:avLst/>
        </a:prstGeom>
      </xdr:spPr>
    </xdr:pic>
    <xdr:clientData/>
  </xdr:twoCellAnchor>
  <xdr:twoCellAnchor editAs="oneCell">
    <xdr:from>
      <xdr:col>3</xdr:col>
      <xdr:colOff>3320</xdr:colOff>
      <xdr:row>53</xdr:row>
      <xdr:rowOff>5041670</xdr:rowOff>
    </xdr:from>
    <xdr:to>
      <xdr:col>4</xdr:col>
      <xdr:colOff>370</xdr:colOff>
      <xdr:row>55</xdr:row>
      <xdr:rowOff>89243</xdr:rowOff>
    </xdr:to>
    <xdr:pic>
      <xdr:nvPicPr>
        <xdr:cNvPr id="658" name="그림 657">
          <a:extLst>
            <a:ext uri="{FF2B5EF4-FFF2-40B4-BE49-F238E27FC236}">
              <a16:creationId xmlns:a16="http://schemas.microsoft.com/office/drawing/2014/main" id="{00000000-0008-0000-0500-000092020000}"/>
            </a:ext>
          </a:extLst>
        </xdr:cNvPr>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10290320" y="272598920"/>
          <a:ext cx="2330675" cy="4267773"/>
        </a:xfrm>
        <a:prstGeom prst="rect">
          <a:avLst/>
        </a:prstGeom>
      </xdr:spPr>
    </xdr:pic>
    <xdr:clientData/>
  </xdr:twoCellAnchor>
  <xdr:twoCellAnchor editAs="oneCell">
    <xdr:from>
      <xdr:col>2</xdr:col>
      <xdr:colOff>3416850</xdr:colOff>
      <xdr:row>56</xdr:row>
      <xdr:rowOff>10793</xdr:rowOff>
    </xdr:from>
    <xdr:to>
      <xdr:col>4</xdr:col>
      <xdr:colOff>470</xdr:colOff>
      <xdr:row>57</xdr:row>
      <xdr:rowOff>47593</xdr:rowOff>
    </xdr:to>
    <xdr:pic>
      <xdr:nvPicPr>
        <xdr:cNvPr id="659" name="그림 658">
          <a:extLst>
            <a:ext uri="{FF2B5EF4-FFF2-40B4-BE49-F238E27FC236}">
              <a16:creationId xmlns:a16="http://schemas.microsoft.com/office/drawing/2014/main" id="{00000000-0008-0000-0500-00009302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10274850" y="282712793"/>
          <a:ext cx="2346245" cy="4227800"/>
        </a:xfrm>
        <a:prstGeom prst="rect">
          <a:avLst/>
        </a:prstGeom>
      </xdr:spPr>
    </xdr:pic>
    <xdr:clientData/>
  </xdr:twoCellAnchor>
  <xdr:twoCellAnchor>
    <xdr:from>
      <xdr:col>2</xdr:col>
      <xdr:colOff>3416950</xdr:colOff>
      <xdr:row>56</xdr:row>
      <xdr:rowOff>5038218</xdr:rowOff>
    </xdr:from>
    <xdr:to>
      <xdr:col>3</xdr:col>
      <xdr:colOff>2334195</xdr:colOff>
      <xdr:row>57</xdr:row>
      <xdr:rowOff>4217768</xdr:rowOff>
    </xdr:to>
    <xdr:pic>
      <xdr:nvPicPr>
        <xdr:cNvPr id="660" name="그림 659">
          <a:extLst>
            <a:ext uri="{FF2B5EF4-FFF2-40B4-BE49-F238E27FC236}">
              <a16:creationId xmlns:a16="http://schemas.microsoft.com/office/drawing/2014/main" id="{00000000-0008-0000-0500-000094020000}"/>
            </a:ext>
          </a:extLst>
        </xdr:cNvPr>
        <xdr:cNvPicPr>
          <a:picLocks noChangeAspect="1"/>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10274950" y="287740218"/>
          <a:ext cx="2346245" cy="4227800"/>
        </a:xfrm>
        <a:prstGeom prst="rect">
          <a:avLst/>
        </a:prstGeom>
      </xdr:spPr>
    </xdr:pic>
    <xdr:clientData/>
  </xdr:twoCellAnchor>
  <xdr:twoCellAnchor>
    <xdr:from>
      <xdr:col>3</xdr:col>
      <xdr:colOff>35645</xdr:colOff>
      <xdr:row>58</xdr:row>
      <xdr:rowOff>16768</xdr:rowOff>
    </xdr:from>
    <xdr:to>
      <xdr:col>3</xdr:col>
      <xdr:colOff>2381890</xdr:colOff>
      <xdr:row>58</xdr:row>
      <xdr:rowOff>4263618</xdr:rowOff>
    </xdr:to>
    <xdr:pic>
      <xdr:nvPicPr>
        <xdr:cNvPr id="661" name="그림 660">
          <a:extLst>
            <a:ext uri="{FF2B5EF4-FFF2-40B4-BE49-F238E27FC236}">
              <a16:creationId xmlns:a16="http://schemas.microsoft.com/office/drawing/2014/main" id="{00000000-0008-0000-0500-000095020000}"/>
            </a:ext>
          </a:extLst>
        </xdr:cNvPr>
        <xdr:cNvPicPr>
          <a:picLocks noChangeAspect="1"/>
        </xdr:cNvPicPr>
      </xdr:nvPicPr>
      <xdr:blipFill>
        <a:blip xmlns:r="http://schemas.openxmlformats.org/officeDocument/2006/relationships" r:embed="rId154">
          <a:extLst>
            <a:ext uri="{28A0092B-C50C-407E-A947-70E740481C1C}">
              <a14:useLocalDpi xmlns:a14="http://schemas.microsoft.com/office/drawing/2010/main" val="0"/>
            </a:ext>
          </a:extLst>
        </a:blip>
        <a:stretch>
          <a:fillRect/>
        </a:stretch>
      </xdr:blipFill>
      <xdr:spPr>
        <a:xfrm>
          <a:off x="10322645" y="293882068"/>
          <a:ext cx="2346245" cy="42468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1522800</xdr:colOff>
      <xdr:row>1</xdr:row>
      <xdr:rowOff>1522800</xdr:rowOff>
    </xdr:to>
    <xdr:pic>
      <xdr:nvPicPr>
        <xdr:cNvPr id="2" name="그림 1" descr="공지사항 - 리그 오브 레전드">
          <a:extLst>
            <a:ext uri="{FF2B5EF4-FFF2-40B4-BE49-F238E27FC236}">
              <a16:creationId xmlns:a16="http://schemas.microsoft.com/office/drawing/2014/main" id="{00000000-0008-0000-0700-000002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1551214"/>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1522800</xdr:colOff>
      <xdr:row>2</xdr:row>
      <xdr:rowOff>1522800</xdr:rowOff>
    </xdr:to>
    <xdr:pic>
      <xdr:nvPicPr>
        <xdr:cNvPr id="4" name="그림 3" descr="공지사항 - 리그 오브 레전드">
          <a:extLst>
            <a:ext uri="{FF2B5EF4-FFF2-40B4-BE49-F238E27FC236}">
              <a16:creationId xmlns:a16="http://schemas.microsoft.com/office/drawing/2014/main" id="{00000000-0008-0000-07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3102429"/>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1522800</xdr:colOff>
      <xdr:row>3</xdr:row>
      <xdr:rowOff>1522800</xdr:rowOff>
    </xdr:to>
    <xdr:pic>
      <xdr:nvPicPr>
        <xdr:cNvPr id="5" name="그림 4" descr="공지사항 - 리그 오브 레전드">
          <a:extLst>
            <a:ext uri="{FF2B5EF4-FFF2-40B4-BE49-F238E27FC236}">
              <a16:creationId xmlns:a16="http://schemas.microsoft.com/office/drawing/2014/main" id="{00000000-0008-0000-07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465364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1</xdr:rowOff>
    </xdr:from>
    <xdr:to>
      <xdr:col>1</xdr:col>
      <xdr:colOff>1522800</xdr:colOff>
      <xdr:row>4</xdr:row>
      <xdr:rowOff>1522801</xdr:rowOff>
    </xdr:to>
    <xdr:pic>
      <xdr:nvPicPr>
        <xdr:cNvPr id="6" name="그림 5" descr="공지사항 - 리그 오브 레전드">
          <a:extLst>
            <a:ext uri="{FF2B5EF4-FFF2-40B4-BE49-F238E27FC236}">
              <a16:creationId xmlns:a16="http://schemas.microsoft.com/office/drawing/2014/main" id="{00000000-0008-0000-07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620485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1522800</xdr:colOff>
      <xdr:row>5</xdr:row>
      <xdr:rowOff>1522800</xdr:rowOff>
    </xdr:to>
    <xdr:pic>
      <xdr:nvPicPr>
        <xdr:cNvPr id="7" name="그림 6" descr="공지사항 - 리그 오브 레전드">
          <a:extLst>
            <a:ext uri="{FF2B5EF4-FFF2-40B4-BE49-F238E27FC236}">
              <a16:creationId xmlns:a16="http://schemas.microsoft.com/office/drawing/2014/main" id="{00000000-0008-0000-0700-000007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1875" r="21875"/>
        <a:stretch/>
      </xdr:blipFill>
      <xdr:spPr bwMode="auto">
        <a:xfrm>
          <a:off x="3116036" y="10749643"/>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-1</xdr:rowOff>
    </xdr:from>
    <xdr:to>
      <xdr:col>1</xdr:col>
      <xdr:colOff>1522800</xdr:colOff>
      <xdr:row>6</xdr:row>
      <xdr:rowOff>1522799</xdr:rowOff>
    </xdr:to>
    <xdr:pic>
      <xdr:nvPicPr>
        <xdr:cNvPr id="8" name="그림 7" descr="공지사항 - 리그 오브 레전드">
          <a:extLst>
            <a:ext uri="{FF2B5EF4-FFF2-40B4-BE49-F238E27FC236}">
              <a16:creationId xmlns:a16="http://schemas.microsoft.com/office/drawing/2014/main" id="{00000000-0008-0000-0700-000008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930728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1522800</xdr:colOff>
      <xdr:row>7</xdr:row>
      <xdr:rowOff>1522800</xdr:rowOff>
    </xdr:to>
    <xdr:pic>
      <xdr:nvPicPr>
        <xdr:cNvPr id="9" name="그림 8" descr="공지사항 - 리그 오브 레전드">
          <a:extLst>
            <a:ext uri="{FF2B5EF4-FFF2-40B4-BE49-F238E27FC236}">
              <a16:creationId xmlns:a16="http://schemas.microsoft.com/office/drawing/2014/main" id="{00000000-0008-0000-0700-000009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1875" r="21875"/>
        <a:stretch/>
      </xdr:blipFill>
      <xdr:spPr bwMode="auto">
        <a:xfrm>
          <a:off x="3116036" y="15049500"/>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1522800</xdr:colOff>
      <xdr:row>8</xdr:row>
      <xdr:rowOff>1522800</xdr:rowOff>
    </xdr:to>
    <xdr:pic>
      <xdr:nvPicPr>
        <xdr:cNvPr id="10" name="그림 9" descr="공지사항 - 리그 오브 레전드">
          <a:extLst>
            <a:ext uri="{FF2B5EF4-FFF2-40B4-BE49-F238E27FC236}">
              <a16:creationId xmlns:a16="http://schemas.microsoft.com/office/drawing/2014/main" id="{00000000-0008-0000-0700-00000A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12409714"/>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1522800</xdr:colOff>
      <xdr:row>9</xdr:row>
      <xdr:rowOff>1522800</xdr:rowOff>
    </xdr:to>
    <xdr:pic>
      <xdr:nvPicPr>
        <xdr:cNvPr id="11" name="그림 10" descr="공지사항 - 리그 오브 레전드">
          <a:extLst>
            <a:ext uri="{FF2B5EF4-FFF2-40B4-BE49-F238E27FC236}">
              <a16:creationId xmlns:a16="http://schemas.microsoft.com/office/drawing/2014/main" id="{00000000-0008-0000-0700-00000B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6036" y="19349357"/>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1522800</xdr:colOff>
      <xdr:row>10</xdr:row>
      <xdr:rowOff>1520325</xdr:rowOff>
    </xdr:to>
    <xdr:pic>
      <xdr:nvPicPr>
        <xdr:cNvPr id="12" name="그림 11" descr="공지사항 - 리그 오브 레전드">
          <a:extLst>
            <a:ext uri="{FF2B5EF4-FFF2-40B4-BE49-F238E27FC236}">
              <a16:creationId xmlns:a16="http://schemas.microsoft.com/office/drawing/2014/main" id="{00000000-0008-0000-07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21474545"/>
          <a:ext cx="1522800" cy="152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1522800</xdr:colOff>
      <xdr:row>11</xdr:row>
      <xdr:rowOff>1520327</xdr:rowOff>
    </xdr:to>
    <xdr:pic>
      <xdr:nvPicPr>
        <xdr:cNvPr id="13" name="그림 12" descr="공지사항 - 리그 오브 레전드">
          <a:extLst>
            <a:ext uri="{FF2B5EF4-FFF2-40B4-BE49-F238E27FC236}">
              <a16:creationId xmlns:a16="http://schemas.microsoft.com/office/drawing/2014/main" id="{00000000-0008-0000-0700-00000D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23622000"/>
          <a:ext cx="1522800" cy="1520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1522800</xdr:colOff>
      <xdr:row>12</xdr:row>
      <xdr:rowOff>1522800</xdr:rowOff>
    </xdr:to>
    <xdr:pic>
      <xdr:nvPicPr>
        <xdr:cNvPr id="14" name="그림 13" descr="공지사항 - 리그 오브 레전드">
          <a:extLst>
            <a:ext uri="{FF2B5EF4-FFF2-40B4-BE49-F238E27FC236}">
              <a16:creationId xmlns:a16="http://schemas.microsoft.com/office/drawing/2014/main" id="{00000000-0008-0000-0700-00000E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18614571"/>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1522800</xdr:colOff>
      <xdr:row>13</xdr:row>
      <xdr:rowOff>1520326</xdr:rowOff>
    </xdr:to>
    <xdr:pic>
      <xdr:nvPicPr>
        <xdr:cNvPr id="15" name="그림 14" descr="공지사항 - 리그 오브 레전드">
          <a:extLst>
            <a:ext uri="{FF2B5EF4-FFF2-40B4-BE49-F238E27FC236}">
              <a16:creationId xmlns:a16="http://schemas.microsoft.com/office/drawing/2014/main" id="{00000000-0008-0000-0700-00000F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27916909"/>
          <a:ext cx="1522800" cy="15203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2130137</xdr:rowOff>
    </xdr:from>
    <xdr:to>
      <xdr:col>1</xdr:col>
      <xdr:colOff>1522800</xdr:colOff>
      <xdr:row>14</xdr:row>
      <xdr:rowOff>1503008</xdr:rowOff>
    </xdr:to>
    <xdr:pic>
      <xdr:nvPicPr>
        <xdr:cNvPr id="16" name="그림 15" descr="공지사항 - 리그 오브 레전드">
          <a:extLst>
            <a:ext uri="{FF2B5EF4-FFF2-40B4-BE49-F238E27FC236}">
              <a16:creationId xmlns:a16="http://schemas.microsoft.com/office/drawing/2014/main" id="{00000000-0008-0000-0700-000010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1875" r="21875"/>
        <a:stretch/>
      </xdr:blipFill>
      <xdr:spPr bwMode="auto">
        <a:xfrm>
          <a:off x="3117273" y="30047046"/>
          <a:ext cx="1522800" cy="15203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1522800</xdr:colOff>
      <xdr:row>15</xdr:row>
      <xdr:rowOff>1520325</xdr:rowOff>
    </xdr:to>
    <xdr:pic>
      <xdr:nvPicPr>
        <xdr:cNvPr id="17" name="그림 16" descr="공지사항 - 리그 오브 레전드">
          <a:extLst>
            <a:ext uri="{FF2B5EF4-FFF2-40B4-BE49-F238E27FC236}">
              <a16:creationId xmlns:a16="http://schemas.microsoft.com/office/drawing/2014/main" id="{00000000-0008-0000-0700-000011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32211818"/>
          <a:ext cx="1522800" cy="152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-1</xdr:rowOff>
    </xdr:from>
    <xdr:to>
      <xdr:col>1</xdr:col>
      <xdr:colOff>1522800</xdr:colOff>
      <xdr:row>16</xdr:row>
      <xdr:rowOff>1522799</xdr:rowOff>
    </xdr:to>
    <xdr:pic>
      <xdr:nvPicPr>
        <xdr:cNvPr id="18" name="그림 17" descr="공지사항 - 리그 오브 레전드">
          <a:extLst>
            <a:ext uri="{FF2B5EF4-FFF2-40B4-BE49-F238E27FC236}">
              <a16:creationId xmlns:a16="http://schemas.microsoft.com/office/drawing/2014/main" id="{00000000-0008-0000-0700-000012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24819428"/>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1522800</xdr:colOff>
      <xdr:row>17</xdr:row>
      <xdr:rowOff>1520325</xdr:rowOff>
    </xdr:to>
    <xdr:pic>
      <xdr:nvPicPr>
        <xdr:cNvPr id="19" name="그림 18" descr="공지사항 - 리그 오브 레전드">
          <a:extLst>
            <a:ext uri="{FF2B5EF4-FFF2-40B4-BE49-F238E27FC236}">
              <a16:creationId xmlns:a16="http://schemas.microsoft.com/office/drawing/2014/main" id="{00000000-0008-0000-0700-000013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36506727"/>
          <a:ext cx="1522800" cy="152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1522800</xdr:colOff>
      <xdr:row>18</xdr:row>
      <xdr:rowOff>1520327</xdr:rowOff>
    </xdr:to>
    <xdr:pic>
      <xdr:nvPicPr>
        <xdr:cNvPr id="20" name="그림 19" descr="공지사항 - 리그 오브 레전드">
          <a:extLst>
            <a:ext uri="{FF2B5EF4-FFF2-40B4-BE49-F238E27FC236}">
              <a16:creationId xmlns:a16="http://schemas.microsoft.com/office/drawing/2014/main" id="{00000000-0008-0000-0700-00001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38654182"/>
          <a:ext cx="1522800" cy="1520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1522800</xdr:colOff>
      <xdr:row>19</xdr:row>
      <xdr:rowOff>1520325</xdr:rowOff>
    </xdr:to>
    <xdr:pic>
      <xdr:nvPicPr>
        <xdr:cNvPr id="21" name="그림 20" descr="공지사항 - 리그 오브 레전드">
          <a:extLst>
            <a:ext uri="{FF2B5EF4-FFF2-40B4-BE49-F238E27FC236}">
              <a16:creationId xmlns:a16="http://schemas.microsoft.com/office/drawing/2014/main" id="{00000000-0008-0000-0700-00001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40801636"/>
          <a:ext cx="1522800" cy="152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-1</xdr:rowOff>
    </xdr:from>
    <xdr:to>
      <xdr:col>1</xdr:col>
      <xdr:colOff>1522800</xdr:colOff>
      <xdr:row>20</xdr:row>
      <xdr:rowOff>1522799</xdr:rowOff>
    </xdr:to>
    <xdr:pic>
      <xdr:nvPicPr>
        <xdr:cNvPr id="22" name="그림 21" descr="공지사항 - 리그 오브 레전드">
          <a:extLst>
            <a:ext uri="{FF2B5EF4-FFF2-40B4-BE49-F238E27FC236}">
              <a16:creationId xmlns:a16="http://schemas.microsoft.com/office/drawing/2014/main" id="{00000000-0008-0000-0700-00001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1768929" y="31024285"/>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1522800</xdr:colOff>
      <xdr:row>21</xdr:row>
      <xdr:rowOff>1520325</xdr:rowOff>
    </xdr:to>
    <xdr:pic>
      <xdr:nvPicPr>
        <xdr:cNvPr id="23" name="그림 22" descr="공지사항 - 리그 오브 레전드">
          <a:extLst>
            <a:ext uri="{FF2B5EF4-FFF2-40B4-BE49-F238E27FC236}">
              <a16:creationId xmlns:a16="http://schemas.microsoft.com/office/drawing/2014/main" id="{00000000-0008-0000-0700-000017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45096545"/>
          <a:ext cx="1522800" cy="152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1522800</xdr:colOff>
      <xdr:row>22</xdr:row>
      <xdr:rowOff>1520326</xdr:rowOff>
    </xdr:to>
    <xdr:pic>
      <xdr:nvPicPr>
        <xdr:cNvPr id="24" name="그림 23" descr="공지사항 - 리그 오브 레전드">
          <a:extLst>
            <a:ext uri="{FF2B5EF4-FFF2-40B4-BE49-F238E27FC236}">
              <a16:creationId xmlns:a16="http://schemas.microsoft.com/office/drawing/2014/main" id="{00000000-0008-0000-0700-000018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7273" y="47244000"/>
          <a:ext cx="1522800" cy="15203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1522800</xdr:colOff>
      <xdr:row>23</xdr:row>
      <xdr:rowOff>1515997</xdr:rowOff>
    </xdr:to>
    <xdr:pic>
      <xdr:nvPicPr>
        <xdr:cNvPr id="25" name="그림 24" descr="공지사항 - 리그 오브 레전드">
          <a:extLst>
            <a:ext uri="{FF2B5EF4-FFF2-40B4-BE49-F238E27FC236}">
              <a16:creationId xmlns:a16="http://schemas.microsoft.com/office/drawing/2014/main" id="{00000000-0008-0000-0700-00001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4929187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1522800</xdr:colOff>
      <xdr:row>24</xdr:row>
      <xdr:rowOff>1515996</xdr:rowOff>
    </xdr:to>
    <xdr:pic>
      <xdr:nvPicPr>
        <xdr:cNvPr id="26" name="그림 25" descr="공지사항 - 리그 오브 레전드">
          <a:extLst>
            <a:ext uri="{FF2B5EF4-FFF2-40B4-BE49-F238E27FC236}">
              <a16:creationId xmlns:a16="http://schemas.microsoft.com/office/drawing/2014/main" id="{00000000-0008-0000-0700-00001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51435000"/>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1522800</xdr:colOff>
      <xdr:row>25</xdr:row>
      <xdr:rowOff>1515997</xdr:rowOff>
    </xdr:to>
    <xdr:pic>
      <xdr:nvPicPr>
        <xdr:cNvPr id="27" name="그림 26" descr="공지사항 - 리그 오브 레전드">
          <a:extLst>
            <a:ext uri="{FF2B5EF4-FFF2-40B4-BE49-F238E27FC236}">
              <a16:creationId xmlns:a16="http://schemas.microsoft.com/office/drawing/2014/main" id="{00000000-0008-0000-0700-00001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5357812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5</xdr:rowOff>
    </xdr:from>
    <xdr:to>
      <xdr:col>1</xdr:col>
      <xdr:colOff>1522800</xdr:colOff>
      <xdr:row>26</xdr:row>
      <xdr:rowOff>1516001</xdr:rowOff>
    </xdr:to>
    <xdr:pic>
      <xdr:nvPicPr>
        <xdr:cNvPr id="28" name="그림 27" descr="공지사항 - 리그 오브 레전드">
          <a:extLst>
            <a:ext uri="{FF2B5EF4-FFF2-40B4-BE49-F238E27FC236}">
              <a16:creationId xmlns:a16="http://schemas.microsoft.com/office/drawing/2014/main" id="{00000000-0008-0000-0700-00001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5572125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5</xdr:rowOff>
    </xdr:from>
    <xdr:to>
      <xdr:col>1</xdr:col>
      <xdr:colOff>1522800</xdr:colOff>
      <xdr:row>27</xdr:row>
      <xdr:rowOff>1516002</xdr:rowOff>
    </xdr:to>
    <xdr:pic>
      <xdr:nvPicPr>
        <xdr:cNvPr id="29" name="그림 28" descr="공지사항 - 리그 오브 레전드">
          <a:extLst>
            <a:ext uri="{FF2B5EF4-FFF2-40B4-BE49-F238E27FC236}">
              <a16:creationId xmlns:a16="http://schemas.microsoft.com/office/drawing/2014/main" id="{00000000-0008-0000-0700-00001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57864380"/>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5</xdr:rowOff>
    </xdr:from>
    <xdr:to>
      <xdr:col>1</xdr:col>
      <xdr:colOff>1522800</xdr:colOff>
      <xdr:row>28</xdr:row>
      <xdr:rowOff>1516001</xdr:rowOff>
    </xdr:to>
    <xdr:pic>
      <xdr:nvPicPr>
        <xdr:cNvPr id="30" name="그림 29" descr="공지사항 - 리그 오브 레전드">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6000750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4</xdr:rowOff>
    </xdr:from>
    <xdr:to>
      <xdr:col>1</xdr:col>
      <xdr:colOff>1522800</xdr:colOff>
      <xdr:row>29</xdr:row>
      <xdr:rowOff>1516000</xdr:rowOff>
    </xdr:to>
    <xdr:pic>
      <xdr:nvPicPr>
        <xdr:cNvPr id="31" name="그림 30" descr="공지사항 - 리그 오브 레전드">
          <a:extLst>
            <a:ext uri="{FF2B5EF4-FFF2-40B4-BE49-F238E27FC236}">
              <a16:creationId xmlns:a16="http://schemas.microsoft.com/office/drawing/2014/main" id="{00000000-0008-0000-0700-00001F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62150629"/>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5</xdr:rowOff>
    </xdr:from>
    <xdr:to>
      <xdr:col>1</xdr:col>
      <xdr:colOff>1522800</xdr:colOff>
      <xdr:row>30</xdr:row>
      <xdr:rowOff>1516002</xdr:rowOff>
    </xdr:to>
    <xdr:pic>
      <xdr:nvPicPr>
        <xdr:cNvPr id="32" name="그림 31" descr="공지사항 - 리그 오브 레전드">
          <a:extLst>
            <a:ext uri="{FF2B5EF4-FFF2-40B4-BE49-F238E27FC236}">
              <a16:creationId xmlns:a16="http://schemas.microsoft.com/office/drawing/2014/main" id="{00000000-0008-0000-0700-000020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6429375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4</xdr:rowOff>
    </xdr:from>
    <xdr:to>
      <xdr:col>1</xdr:col>
      <xdr:colOff>1522800</xdr:colOff>
      <xdr:row>31</xdr:row>
      <xdr:rowOff>1516000</xdr:rowOff>
    </xdr:to>
    <xdr:pic>
      <xdr:nvPicPr>
        <xdr:cNvPr id="33" name="그림 32" descr="공지사항 - 리그 오브 레전드">
          <a:extLst>
            <a:ext uri="{FF2B5EF4-FFF2-40B4-BE49-F238E27FC236}">
              <a16:creationId xmlns:a16="http://schemas.microsoft.com/office/drawing/2014/main" id="{00000000-0008-0000-0700-000021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66436879"/>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5</xdr:rowOff>
    </xdr:from>
    <xdr:to>
      <xdr:col>1</xdr:col>
      <xdr:colOff>1522800</xdr:colOff>
      <xdr:row>32</xdr:row>
      <xdr:rowOff>1516002</xdr:rowOff>
    </xdr:to>
    <xdr:pic>
      <xdr:nvPicPr>
        <xdr:cNvPr id="34" name="그림 33" descr="공지사항 - 리그 오브 레전드">
          <a:extLst>
            <a:ext uri="{FF2B5EF4-FFF2-40B4-BE49-F238E27FC236}">
              <a16:creationId xmlns:a16="http://schemas.microsoft.com/office/drawing/2014/main" id="{00000000-0008-0000-0700-000022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6858000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4</xdr:rowOff>
    </xdr:from>
    <xdr:to>
      <xdr:col>1</xdr:col>
      <xdr:colOff>1522800</xdr:colOff>
      <xdr:row>33</xdr:row>
      <xdr:rowOff>1516000</xdr:rowOff>
    </xdr:to>
    <xdr:pic>
      <xdr:nvPicPr>
        <xdr:cNvPr id="35" name="그림 34" descr="공지사항 - 리그 오브 레전드">
          <a:extLst>
            <a:ext uri="{FF2B5EF4-FFF2-40B4-BE49-F238E27FC236}">
              <a16:creationId xmlns:a16="http://schemas.microsoft.com/office/drawing/2014/main" id="{00000000-0008-0000-0700-000023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70723129"/>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5</xdr:rowOff>
    </xdr:from>
    <xdr:to>
      <xdr:col>1</xdr:col>
      <xdr:colOff>1522800</xdr:colOff>
      <xdr:row>34</xdr:row>
      <xdr:rowOff>1516002</xdr:rowOff>
    </xdr:to>
    <xdr:pic>
      <xdr:nvPicPr>
        <xdr:cNvPr id="36" name="그림 35" descr="공지사항 - 리그 오브 레전드">
          <a:extLst>
            <a:ext uri="{FF2B5EF4-FFF2-40B4-BE49-F238E27FC236}">
              <a16:creationId xmlns:a16="http://schemas.microsoft.com/office/drawing/2014/main" id="{00000000-0008-0000-0700-000024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7286625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4</xdr:rowOff>
    </xdr:from>
    <xdr:to>
      <xdr:col>1</xdr:col>
      <xdr:colOff>1522800</xdr:colOff>
      <xdr:row>35</xdr:row>
      <xdr:rowOff>1516000</xdr:rowOff>
    </xdr:to>
    <xdr:pic>
      <xdr:nvPicPr>
        <xdr:cNvPr id="37" name="그림 36" descr="공지사항 - 리그 오브 레전드">
          <a:extLst>
            <a:ext uri="{FF2B5EF4-FFF2-40B4-BE49-F238E27FC236}">
              <a16:creationId xmlns:a16="http://schemas.microsoft.com/office/drawing/2014/main" id="{00000000-0008-0000-0700-000025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75009379"/>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5</xdr:rowOff>
    </xdr:from>
    <xdr:to>
      <xdr:col>1</xdr:col>
      <xdr:colOff>1522800</xdr:colOff>
      <xdr:row>36</xdr:row>
      <xdr:rowOff>1516001</xdr:rowOff>
    </xdr:to>
    <xdr:pic>
      <xdr:nvPicPr>
        <xdr:cNvPr id="38" name="그림 37" descr="공지사항 - 리그 오브 레전드">
          <a:extLst>
            <a:ext uri="{FF2B5EF4-FFF2-40B4-BE49-F238E27FC236}">
              <a16:creationId xmlns:a16="http://schemas.microsoft.com/office/drawing/2014/main" id="{00000000-0008-0000-0700-000026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7715250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4</xdr:rowOff>
    </xdr:from>
    <xdr:to>
      <xdr:col>1</xdr:col>
      <xdr:colOff>1522800</xdr:colOff>
      <xdr:row>37</xdr:row>
      <xdr:rowOff>1516001</xdr:rowOff>
    </xdr:to>
    <xdr:pic>
      <xdr:nvPicPr>
        <xdr:cNvPr id="39" name="그림 38" descr="공지사항 - 리그 오브 레전드">
          <a:extLst>
            <a:ext uri="{FF2B5EF4-FFF2-40B4-BE49-F238E27FC236}">
              <a16:creationId xmlns:a16="http://schemas.microsoft.com/office/drawing/2014/main" id="{00000000-0008-0000-0700-00002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79295629"/>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4</xdr:rowOff>
    </xdr:from>
    <xdr:to>
      <xdr:col>1</xdr:col>
      <xdr:colOff>1522800</xdr:colOff>
      <xdr:row>38</xdr:row>
      <xdr:rowOff>1516000</xdr:rowOff>
    </xdr:to>
    <xdr:pic>
      <xdr:nvPicPr>
        <xdr:cNvPr id="40" name="그림 39" descr="공지사항 - 리그 오브 레전드">
          <a:extLst>
            <a:ext uri="{FF2B5EF4-FFF2-40B4-BE49-F238E27FC236}">
              <a16:creationId xmlns:a16="http://schemas.microsoft.com/office/drawing/2014/main" id="{00000000-0008-0000-0700-000028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81438754"/>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xdr:row>
      <xdr:rowOff>4</xdr:rowOff>
    </xdr:from>
    <xdr:to>
      <xdr:col>1</xdr:col>
      <xdr:colOff>1522800</xdr:colOff>
      <xdr:row>39</xdr:row>
      <xdr:rowOff>1516001</xdr:rowOff>
    </xdr:to>
    <xdr:pic>
      <xdr:nvPicPr>
        <xdr:cNvPr id="41" name="그림 40" descr="공지사항 - 리그 오브 레전드">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83581879"/>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5</xdr:rowOff>
    </xdr:from>
    <xdr:to>
      <xdr:col>1</xdr:col>
      <xdr:colOff>1522800</xdr:colOff>
      <xdr:row>40</xdr:row>
      <xdr:rowOff>1516001</xdr:rowOff>
    </xdr:to>
    <xdr:pic>
      <xdr:nvPicPr>
        <xdr:cNvPr id="42" name="그림 41" descr="공지사항 - 리그 오브 레전드">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8572500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4</xdr:rowOff>
    </xdr:from>
    <xdr:to>
      <xdr:col>1</xdr:col>
      <xdr:colOff>1522800</xdr:colOff>
      <xdr:row>41</xdr:row>
      <xdr:rowOff>1516001</xdr:rowOff>
    </xdr:to>
    <xdr:pic>
      <xdr:nvPicPr>
        <xdr:cNvPr id="43" name="그림 42" descr="공지사항 - 리그 오브 레전드">
          <a:extLst>
            <a:ext uri="{FF2B5EF4-FFF2-40B4-BE49-F238E27FC236}">
              <a16:creationId xmlns:a16="http://schemas.microsoft.com/office/drawing/2014/main" id="{00000000-0008-0000-0700-00002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87868129"/>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4</xdr:rowOff>
    </xdr:from>
    <xdr:to>
      <xdr:col>1</xdr:col>
      <xdr:colOff>1522800</xdr:colOff>
      <xdr:row>42</xdr:row>
      <xdr:rowOff>1516000</xdr:rowOff>
    </xdr:to>
    <xdr:pic>
      <xdr:nvPicPr>
        <xdr:cNvPr id="44" name="그림 43" descr="공지사항 - 리그 오브 레전드">
          <a:extLst>
            <a:ext uri="{FF2B5EF4-FFF2-40B4-BE49-F238E27FC236}">
              <a16:creationId xmlns:a16="http://schemas.microsoft.com/office/drawing/2014/main" id="{00000000-0008-0000-0700-00002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90011254"/>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4</xdr:rowOff>
    </xdr:from>
    <xdr:to>
      <xdr:col>1</xdr:col>
      <xdr:colOff>1522800</xdr:colOff>
      <xdr:row>43</xdr:row>
      <xdr:rowOff>1516000</xdr:rowOff>
    </xdr:to>
    <xdr:pic>
      <xdr:nvPicPr>
        <xdr:cNvPr id="45" name="그림 44" descr="공지사항 - 리그 오브 레전드">
          <a:extLst>
            <a:ext uri="{FF2B5EF4-FFF2-40B4-BE49-F238E27FC236}">
              <a16:creationId xmlns:a16="http://schemas.microsoft.com/office/drawing/2014/main" id="{00000000-0008-0000-0700-00002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92154379"/>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5</xdr:rowOff>
    </xdr:from>
    <xdr:to>
      <xdr:col>1</xdr:col>
      <xdr:colOff>1522800</xdr:colOff>
      <xdr:row>44</xdr:row>
      <xdr:rowOff>1516002</xdr:rowOff>
    </xdr:to>
    <xdr:pic>
      <xdr:nvPicPr>
        <xdr:cNvPr id="46" name="그림 45" descr="공지사항 - 리그 오브 레전드">
          <a:extLst>
            <a:ext uri="{FF2B5EF4-FFF2-40B4-BE49-F238E27FC236}">
              <a16:creationId xmlns:a16="http://schemas.microsoft.com/office/drawing/2014/main" id="{00000000-0008-0000-0700-00002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9429750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3</xdr:rowOff>
    </xdr:from>
    <xdr:to>
      <xdr:col>1</xdr:col>
      <xdr:colOff>1522800</xdr:colOff>
      <xdr:row>45</xdr:row>
      <xdr:rowOff>1515999</xdr:rowOff>
    </xdr:to>
    <xdr:pic>
      <xdr:nvPicPr>
        <xdr:cNvPr id="47" name="그림 46" descr="공지사항 - 리그 오브 레전드">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96440628"/>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4</xdr:rowOff>
    </xdr:from>
    <xdr:to>
      <xdr:col>1</xdr:col>
      <xdr:colOff>1522800</xdr:colOff>
      <xdr:row>46</xdr:row>
      <xdr:rowOff>1516001</xdr:rowOff>
    </xdr:to>
    <xdr:pic>
      <xdr:nvPicPr>
        <xdr:cNvPr id="48" name="그림 47" descr="공지사항 - 리그 오브 레전드">
          <a:extLst>
            <a:ext uri="{FF2B5EF4-FFF2-40B4-BE49-F238E27FC236}">
              <a16:creationId xmlns:a16="http://schemas.microsoft.com/office/drawing/2014/main" id="{00000000-0008-0000-0700-000030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98583754"/>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4</xdr:rowOff>
    </xdr:from>
    <xdr:to>
      <xdr:col>1</xdr:col>
      <xdr:colOff>1522800</xdr:colOff>
      <xdr:row>47</xdr:row>
      <xdr:rowOff>1516000</xdr:rowOff>
    </xdr:to>
    <xdr:pic>
      <xdr:nvPicPr>
        <xdr:cNvPr id="49" name="그림 48" descr="공지사항 - 리그 오브 레전드">
          <a:extLst>
            <a:ext uri="{FF2B5EF4-FFF2-40B4-BE49-F238E27FC236}">
              <a16:creationId xmlns:a16="http://schemas.microsoft.com/office/drawing/2014/main" id="{00000000-0008-0000-0700-000031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00726879"/>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5</xdr:rowOff>
    </xdr:from>
    <xdr:to>
      <xdr:col>1</xdr:col>
      <xdr:colOff>1522800</xdr:colOff>
      <xdr:row>48</xdr:row>
      <xdr:rowOff>1516002</xdr:rowOff>
    </xdr:to>
    <xdr:pic>
      <xdr:nvPicPr>
        <xdr:cNvPr id="50" name="그림 49" descr="공지사항 - 리그 오브 레전드">
          <a:extLst>
            <a:ext uri="{FF2B5EF4-FFF2-40B4-BE49-F238E27FC236}">
              <a16:creationId xmlns:a16="http://schemas.microsoft.com/office/drawing/2014/main" id="{00000000-0008-0000-0700-000032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0287000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3</xdr:rowOff>
    </xdr:from>
    <xdr:to>
      <xdr:col>1</xdr:col>
      <xdr:colOff>1522800</xdr:colOff>
      <xdr:row>49</xdr:row>
      <xdr:rowOff>1515999</xdr:rowOff>
    </xdr:to>
    <xdr:pic>
      <xdr:nvPicPr>
        <xdr:cNvPr id="51" name="그림 50" descr="공지사항 - 리그 오브 레전드">
          <a:extLst>
            <a:ext uri="{FF2B5EF4-FFF2-40B4-BE49-F238E27FC236}">
              <a16:creationId xmlns:a16="http://schemas.microsoft.com/office/drawing/2014/main" id="{00000000-0008-0000-0700-000033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05013128"/>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4</xdr:rowOff>
    </xdr:from>
    <xdr:to>
      <xdr:col>1</xdr:col>
      <xdr:colOff>1522800</xdr:colOff>
      <xdr:row>50</xdr:row>
      <xdr:rowOff>1516000</xdr:rowOff>
    </xdr:to>
    <xdr:pic>
      <xdr:nvPicPr>
        <xdr:cNvPr id="52" name="그림 51" descr="공지사항 - 리그 오브 레전드">
          <a:extLst>
            <a:ext uri="{FF2B5EF4-FFF2-40B4-BE49-F238E27FC236}">
              <a16:creationId xmlns:a16="http://schemas.microsoft.com/office/drawing/2014/main" id="{00000000-0008-0000-0700-000034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07156254"/>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4</xdr:rowOff>
    </xdr:from>
    <xdr:to>
      <xdr:col>1</xdr:col>
      <xdr:colOff>1522800</xdr:colOff>
      <xdr:row>51</xdr:row>
      <xdr:rowOff>1516001</xdr:rowOff>
    </xdr:to>
    <xdr:pic>
      <xdr:nvPicPr>
        <xdr:cNvPr id="53" name="그림 52" descr="공지사항 - 리그 오브 레전드">
          <a:extLst>
            <a:ext uri="{FF2B5EF4-FFF2-40B4-BE49-F238E27FC236}">
              <a16:creationId xmlns:a16="http://schemas.microsoft.com/office/drawing/2014/main" id="{00000000-0008-0000-0700-000035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09299379"/>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4</xdr:rowOff>
    </xdr:from>
    <xdr:to>
      <xdr:col>1</xdr:col>
      <xdr:colOff>1522800</xdr:colOff>
      <xdr:row>52</xdr:row>
      <xdr:rowOff>1516000</xdr:rowOff>
    </xdr:to>
    <xdr:pic>
      <xdr:nvPicPr>
        <xdr:cNvPr id="54" name="그림 53" descr="공지사항 - 리그 오브 레전드">
          <a:extLst>
            <a:ext uri="{FF2B5EF4-FFF2-40B4-BE49-F238E27FC236}">
              <a16:creationId xmlns:a16="http://schemas.microsoft.com/office/drawing/2014/main" id="{00000000-0008-0000-0700-000036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11442504"/>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3</xdr:rowOff>
    </xdr:from>
    <xdr:to>
      <xdr:col>1</xdr:col>
      <xdr:colOff>1522800</xdr:colOff>
      <xdr:row>53</xdr:row>
      <xdr:rowOff>1516000</xdr:rowOff>
    </xdr:to>
    <xdr:pic>
      <xdr:nvPicPr>
        <xdr:cNvPr id="55" name="그림 54" descr="공지사항 - 리그 오브 레전드">
          <a:extLst>
            <a:ext uri="{FF2B5EF4-FFF2-40B4-BE49-F238E27FC236}">
              <a16:creationId xmlns:a16="http://schemas.microsoft.com/office/drawing/2014/main" id="{00000000-0008-0000-0700-00003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13585628"/>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4</xdr:rowOff>
    </xdr:from>
    <xdr:to>
      <xdr:col>1</xdr:col>
      <xdr:colOff>1522800</xdr:colOff>
      <xdr:row>54</xdr:row>
      <xdr:rowOff>1516000</xdr:rowOff>
    </xdr:to>
    <xdr:pic>
      <xdr:nvPicPr>
        <xdr:cNvPr id="56" name="그림 55" descr="공지사항 - 리그 오브 레전드">
          <a:extLst>
            <a:ext uri="{FF2B5EF4-FFF2-40B4-BE49-F238E27FC236}">
              <a16:creationId xmlns:a16="http://schemas.microsoft.com/office/drawing/2014/main" id="{00000000-0008-0000-0700-000038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15728754"/>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4</xdr:rowOff>
    </xdr:from>
    <xdr:to>
      <xdr:col>1</xdr:col>
      <xdr:colOff>1522800</xdr:colOff>
      <xdr:row>55</xdr:row>
      <xdr:rowOff>1516001</xdr:rowOff>
    </xdr:to>
    <xdr:pic>
      <xdr:nvPicPr>
        <xdr:cNvPr id="57" name="그림 56" descr="공지사항 - 리그 오브 레전드">
          <a:extLst>
            <a:ext uri="{FF2B5EF4-FFF2-40B4-BE49-F238E27FC236}">
              <a16:creationId xmlns:a16="http://schemas.microsoft.com/office/drawing/2014/main" id="{00000000-0008-0000-0700-00003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17871879"/>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4</xdr:rowOff>
    </xdr:from>
    <xdr:to>
      <xdr:col>1</xdr:col>
      <xdr:colOff>1522800</xdr:colOff>
      <xdr:row>56</xdr:row>
      <xdr:rowOff>1516000</xdr:rowOff>
    </xdr:to>
    <xdr:pic>
      <xdr:nvPicPr>
        <xdr:cNvPr id="58" name="그림 57" descr="공지사항 - 리그 오브 레전드">
          <a:extLst>
            <a:ext uri="{FF2B5EF4-FFF2-40B4-BE49-F238E27FC236}">
              <a16:creationId xmlns:a16="http://schemas.microsoft.com/office/drawing/2014/main" id="{00000000-0008-0000-0700-00003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20015004"/>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3</xdr:rowOff>
    </xdr:from>
    <xdr:to>
      <xdr:col>1</xdr:col>
      <xdr:colOff>1522800</xdr:colOff>
      <xdr:row>57</xdr:row>
      <xdr:rowOff>1515999</xdr:rowOff>
    </xdr:to>
    <xdr:pic>
      <xdr:nvPicPr>
        <xdr:cNvPr id="59" name="그림 58" descr="공지사항 - 리그 오브 레전드">
          <a:extLst>
            <a:ext uri="{FF2B5EF4-FFF2-40B4-BE49-F238E27FC236}">
              <a16:creationId xmlns:a16="http://schemas.microsoft.com/office/drawing/2014/main" id="{00000000-0008-0000-0700-00003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22158128"/>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4</xdr:rowOff>
    </xdr:from>
    <xdr:to>
      <xdr:col>1</xdr:col>
      <xdr:colOff>1522800</xdr:colOff>
      <xdr:row>58</xdr:row>
      <xdr:rowOff>1516001</xdr:rowOff>
    </xdr:to>
    <xdr:pic>
      <xdr:nvPicPr>
        <xdr:cNvPr id="60" name="그림 59" descr="공지사항 - 리그 오브 레전드">
          <a:extLst>
            <a:ext uri="{FF2B5EF4-FFF2-40B4-BE49-F238E27FC236}">
              <a16:creationId xmlns:a16="http://schemas.microsoft.com/office/drawing/2014/main" id="{00000000-0008-0000-0700-00003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24301254"/>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3</xdr:rowOff>
    </xdr:from>
    <xdr:to>
      <xdr:col>1</xdr:col>
      <xdr:colOff>1522800</xdr:colOff>
      <xdr:row>59</xdr:row>
      <xdr:rowOff>1515999</xdr:rowOff>
    </xdr:to>
    <xdr:pic>
      <xdr:nvPicPr>
        <xdr:cNvPr id="61" name="그림 60" descr="공지사항 - 리그 오브 레전드">
          <a:extLst>
            <a:ext uri="{FF2B5EF4-FFF2-40B4-BE49-F238E27FC236}">
              <a16:creationId xmlns:a16="http://schemas.microsoft.com/office/drawing/2014/main" id="{00000000-0008-0000-0700-00003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26444378"/>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4</xdr:rowOff>
    </xdr:from>
    <xdr:to>
      <xdr:col>1</xdr:col>
      <xdr:colOff>1522800</xdr:colOff>
      <xdr:row>60</xdr:row>
      <xdr:rowOff>1516001</xdr:rowOff>
    </xdr:to>
    <xdr:pic>
      <xdr:nvPicPr>
        <xdr:cNvPr id="62" name="그림 61" descr="공지사항 - 리그 오브 레전드">
          <a:extLst>
            <a:ext uri="{FF2B5EF4-FFF2-40B4-BE49-F238E27FC236}">
              <a16:creationId xmlns:a16="http://schemas.microsoft.com/office/drawing/2014/main" id="{00000000-0008-0000-0700-00003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28587504"/>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3</xdr:rowOff>
    </xdr:from>
    <xdr:to>
      <xdr:col>1</xdr:col>
      <xdr:colOff>1522800</xdr:colOff>
      <xdr:row>61</xdr:row>
      <xdr:rowOff>1515999</xdr:rowOff>
    </xdr:to>
    <xdr:pic>
      <xdr:nvPicPr>
        <xdr:cNvPr id="63" name="그림 62" descr="공지사항 - 리그 오브 레전드">
          <a:extLst>
            <a:ext uri="{FF2B5EF4-FFF2-40B4-BE49-F238E27FC236}">
              <a16:creationId xmlns:a16="http://schemas.microsoft.com/office/drawing/2014/main" id="{00000000-0008-0000-0700-00003F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30730628"/>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4</xdr:rowOff>
    </xdr:from>
    <xdr:to>
      <xdr:col>1</xdr:col>
      <xdr:colOff>1522800</xdr:colOff>
      <xdr:row>62</xdr:row>
      <xdr:rowOff>1516001</xdr:rowOff>
    </xdr:to>
    <xdr:pic>
      <xdr:nvPicPr>
        <xdr:cNvPr id="64" name="그림 63" descr="공지사항 - 리그 오브 레전드">
          <a:extLst>
            <a:ext uri="{FF2B5EF4-FFF2-40B4-BE49-F238E27FC236}">
              <a16:creationId xmlns:a16="http://schemas.microsoft.com/office/drawing/2014/main" id="{00000000-0008-0000-0700-000040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32873754"/>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3</xdr:rowOff>
    </xdr:from>
    <xdr:to>
      <xdr:col>1</xdr:col>
      <xdr:colOff>1522800</xdr:colOff>
      <xdr:row>63</xdr:row>
      <xdr:rowOff>1515999</xdr:rowOff>
    </xdr:to>
    <xdr:pic>
      <xdr:nvPicPr>
        <xdr:cNvPr id="65" name="그림 64" descr="공지사항 - 리그 오브 레전드">
          <a:extLst>
            <a:ext uri="{FF2B5EF4-FFF2-40B4-BE49-F238E27FC236}">
              <a16:creationId xmlns:a16="http://schemas.microsoft.com/office/drawing/2014/main" id="{00000000-0008-0000-0700-000041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35016878"/>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4</xdr:rowOff>
    </xdr:from>
    <xdr:to>
      <xdr:col>1</xdr:col>
      <xdr:colOff>1522800</xdr:colOff>
      <xdr:row>64</xdr:row>
      <xdr:rowOff>1516000</xdr:rowOff>
    </xdr:to>
    <xdr:pic>
      <xdr:nvPicPr>
        <xdr:cNvPr id="66" name="그림 65" descr="공지사항 - 리그 오브 레전드">
          <a:extLst>
            <a:ext uri="{FF2B5EF4-FFF2-40B4-BE49-F238E27FC236}">
              <a16:creationId xmlns:a16="http://schemas.microsoft.com/office/drawing/2014/main" id="{00000000-0008-0000-0700-000042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37160004"/>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3</xdr:rowOff>
    </xdr:from>
    <xdr:to>
      <xdr:col>1</xdr:col>
      <xdr:colOff>1522800</xdr:colOff>
      <xdr:row>65</xdr:row>
      <xdr:rowOff>1516000</xdr:rowOff>
    </xdr:to>
    <xdr:pic>
      <xdr:nvPicPr>
        <xdr:cNvPr id="67" name="그림 66" descr="공지사항 - 리그 오브 레전드">
          <a:extLst>
            <a:ext uri="{FF2B5EF4-FFF2-40B4-BE49-F238E27FC236}">
              <a16:creationId xmlns:a16="http://schemas.microsoft.com/office/drawing/2014/main" id="{00000000-0008-0000-0700-000043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39303128"/>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3</xdr:rowOff>
    </xdr:from>
    <xdr:to>
      <xdr:col>1</xdr:col>
      <xdr:colOff>1522800</xdr:colOff>
      <xdr:row>66</xdr:row>
      <xdr:rowOff>1515999</xdr:rowOff>
    </xdr:to>
    <xdr:pic>
      <xdr:nvPicPr>
        <xdr:cNvPr id="68" name="그림 67" descr="공지사항 - 리그 오브 레전드">
          <a:extLst>
            <a:ext uri="{FF2B5EF4-FFF2-40B4-BE49-F238E27FC236}">
              <a16:creationId xmlns:a16="http://schemas.microsoft.com/office/drawing/2014/main" id="{00000000-0008-0000-0700-000044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41446253"/>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xdr:row>
      <xdr:rowOff>3</xdr:rowOff>
    </xdr:from>
    <xdr:to>
      <xdr:col>1</xdr:col>
      <xdr:colOff>1522800</xdr:colOff>
      <xdr:row>67</xdr:row>
      <xdr:rowOff>1516000</xdr:rowOff>
    </xdr:to>
    <xdr:pic>
      <xdr:nvPicPr>
        <xdr:cNvPr id="69" name="그림 68" descr="공지사항 - 리그 오브 레전드">
          <a:extLst>
            <a:ext uri="{FF2B5EF4-FFF2-40B4-BE49-F238E27FC236}">
              <a16:creationId xmlns:a16="http://schemas.microsoft.com/office/drawing/2014/main" id="{00000000-0008-0000-0700-000045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43589378"/>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4</xdr:rowOff>
    </xdr:from>
    <xdr:to>
      <xdr:col>1</xdr:col>
      <xdr:colOff>1522800</xdr:colOff>
      <xdr:row>68</xdr:row>
      <xdr:rowOff>1516000</xdr:rowOff>
    </xdr:to>
    <xdr:pic>
      <xdr:nvPicPr>
        <xdr:cNvPr id="70" name="그림 69" descr="공지사항 - 리그 오브 레전드">
          <a:extLst>
            <a:ext uri="{FF2B5EF4-FFF2-40B4-BE49-F238E27FC236}">
              <a16:creationId xmlns:a16="http://schemas.microsoft.com/office/drawing/2014/main" id="{00000000-0008-0000-0700-000046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45732504"/>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3</xdr:rowOff>
    </xdr:from>
    <xdr:to>
      <xdr:col>1</xdr:col>
      <xdr:colOff>1522800</xdr:colOff>
      <xdr:row>69</xdr:row>
      <xdr:rowOff>1516000</xdr:rowOff>
    </xdr:to>
    <xdr:pic>
      <xdr:nvPicPr>
        <xdr:cNvPr id="71" name="그림 70" descr="공지사항 - 리그 오브 레전드">
          <a:extLst>
            <a:ext uri="{FF2B5EF4-FFF2-40B4-BE49-F238E27FC236}">
              <a16:creationId xmlns:a16="http://schemas.microsoft.com/office/drawing/2014/main" id="{00000000-0008-0000-0700-00004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47875628"/>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xdr:row>
      <xdr:rowOff>3</xdr:rowOff>
    </xdr:from>
    <xdr:to>
      <xdr:col>1</xdr:col>
      <xdr:colOff>1522800</xdr:colOff>
      <xdr:row>70</xdr:row>
      <xdr:rowOff>1515999</xdr:rowOff>
    </xdr:to>
    <xdr:pic>
      <xdr:nvPicPr>
        <xdr:cNvPr id="72" name="그림 71" descr="공지사항 - 리그 오브 레전드">
          <a:extLst>
            <a:ext uri="{FF2B5EF4-FFF2-40B4-BE49-F238E27FC236}">
              <a16:creationId xmlns:a16="http://schemas.microsoft.com/office/drawing/2014/main" id="{00000000-0008-0000-0700-000048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50018753"/>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3</xdr:rowOff>
    </xdr:from>
    <xdr:to>
      <xdr:col>1</xdr:col>
      <xdr:colOff>1522800</xdr:colOff>
      <xdr:row>71</xdr:row>
      <xdr:rowOff>1515999</xdr:rowOff>
    </xdr:to>
    <xdr:pic>
      <xdr:nvPicPr>
        <xdr:cNvPr id="73" name="그림 72" descr="공지사항 - 리그 오브 레전드">
          <a:extLst>
            <a:ext uri="{FF2B5EF4-FFF2-40B4-BE49-F238E27FC236}">
              <a16:creationId xmlns:a16="http://schemas.microsoft.com/office/drawing/2014/main" id="{00000000-0008-0000-0700-00004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52161878"/>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xdr:row>
      <xdr:rowOff>4</xdr:rowOff>
    </xdr:from>
    <xdr:to>
      <xdr:col>1</xdr:col>
      <xdr:colOff>1522800</xdr:colOff>
      <xdr:row>72</xdr:row>
      <xdr:rowOff>1516001</xdr:rowOff>
    </xdr:to>
    <xdr:pic>
      <xdr:nvPicPr>
        <xdr:cNvPr id="74" name="그림 73" descr="공지사항 - 리그 오브 레전드">
          <a:extLst>
            <a:ext uri="{FF2B5EF4-FFF2-40B4-BE49-F238E27FC236}">
              <a16:creationId xmlns:a16="http://schemas.microsoft.com/office/drawing/2014/main" id="{00000000-0008-0000-0700-00004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54305004"/>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xdr:row>
      <xdr:rowOff>2</xdr:rowOff>
    </xdr:from>
    <xdr:to>
      <xdr:col>1</xdr:col>
      <xdr:colOff>1522800</xdr:colOff>
      <xdr:row>73</xdr:row>
      <xdr:rowOff>1515998</xdr:rowOff>
    </xdr:to>
    <xdr:pic>
      <xdr:nvPicPr>
        <xdr:cNvPr id="75" name="그림 74" descr="공지사항 - 리그 오브 레전드">
          <a:extLst>
            <a:ext uri="{FF2B5EF4-FFF2-40B4-BE49-F238E27FC236}">
              <a16:creationId xmlns:a16="http://schemas.microsoft.com/office/drawing/2014/main" id="{00000000-0008-0000-0700-00004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56448127"/>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3</xdr:rowOff>
    </xdr:from>
    <xdr:to>
      <xdr:col>1</xdr:col>
      <xdr:colOff>1522800</xdr:colOff>
      <xdr:row>74</xdr:row>
      <xdr:rowOff>1516000</xdr:rowOff>
    </xdr:to>
    <xdr:pic>
      <xdr:nvPicPr>
        <xdr:cNvPr id="76" name="그림 75" descr="공지사항 - 리그 오브 레전드">
          <a:extLst>
            <a:ext uri="{FF2B5EF4-FFF2-40B4-BE49-F238E27FC236}">
              <a16:creationId xmlns:a16="http://schemas.microsoft.com/office/drawing/2014/main" id="{00000000-0008-0000-0700-00004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58591253"/>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3</xdr:rowOff>
    </xdr:from>
    <xdr:to>
      <xdr:col>1</xdr:col>
      <xdr:colOff>1522800</xdr:colOff>
      <xdr:row>75</xdr:row>
      <xdr:rowOff>1515999</xdr:rowOff>
    </xdr:to>
    <xdr:pic>
      <xdr:nvPicPr>
        <xdr:cNvPr id="77" name="그림 76" descr="공지사항 - 리그 오브 레전드">
          <a:extLst>
            <a:ext uri="{FF2B5EF4-FFF2-40B4-BE49-F238E27FC236}">
              <a16:creationId xmlns:a16="http://schemas.microsoft.com/office/drawing/2014/main" id="{00000000-0008-0000-0700-00004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60734378"/>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4</xdr:rowOff>
    </xdr:from>
    <xdr:to>
      <xdr:col>1</xdr:col>
      <xdr:colOff>1522800</xdr:colOff>
      <xdr:row>76</xdr:row>
      <xdr:rowOff>1516001</xdr:rowOff>
    </xdr:to>
    <xdr:pic>
      <xdr:nvPicPr>
        <xdr:cNvPr id="78" name="그림 77" descr="공지사항 - 리그 오브 레전드">
          <a:extLst>
            <a:ext uri="{FF2B5EF4-FFF2-40B4-BE49-F238E27FC236}">
              <a16:creationId xmlns:a16="http://schemas.microsoft.com/office/drawing/2014/main" id="{00000000-0008-0000-0700-00004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62877504"/>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77</xdr:row>
      <xdr:rowOff>2</xdr:rowOff>
    </xdr:from>
    <xdr:to>
      <xdr:col>1</xdr:col>
      <xdr:colOff>1522800</xdr:colOff>
      <xdr:row>77</xdr:row>
      <xdr:rowOff>1515998</xdr:rowOff>
    </xdr:to>
    <xdr:pic>
      <xdr:nvPicPr>
        <xdr:cNvPr id="79" name="그림 78" descr="공지사항 - 리그 오브 레전드">
          <a:extLst>
            <a:ext uri="{FF2B5EF4-FFF2-40B4-BE49-F238E27FC236}">
              <a16:creationId xmlns:a16="http://schemas.microsoft.com/office/drawing/2014/main" id="{00000000-0008-0000-0700-00004F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65020627"/>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xdr:row>
      <xdr:rowOff>3</xdr:rowOff>
    </xdr:from>
    <xdr:to>
      <xdr:col>1</xdr:col>
      <xdr:colOff>1522800</xdr:colOff>
      <xdr:row>78</xdr:row>
      <xdr:rowOff>1515999</xdr:rowOff>
    </xdr:to>
    <xdr:pic>
      <xdr:nvPicPr>
        <xdr:cNvPr id="80" name="그림 79" descr="공지사항 - 리그 오브 레전드">
          <a:extLst>
            <a:ext uri="{FF2B5EF4-FFF2-40B4-BE49-F238E27FC236}">
              <a16:creationId xmlns:a16="http://schemas.microsoft.com/office/drawing/2014/main" id="{00000000-0008-0000-0700-000050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67163753"/>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xdr:row>
      <xdr:rowOff>3</xdr:rowOff>
    </xdr:from>
    <xdr:to>
      <xdr:col>1</xdr:col>
      <xdr:colOff>1522800</xdr:colOff>
      <xdr:row>79</xdr:row>
      <xdr:rowOff>1516000</xdr:rowOff>
    </xdr:to>
    <xdr:pic>
      <xdr:nvPicPr>
        <xdr:cNvPr id="81" name="그림 80" descr="공지사항 - 리그 오브 레전드">
          <a:extLst>
            <a:ext uri="{FF2B5EF4-FFF2-40B4-BE49-F238E27FC236}">
              <a16:creationId xmlns:a16="http://schemas.microsoft.com/office/drawing/2014/main" id="{00000000-0008-0000-0700-000051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69306878"/>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xdr:row>
      <xdr:rowOff>3</xdr:rowOff>
    </xdr:from>
    <xdr:to>
      <xdr:col>1</xdr:col>
      <xdr:colOff>1522800</xdr:colOff>
      <xdr:row>80</xdr:row>
      <xdr:rowOff>1515999</xdr:rowOff>
    </xdr:to>
    <xdr:pic>
      <xdr:nvPicPr>
        <xdr:cNvPr id="82" name="그림 81" descr="공지사항 - 리그 오브 레전드">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71450003"/>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xdr:row>
      <xdr:rowOff>2</xdr:rowOff>
    </xdr:from>
    <xdr:to>
      <xdr:col>1</xdr:col>
      <xdr:colOff>1522800</xdr:colOff>
      <xdr:row>81</xdr:row>
      <xdr:rowOff>1515999</xdr:rowOff>
    </xdr:to>
    <xdr:pic>
      <xdr:nvPicPr>
        <xdr:cNvPr id="83" name="그림 82" descr="공지사항 - 리그 오브 레전드">
          <a:extLst>
            <a:ext uri="{FF2B5EF4-FFF2-40B4-BE49-F238E27FC236}">
              <a16:creationId xmlns:a16="http://schemas.microsoft.com/office/drawing/2014/main" id="{00000000-0008-0000-0700-000053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73593127"/>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xdr:row>
      <xdr:rowOff>3</xdr:rowOff>
    </xdr:from>
    <xdr:to>
      <xdr:col>1</xdr:col>
      <xdr:colOff>1522800</xdr:colOff>
      <xdr:row>82</xdr:row>
      <xdr:rowOff>1515999</xdr:rowOff>
    </xdr:to>
    <xdr:pic>
      <xdr:nvPicPr>
        <xdr:cNvPr id="84" name="그림 83" descr="공지사항 - 리그 오브 레전드">
          <a:extLst>
            <a:ext uri="{FF2B5EF4-FFF2-40B4-BE49-F238E27FC236}">
              <a16:creationId xmlns:a16="http://schemas.microsoft.com/office/drawing/2014/main" id="{00000000-0008-0000-0700-000054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75736253"/>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xdr:row>
      <xdr:rowOff>3</xdr:rowOff>
    </xdr:from>
    <xdr:to>
      <xdr:col>1</xdr:col>
      <xdr:colOff>1522800</xdr:colOff>
      <xdr:row>83</xdr:row>
      <xdr:rowOff>1516000</xdr:rowOff>
    </xdr:to>
    <xdr:pic>
      <xdr:nvPicPr>
        <xdr:cNvPr id="85" name="그림 84" descr="공지사항 - 리그 오브 레전드">
          <a:extLst>
            <a:ext uri="{FF2B5EF4-FFF2-40B4-BE49-F238E27FC236}">
              <a16:creationId xmlns:a16="http://schemas.microsoft.com/office/drawing/2014/main" id="{00000000-0008-0000-0700-000055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77879378"/>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84</xdr:row>
      <xdr:rowOff>3</xdr:rowOff>
    </xdr:from>
    <xdr:to>
      <xdr:col>1</xdr:col>
      <xdr:colOff>1522800</xdr:colOff>
      <xdr:row>84</xdr:row>
      <xdr:rowOff>1515999</xdr:rowOff>
    </xdr:to>
    <xdr:pic>
      <xdr:nvPicPr>
        <xdr:cNvPr id="86" name="그림 85" descr="공지사항 - 리그 오브 레전드">
          <a:extLst>
            <a:ext uri="{FF2B5EF4-FFF2-40B4-BE49-F238E27FC236}">
              <a16:creationId xmlns:a16="http://schemas.microsoft.com/office/drawing/2014/main" id="{00000000-0008-0000-0700-000056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80022503"/>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xdr:row>
      <xdr:rowOff>2</xdr:rowOff>
    </xdr:from>
    <xdr:to>
      <xdr:col>1</xdr:col>
      <xdr:colOff>1522800</xdr:colOff>
      <xdr:row>85</xdr:row>
      <xdr:rowOff>1515998</xdr:rowOff>
    </xdr:to>
    <xdr:pic>
      <xdr:nvPicPr>
        <xdr:cNvPr id="87" name="그림 86" descr="공지사항 - 리그 오브 레전드">
          <a:extLst>
            <a:ext uri="{FF2B5EF4-FFF2-40B4-BE49-F238E27FC236}">
              <a16:creationId xmlns:a16="http://schemas.microsoft.com/office/drawing/2014/main" id="{00000000-0008-0000-0700-00005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82165627"/>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xdr:row>
      <xdr:rowOff>3</xdr:rowOff>
    </xdr:from>
    <xdr:to>
      <xdr:col>1</xdr:col>
      <xdr:colOff>1522800</xdr:colOff>
      <xdr:row>86</xdr:row>
      <xdr:rowOff>1516000</xdr:rowOff>
    </xdr:to>
    <xdr:pic>
      <xdr:nvPicPr>
        <xdr:cNvPr id="88" name="그림 87" descr="공지사항 - 리그 오브 레전드">
          <a:extLst>
            <a:ext uri="{FF2B5EF4-FFF2-40B4-BE49-F238E27FC236}">
              <a16:creationId xmlns:a16="http://schemas.microsoft.com/office/drawing/2014/main" id="{00000000-0008-0000-0700-000058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84308753"/>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xdr:row>
      <xdr:rowOff>2</xdr:rowOff>
    </xdr:from>
    <xdr:to>
      <xdr:col>1</xdr:col>
      <xdr:colOff>1522800</xdr:colOff>
      <xdr:row>87</xdr:row>
      <xdr:rowOff>1515998</xdr:rowOff>
    </xdr:to>
    <xdr:pic>
      <xdr:nvPicPr>
        <xdr:cNvPr id="89" name="그림 88" descr="공지사항 - 리그 오브 레전드">
          <a:extLst>
            <a:ext uri="{FF2B5EF4-FFF2-40B4-BE49-F238E27FC236}">
              <a16:creationId xmlns:a16="http://schemas.microsoft.com/office/drawing/2014/main" id="{00000000-0008-0000-0700-00005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86451877"/>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xdr:row>
      <xdr:rowOff>3</xdr:rowOff>
    </xdr:from>
    <xdr:to>
      <xdr:col>1</xdr:col>
      <xdr:colOff>1522800</xdr:colOff>
      <xdr:row>88</xdr:row>
      <xdr:rowOff>1516000</xdr:rowOff>
    </xdr:to>
    <xdr:pic>
      <xdr:nvPicPr>
        <xdr:cNvPr id="90" name="그림 89" descr="공지사항 - 리그 오브 레전드">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88595003"/>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xdr:row>
      <xdr:rowOff>2</xdr:rowOff>
    </xdr:from>
    <xdr:to>
      <xdr:col>1</xdr:col>
      <xdr:colOff>1522800</xdr:colOff>
      <xdr:row>89</xdr:row>
      <xdr:rowOff>1515998</xdr:rowOff>
    </xdr:to>
    <xdr:pic>
      <xdr:nvPicPr>
        <xdr:cNvPr id="91" name="그림 90" descr="공지사항 - 리그 오브 레전드">
          <a:extLst>
            <a:ext uri="{FF2B5EF4-FFF2-40B4-BE49-F238E27FC236}">
              <a16:creationId xmlns:a16="http://schemas.microsoft.com/office/drawing/2014/main" id="{00000000-0008-0000-0700-00005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90738127"/>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xdr:row>
      <xdr:rowOff>3</xdr:rowOff>
    </xdr:from>
    <xdr:to>
      <xdr:col>1</xdr:col>
      <xdr:colOff>1522800</xdr:colOff>
      <xdr:row>90</xdr:row>
      <xdr:rowOff>1516000</xdr:rowOff>
    </xdr:to>
    <xdr:pic>
      <xdr:nvPicPr>
        <xdr:cNvPr id="92" name="그림 91" descr="공지사항 - 리그 오브 레전드">
          <a:extLst>
            <a:ext uri="{FF2B5EF4-FFF2-40B4-BE49-F238E27FC236}">
              <a16:creationId xmlns:a16="http://schemas.microsoft.com/office/drawing/2014/main" id="{00000000-0008-0000-0700-00005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92881253"/>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xdr:row>
      <xdr:rowOff>2</xdr:rowOff>
    </xdr:from>
    <xdr:to>
      <xdr:col>1</xdr:col>
      <xdr:colOff>1522800</xdr:colOff>
      <xdr:row>91</xdr:row>
      <xdr:rowOff>1515998</xdr:rowOff>
    </xdr:to>
    <xdr:pic>
      <xdr:nvPicPr>
        <xdr:cNvPr id="93" name="그림 92" descr="공지사항 - 리그 오브 레전드">
          <a:extLst>
            <a:ext uri="{FF2B5EF4-FFF2-40B4-BE49-F238E27FC236}">
              <a16:creationId xmlns:a16="http://schemas.microsoft.com/office/drawing/2014/main" id="{00000000-0008-0000-0700-00005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95024377"/>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3</xdr:rowOff>
    </xdr:from>
    <xdr:to>
      <xdr:col>1</xdr:col>
      <xdr:colOff>1522800</xdr:colOff>
      <xdr:row>92</xdr:row>
      <xdr:rowOff>1515999</xdr:rowOff>
    </xdr:to>
    <xdr:pic>
      <xdr:nvPicPr>
        <xdr:cNvPr id="94" name="그림 93" descr="공지사항 - 리그 오브 레전드">
          <a:extLst>
            <a:ext uri="{FF2B5EF4-FFF2-40B4-BE49-F238E27FC236}">
              <a16:creationId xmlns:a16="http://schemas.microsoft.com/office/drawing/2014/main" id="{00000000-0008-0000-0700-00005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97167503"/>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xdr:row>
      <xdr:rowOff>2</xdr:rowOff>
    </xdr:from>
    <xdr:to>
      <xdr:col>1</xdr:col>
      <xdr:colOff>1522800</xdr:colOff>
      <xdr:row>93</xdr:row>
      <xdr:rowOff>1515999</xdr:rowOff>
    </xdr:to>
    <xdr:pic>
      <xdr:nvPicPr>
        <xdr:cNvPr id="95" name="그림 94" descr="공지사항 - 리그 오브 레전드">
          <a:extLst>
            <a:ext uri="{FF2B5EF4-FFF2-40B4-BE49-F238E27FC236}">
              <a16:creationId xmlns:a16="http://schemas.microsoft.com/office/drawing/2014/main" id="{00000000-0008-0000-0700-00005F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199310627"/>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xdr:row>
      <xdr:rowOff>2</xdr:rowOff>
    </xdr:from>
    <xdr:to>
      <xdr:col>1</xdr:col>
      <xdr:colOff>1522800</xdr:colOff>
      <xdr:row>94</xdr:row>
      <xdr:rowOff>1515998</xdr:rowOff>
    </xdr:to>
    <xdr:pic>
      <xdr:nvPicPr>
        <xdr:cNvPr id="96" name="그림 95" descr="공지사항 - 리그 오브 레전드">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01453752"/>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xdr:row>
      <xdr:rowOff>2</xdr:rowOff>
    </xdr:from>
    <xdr:to>
      <xdr:col>1</xdr:col>
      <xdr:colOff>1522800</xdr:colOff>
      <xdr:row>95</xdr:row>
      <xdr:rowOff>1515999</xdr:rowOff>
    </xdr:to>
    <xdr:pic>
      <xdr:nvPicPr>
        <xdr:cNvPr id="97" name="그림 96" descr="공지사항 - 리그 오브 레전드">
          <a:extLst>
            <a:ext uri="{FF2B5EF4-FFF2-40B4-BE49-F238E27FC236}">
              <a16:creationId xmlns:a16="http://schemas.microsoft.com/office/drawing/2014/main" id="{00000000-0008-0000-0700-000061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03596877"/>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96</xdr:row>
      <xdr:rowOff>3</xdr:rowOff>
    </xdr:from>
    <xdr:to>
      <xdr:col>1</xdr:col>
      <xdr:colOff>1522800</xdr:colOff>
      <xdr:row>96</xdr:row>
      <xdr:rowOff>1515999</xdr:rowOff>
    </xdr:to>
    <xdr:pic>
      <xdr:nvPicPr>
        <xdr:cNvPr id="98" name="그림 97" descr="공지사항 - 리그 오브 레전드">
          <a:extLst>
            <a:ext uri="{FF2B5EF4-FFF2-40B4-BE49-F238E27FC236}">
              <a16:creationId xmlns:a16="http://schemas.microsoft.com/office/drawing/2014/main" id="{00000000-0008-0000-0700-000062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05740003"/>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2</xdr:rowOff>
    </xdr:from>
    <xdr:to>
      <xdr:col>1</xdr:col>
      <xdr:colOff>1522800</xdr:colOff>
      <xdr:row>97</xdr:row>
      <xdr:rowOff>1515999</xdr:rowOff>
    </xdr:to>
    <xdr:pic>
      <xdr:nvPicPr>
        <xdr:cNvPr id="99" name="그림 98" descr="공지사항 - 리그 오브 레전드">
          <a:extLst>
            <a:ext uri="{FF2B5EF4-FFF2-40B4-BE49-F238E27FC236}">
              <a16:creationId xmlns:a16="http://schemas.microsoft.com/office/drawing/2014/main" id="{00000000-0008-0000-0700-000063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07883127"/>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98</xdr:row>
      <xdr:rowOff>2</xdr:rowOff>
    </xdr:from>
    <xdr:to>
      <xdr:col>1</xdr:col>
      <xdr:colOff>1522800</xdr:colOff>
      <xdr:row>98</xdr:row>
      <xdr:rowOff>1515998</xdr:rowOff>
    </xdr:to>
    <xdr:pic>
      <xdr:nvPicPr>
        <xdr:cNvPr id="100" name="그림 99" descr="공지사항 - 리그 오브 레전드">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10026252"/>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2</xdr:rowOff>
    </xdr:from>
    <xdr:to>
      <xdr:col>1</xdr:col>
      <xdr:colOff>1522800</xdr:colOff>
      <xdr:row>99</xdr:row>
      <xdr:rowOff>1515998</xdr:rowOff>
    </xdr:to>
    <xdr:pic>
      <xdr:nvPicPr>
        <xdr:cNvPr id="101" name="그림 100" descr="공지사항 - 리그 오브 레전드">
          <a:extLst>
            <a:ext uri="{FF2B5EF4-FFF2-40B4-BE49-F238E27FC236}">
              <a16:creationId xmlns:a16="http://schemas.microsoft.com/office/drawing/2014/main" id="{00000000-0008-0000-0700-000065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12169377"/>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xdr:row>
      <xdr:rowOff>3</xdr:rowOff>
    </xdr:from>
    <xdr:to>
      <xdr:col>1</xdr:col>
      <xdr:colOff>1522800</xdr:colOff>
      <xdr:row>100</xdr:row>
      <xdr:rowOff>1516000</xdr:rowOff>
    </xdr:to>
    <xdr:pic>
      <xdr:nvPicPr>
        <xdr:cNvPr id="102" name="그림 101" descr="공지사항 - 리그 오브 레전드">
          <a:extLst>
            <a:ext uri="{FF2B5EF4-FFF2-40B4-BE49-F238E27FC236}">
              <a16:creationId xmlns:a16="http://schemas.microsoft.com/office/drawing/2014/main" id="{00000000-0008-0000-0700-000066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14312503"/>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xdr:row>
      <xdr:rowOff>1</xdr:rowOff>
    </xdr:from>
    <xdr:to>
      <xdr:col>1</xdr:col>
      <xdr:colOff>1522800</xdr:colOff>
      <xdr:row>101</xdr:row>
      <xdr:rowOff>1515997</xdr:rowOff>
    </xdr:to>
    <xdr:pic>
      <xdr:nvPicPr>
        <xdr:cNvPr id="103" name="그림 102" descr="공지사항 - 리그 오브 레전드">
          <a:extLst>
            <a:ext uri="{FF2B5EF4-FFF2-40B4-BE49-F238E27FC236}">
              <a16:creationId xmlns:a16="http://schemas.microsoft.com/office/drawing/2014/main" id="{00000000-0008-0000-0700-00006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16455626"/>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2</xdr:rowOff>
    </xdr:from>
    <xdr:to>
      <xdr:col>1</xdr:col>
      <xdr:colOff>1522800</xdr:colOff>
      <xdr:row>102</xdr:row>
      <xdr:rowOff>1515999</xdr:rowOff>
    </xdr:to>
    <xdr:pic>
      <xdr:nvPicPr>
        <xdr:cNvPr id="104" name="그림 103" descr="공지사항 - 리그 오브 레전드">
          <a:extLst>
            <a:ext uri="{FF2B5EF4-FFF2-40B4-BE49-F238E27FC236}">
              <a16:creationId xmlns:a16="http://schemas.microsoft.com/office/drawing/2014/main" id="{00000000-0008-0000-0700-000068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18598752"/>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xdr:row>
      <xdr:rowOff>2</xdr:rowOff>
    </xdr:from>
    <xdr:to>
      <xdr:col>1</xdr:col>
      <xdr:colOff>1522800</xdr:colOff>
      <xdr:row>103</xdr:row>
      <xdr:rowOff>1515998</xdr:rowOff>
    </xdr:to>
    <xdr:pic>
      <xdr:nvPicPr>
        <xdr:cNvPr id="105" name="그림 104" descr="공지사항 - 리그 오브 레전드">
          <a:extLst>
            <a:ext uri="{FF2B5EF4-FFF2-40B4-BE49-F238E27FC236}">
              <a16:creationId xmlns:a16="http://schemas.microsoft.com/office/drawing/2014/main" id="{00000000-0008-0000-0700-00006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20741877"/>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xdr:row>
      <xdr:rowOff>3</xdr:rowOff>
    </xdr:from>
    <xdr:to>
      <xdr:col>1</xdr:col>
      <xdr:colOff>1522800</xdr:colOff>
      <xdr:row>104</xdr:row>
      <xdr:rowOff>1516000</xdr:rowOff>
    </xdr:to>
    <xdr:pic>
      <xdr:nvPicPr>
        <xdr:cNvPr id="106" name="그림 105" descr="공지사항 - 리그 오브 레전드">
          <a:extLst>
            <a:ext uri="{FF2B5EF4-FFF2-40B4-BE49-F238E27FC236}">
              <a16:creationId xmlns:a16="http://schemas.microsoft.com/office/drawing/2014/main" id="{00000000-0008-0000-0700-00006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22885003"/>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xdr:row>
      <xdr:rowOff>1</xdr:rowOff>
    </xdr:from>
    <xdr:to>
      <xdr:col>1</xdr:col>
      <xdr:colOff>1522800</xdr:colOff>
      <xdr:row>105</xdr:row>
      <xdr:rowOff>1515997</xdr:rowOff>
    </xdr:to>
    <xdr:pic>
      <xdr:nvPicPr>
        <xdr:cNvPr id="107" name="그림 106" descr="공지사항 - 리그 오브 레전드">
          <a:extLst>
            <a:ext uri="{FF2B5EF4-FFF2-40B4-BE49-F238E27FC236}">
              <a16:creationId xmlns:a16="http://schemas.microsoft.com/office/drawing/2014/main" id="{00000000-0008-0000-0700-00006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25028126"/>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106</xdr:row>
      <xdr:rowOff>2</xdr:rowOff>
    </xdr:from>
    <xdr:to>
      <xdr:col>1</xdr:col>
      <xdr:colOff>1522800</xdr:colOff>
      <xdr:row>106</xdr:row>
      <xdr:rowOff>1515998</xdr:rowOff>
    </xdr:to>
    <xdr:pic>
      <xdr:nvPicPr>
        <xdr:cNvPr id="108" name="그림 107" descr="공지사항 - 리그 오브 레전드">
          <a:extLst>
            <a:ext uri="{FF2B5EF4-FFF2-40B4-BE49-F238E27FC236}">
              <a16:creationId xmlns:a16="http://schemas.microsoft.com/office/drawing/2014/main" id="{00000000-0008-0000-0700-00006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27171252"/>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107</xdr:row>
      <xdr:rowOff>2</xdr:rowOff>
    </xdr:from>
    <xdr:to>
      <xdr:col>1</xdr:col>
      <xdr:colOff>1522800</xdr:colOff>
      <xdr:row>107</xdr:row>
      <xdr:rowOff>1515999</xdr:rowOff>
    </xdr:to>
    <xdr:pic>
      <xdr:nvPicPr>
        <xdr:cNvPr id="109" name="그림 108" descr="공지사항 - 리그 오브 레전드">
          <a:extLst>
            <a:ext uri="{FF2B5EF4-FFF2-40B4-BE49-F238E27FC236}">
              <a16:creationId xmlns:a16="http://schemas.microsoft.com/office/drawing/2014/main" id="{00000000-0008-0000-0700-00006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29314377"/>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2</xdr:rowOff>
    </xdr:from>
    <xdr:to>
      <xdr:col>1</xdr:col>
      <xdr:colOff>1522800</xdr:colOff>
      <xdr:row>108</xdr:row>
      <xdr:rowOff>1515998</xdr:rowOff>
    </xdr:to>
    <xdr:pic>
      <xdr:nvPicPr>
        <xdr:cNvPr id="110" name="그림 109" descr="공지사항 - 리그 오브 레전드">
          <a:extLst>
            <a:ext uri="{FF2B5EF4-FFF2-40B4-BE49-F238E27FC236}">
              <a16:creationId xmlns:a16="http://schemas.microsoft.com/office/drawing/2014/main" id="{00000000-0008-0000-0700-00006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31457502"/>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109</xdr:row>
      <xdr:rowOff>1</xdr:rowOff>
    </xdr:from>
    <xdr:to>
      <xdr:col>1</xdr:col>
      <xdr:colOff>1522800</xdr:colOff>
      <xdr:row>109</xdr:row>
      <xdr:rowOff>1515998</xdr:rowOff>
    </xdr:to>
    <xdr:pic>
      <xdr:nvPicPr>
        <xdr:cNvPr id="111" name="그림 110" descr="공지사항 - 리그 오브 레전드">
          <a:extLst>
            <a:ext uri="{FF2B5EF4-FFF2-40B4-BE49-F238E27FC236}">
              <a16:creationId xmlns:a16="http://schemas.microsoft.com/office/drawing/2014/main" id="{00000000-0008-0000-0700-00006F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33600626"/>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xdr:row>
      <xdr:rowOff>2</xdr:rowOff>
    </xdr:from>
    <xdr:to>
      <xdr:col>1</xdr:col>
      <xdr:colOff>1522800</xdr:colOff>
      <xdr:row>110</xdr:row>
      <xdr:rowOff>1515998</xdr:rowOff>
    </xdr:to>
    <xdr:pic>
      <xdr:nvPicPr>
        <xdr:cNvPr id="112" name="그림 111" descr="공지사항 - 리그 오브 레전드">
          <a:extLst>
            <a:ext uri="{FF2B5EF4-FFF2-40B4-BE49-F238E27FC236}">
              <a16:creationId xmlns:a16="http://schemas.microsoft.com/office/drawing/2014/main" id="{00000000-0008-0000-0700-000070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35743752"/>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111</xdr:row>
      <xdr:rowOff>2</xdr:rowOff>
    </xdr:from>
    <xdr:to>
      <xdr:col>1</xdr:col>
      <xdr:colOff>1522800</xdr:colOff>
      <xdr:row>111</xdr:row>
      <xdr:rowOff>1515999</xdr:rowOff>
    </xdr:to>
    <xdr:pic>
      <xdr:nvPicPr>
        <xdr:cNvPr id="113" name="그림 112" descr="공지사항 - 리그 오브 레전드">
          <a:extLst>
            <a:ext uri="{FF2B5EF4-FFF2-40B4-BE49-F238E27FC236}">
              <a16:creationId xmlns:a16="http://schemas.microsoft.com/office/drawing/2014/main" id="{00000000-0008-0000-0700-000071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37886877"/>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xdr:row>
      <xdr:rowOff>2</xdr:rowOff>
    </xdr:from>
    <xdr:to>
      <xdr:col>1</xdr:col>
      <xdr:colOff>1522800</xdr:colOff>
      <xdr:row>112</xdr:row>
      <xdr:rowOff>1515998</xdr:rowOff>
    </xdr:to>
    <xdr:pic>
      <xdr:nvPicPr>
        <xdr:cNvPr id="114" name="그림 113" descr="공지사항 - 리그 오브 레전드">
          <a:extLst>
            <a:ext uri="{FF2B5EF4-FFF2-40B4-BE49-F238E27FC236}">
              <a16:creationId xmlns:a16="http://schemas.microsoft.com/office/drawing/2014/main" id="{00000000-0008-0000-0700-000072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40030002"/>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113</xdr:row>
      <xdr:rowOff>1</xdr:rowOff>
    </xdr:from>
    <xdr:to>
      <xdr:col>1</xdr:col>
      <xdr:colOff>1522800</xdr:colOff>
      <xdr:row>113</xdr:row>
      <xdr:rowOff>1515997</xdr:rowOff>
    </xdr:to>
    <xdr:pic>
      <xdr:nvPicPr>
        <xdr:cNvPr id="115" name="그림 114" descr="공지사항 - 리그 오브 레전드">
          <a:extLst>
            <a:ext uri="{FF2B5EF4-FFF2-40B4-BE49-F238E27FC236}">
              <a16:creationId xmlns:a16="http://schemas.microsoft.com/office/drawing/2014/main" id="{00000000-0008-0000-0700-000073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42173126"/>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xdr:row>
      <xdr:rowOff>2</xdr:rowOff>
    </xdr:from>
    <xdr:to>
      <xdr:col>1</xdr:col>
      <xdr:colOff>1522800</xdr:colOff>
      <xdr:row>114</xdr:row>
      <xdr:rowOff>1515999</xdr:rowOff>
    </xdr:to>
    <xdr:pic>
      <xdr:nvPicPr>
        <xdr:cNvPr id="116" name="그림 115" descr="공지사항 - 리그 오브 레전드">
          <a:extLst>
            <a:ext uri="{FF2B5EF4-FFF2-40B4-BE49-F238E27FC236}">
              <a16:creationId xmlns:a16="http://schemas.microsoft.com/office/drawing/2014/main" id="{00000000-0008-0000-0700-000074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44316252"/>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115</xdr:row>
      <xdr:rowOff>1</xdr:rowOff>
    </xdr:from>
    <xdr:to>
      <xdr:col>1</xdr:col>
      <xdr:colOff>1522800</xdr:colOff>
      <xdr:row>115</xdr:row>
      <xdr:rowOff>1515997</xdr:rowOff>
    </xdr:to>
    <xdr:pic>
      <xdr:nvPicPr>
        <xdr:cNvPr id="117" name="그림 116" descr="공지사항 - 리그 오브 레전드">
          <a:extLst>
            <a:ext uri="{FF2B5EF4-FFF2-40B4-BE49-F238E27FC236}">
              <a16:creationId xmlns:a16="http://schemas.microsoft.com/office/drawing/2014/main" id="{00000000-0008-0000-0700-000075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46459376"/>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xdr:row>
      <xdr:rowOff>2</xdr:rowOff>
    </xdr:from>
    <xdr:to>
      <xdr:col>1</xdr:col>
      <xdr:colOff>1522800</xdr:colOff>
      <xdr:row>116</xdr:row>
      <xdr:rowOff>1515999</xdr:rowOff>
    </xdr:to>
    <xdr:pic>
      <xdr:nvPicPr>
        <xdr:cNvPr id="118" name="그림 117" descr="공지사항 - 리그 오브 레전드">
          <a:extLst>
            <a:ext uri="{FF2B5EF4-FFF2-40B4-BE49-F238E27FC236}">
              <a16:creationId xmlns:a16="http://schemas.microsoft.com/office/drawing/2014/main" id="{00000000-0008-0000-0700-000076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48602502"/>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xdr:row>
      <xdr:rowOff>1</xdr:rowOff>
    </xdr:from>
    <xdr:to>
      <xdr:col>1</xdr:col>
      <xdr:colOff>1522800</xdr:colOff>
      <xdr:row>117</xdr:row>
      <xdr:rowOff>1515997</xdr:rowOff>
    </xdr:to>
    <xdr:pic>
      <xdr:nvPicPr>
        <xdr:cNvPr id="119" name="그림 118" descr="공지사항 - 리그 오브 레전드">
          <a:extLst>
            <a:ext uri="{FF2B5EF4-FFF2-40B4-BE49-F238E27FC236}">
              <a16:creationId xmlns:a16="http://schemas.microsoft.com/office/drawing/2014/main" id="{00000000-0008-0000-0700-00007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50745626"/>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xdr:row>
      <xdr:rowOff>2</xdr:rowOff>
    </xdr:from>
    <xdr:to>
      <xdr:col>1</xdr:col>
      <xdr:colOff>1522800</xdr:colOff>
      <xdr:row>118</xdr:row>
      <xdr:rowOff>1515999</xdr:rowOff>
    </xdr:to>
    <xdr:pic>
      <xdr:nvPicPr>
        <xdr:cNvPr id="120" name="그림 119" descr="공지사항 - 리그 오브 레전드">
          <a:extLst>
            <a:ext uri="{FF2B5EF4-FFF2-40B4-BE49-F238E27FC236}">
              <a16:creationId xmlns:a16="http://schemas.microsoft.com/office/drawing/2014/main" id="{00000000-0008-0000-0700-000078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52888752"/>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xdr:row>
      <xdr:rowOff>1</xdr:rowOff>
    </xdr:from>
    <xdr:to>
      <xdr:col>1</xdr:col>
      <xdr:colOff>1522800</xdr:colOff>
      <xdr:row>119</xdr:row>
      <xdr:rowOff>1515997</xdr:rowOff>
    </xdr:to>
    <xdr:pic>
      <xdr:nvPicPr>
        <xdr:cNvPr id="121" name="그림 120" descr="공지사항 - 리그 오브 레전드">
          <a:extLst>
            <a:ext uri="{FF2B5EF4-FFF2-40B4-BE49-F238E27FC236}">
              <a16:creationId xmlns:a16="http://schemas.microsoft.com/office/drawing/2014/main" id="{00000000-0008-0000-0700-00007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55031876"/>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xdr:row>
      <xdr:rowOff>2</xdr:rowOff>
    </xdr:from>
    <xdr:to>
      <xdr:col>1</xdr:col>
      <xdr:colOff>1522800</xdr:colOff>
      <xdr:row>120</xdr:row>
      <xdr:rowOff>1515998</xdr:rowOff>
    </xdr:to>
    <xdr:pic>
      <xdr:nvPicPr>
        <xdr:cNvPr id="122" name="그림 121" descr="공지사항 - 리그 오브 레전드">
          <a:extLst>
            <a:ext uri="{FF2B5EF4-FFF2-40B4-BE49-F238E27FC236}">
              <a16:creationId xmlns:a16="http://schemas.microsoft.com/office/drawing/2014/main" id="{00000000-0008-0000-0700-00007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57175002"/>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xdr:row>
      <xdr:rowOff>1</xdr:rowOff>
    </xdr:from>
    <xdr:to>
      <xdr:col>1</xdr:col>
      <xdr:colOff>1522800</xdr:colOff>
      <xdr:row>121</xdr:row>
      <xdr:rowOff>1515998</xdr:rowOff>
    </xdr:to>
    <xdr:pic>
      <xdr:nvPicPr>
        <xdr:cNvPr id="123" name="그림 122" descr="공지사항 - 리그 오브 레전드">
          <a:extLst>
            <a:ext uri="{FF2B5EF4-FFF2-40B4-BE49-F238E27FC236}">
              <a16:creationId xmlns:a16="http://schemas.microsoft.com/office/drawing/2014/main" id="{00000000-0008-0000-0700-00007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59318126"/>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122</xdr:row>
      <xdr:rowOff>1</xdr:rowOff>
    </xdr:from>
    <xdr:to>
      <xdr:col>1</xdr:col>
      <xdr:colOff>1522800</xdr:colOff>
      <xdr:row>122</xdr:row>
      <xdr:rowOff>1515997</xdr:rowOff>
    </xdr:to>
    <xdr:pic>
      <xdr:nvPicPr>
        <xdr:cNvPr id="124" name="그림 123" descr="공지사항 - 리그 오브 레전드">
          <a:extLst>
            <a:ext uri="{FF2B5EF4-FFF2-40B4-BE49-F238E27FC236}">
              <a16:creationId xmlns:a16="http://schemas.microsoft.com/office/drawing/2014/main" id="{00000000-0008-0000-0700-00007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61461251"/>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xdr:row>
      <xdr:rowOff>1</xdr:rowOff>
    </xdr:from>
    <xdr:to>
      <xdr:col>1</xdr:col>
      <xdr:colOff>1522800</xdr:colOff>
      <xdr:row>123</xdr:row>
      <xdr:rowOff>1515998</xdr:rowOff>
    </xdr:to>
    <xdr:pic>
      <xdr:nvPicPr>
        <xdr:cNvPr id="125" name="그림 124" descr="공지사항 - 리그 오브 레전드">
          <a:extLst>
            <a:ext uri="{FF2B5EF4-FFF2-40B4-BE49-F238E27FC236}">
              <a16:creationId xmlns:a16="http://schemas.microsoft.com/office/drawing/2014/main" id="{00000000-0008-0000-0700-00007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63604376"/>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xdr:row>
      <xdr:rowOff>2</xdr:rowOff>
    </xdr:from>
    <xdr:to>
      <xdr:col>1</xdr:col>
      <xdr:colOff>1522800</xdr:colOff>
      <xdr:row>124</xdr:row>
      <xdr:rowOff>1515998</xdr:rowOff>
    </xdr:to>
    <xdr:pic>
      <xdr:nvPicPr>
        <xdr:cNvPr id="126" name="그림 125" descr="공지사항 - 리그 오브 레전드">
          <a:extLst>
            <a:ext uri="{FF2B5EF4-FFF2-40B4-BE49-F238E27FC236}">
              <a16:creationId xmlns:a16="http://schemas.microsoft.com/office/drawing/2014/main" id="{00000000-0008-0000-0700-00007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65747502"/>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xdr:row>
      <xdr:rowOff>1</xdr:rowOff>
    </xdr:from>
    <xdr:to>
      <xdr:col>1</xdr:col>
      <xdr:colOff>1522800</xdr:colOff>
      <xdr:row>125</xdr:row>
      <xdr:rowOff>1515998</xdr:rowOff>
    </xdr:to>
    <xdr:pic>
      <xdr:nvPicPr>
        <xdr:cNvPr id="127" name="그림 126" descr="공지사항 - 리그 오브 레전드">
          <a:extLst>
            <a:ext uri="{FF2B5EF4-FFF2-40B4-BE49-F238E27FC236}">
              <a16:creationId xmlns:a16="http://schemas.microsoft.com/office/drawing/2014/main" id="{00000000-0008-0000-0700-00007F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67890626"/>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xdr:row>
      <xdr:rowOff>1</xdr:rowOff>
    </xdr:from>
    <xdr:to>
      <xdr:col>1</xdr:col>
      <xdr:colOff>1522800</xdr:colOff>
      <xdr:row>126</xdr:row>
      <xdr:rowOff>1515997</xdr:rowOff>
    </xdr:to>
    <xdr:pic>
      <xdr:nvPicPr>
        <xdr:cNvPr id="128" name="그림 127" descr="공지사항 - 리그 오브 레전드">
          <a:extLst>
            <a:ext uri="{FF2B5EF4-FFF2-40B4-BE49-F238E27FC236}">
              <a16:creationId xmlns:a16="http://schemas.microsoft.com/office/drawing/2014/main" id="{00000000-0008-0000-0700-000080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70033751"/>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xdr:row>
      <xdr:rowOff>1</xdr:rowOff>
    </xdr:from>
    <xdr:to>
      <xdr:col>1</xdr:col>
      <xdr:colOff>1522800</xdr:colOff>
      <xdr:row>127</xdr:row>
      <xdr:rowOff>1515997</xdr:rowOff>
    </xdr:to>
    <xdr:pic>
      <xdr:nvPicPr>
        <xdr:cNvPr id="129" name="그림 128" descr="공지사항 - 리그 오브 레전드">
          <a:extLst>
            <a:ext uri="{FF2B5EF4-FFF2-40B4-BE49-F238E27FC236}">
              <a16:creationId xmlns:a16="http://schemas.microsoft.com/office/drawing/2014/main" id="{00000000-0008-0000-0700-000081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72176876"/>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xdr:row>
      <xdr:rowOff>2</xdr:rowOff>
    </xdr:from>
    <xdr:to>
      <xdr:col>1</xdr:col>
      <xdr:colOff>1522800</xdr:colOff>
      <xdr:row>128</xdr:row>
      <xdr:rowOff>1515999</xdr:rowOff>
    </xdr:to>
    <xdr:pic>
      <xdr:nvPicPr>
        <xdr:cNvPr id="130" name="그림 129" descr="공지사항 - 리그 오브 레전드">
          <a:extLst>
            <a:ext uri="{FF2B5EF4-FFF2-40B4-BE49-F238E27FC236}">
              <a16:creationId xmlns:a16="http://schemas.microsoft.com/office/drawing/2014/main" id="{00000000-0008-0000-0700-000082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74320002"/>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xdr:row>
      <xdr:rowOff>0</xdr:rowOff>
    </xdr:from>
    <xdr:to>
      <xdr:col>1</xdr:col>
      <xdr:colOff>1522800</xdr:colOff>
      <xdr:row>129</xdr:row>
      <xdr:rowOff>1515996</xdr:rowOff>
    </xdr:to>
    <xdr:pic>
      <xdr:nvPicPr>
        <xdr:cNvPr id="131" name="그림 130" descr="공지사항 - 리그 오브 레전드">
          <a:extLst>
            <a:ext uri="{FF2B5EF4-FFF2-40B4-BE49-F238E27FC236}">
              <a16:creationId xmlns:a16="http://schemas.microsoft.com/office/drawing/2014/main" id="{00000000-0008-0000-0700-000083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7646312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130</xdr:row>
      <xdr:rowOff>1</xdr:rowOff>
    </xdr:from>
    <xdr:to>
      <xdr:col>1</xdr:col>
      <xdr:colOff>1522800</xdr:colOff>
      <xdr:row>130</xdr:row>
      <xdr:rowOff>1515998</xdr:rowOff>
    </xdr:to>
    <xdr:pic>
      <xdr:nvPicPr>
        <xdr:cNvPr id="132" name="그림 131" descr="공지사항 - 리그 오브 레전드">
          <a:extLst>
            <a:ext uri="{FF2B5EF4-FFF2-40B4-BE49-F238E27FC236}">
              <a16:creationId xmlns:a16="http://schemas.microsoft.com/office/drawing/2014/main" id="{00000000-0008-0000-0700-000084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78606251"/>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xdr:row>
      <xdr:rowOff>1</xdr:rowOff>
    </xdr:from>
    <xdr:to>
      <xdr:col>1</xdr:col>
      <xdr:colOff>1522800</xdr:colOff>
      <xdr:row>131</xdr:row>
      <xdr:rowOff>1515997</xdr:rowOff>
    </xdr:to>
    <xdr:pic>
      <xdr:nvPicPr>
        <xdr:cNvPr id="133" name="그림 132" descr="공지사항 - 리그 오브 레전드">
          <a:extLst>
            <a:ext uri="{FF2B5EF4-FFF2-40B4-BE49-F238E27FC236}">
              <a16:creationId xmlns:a16="http://schemas.microsoft.com/office/drawing/2014/main" id="{00000000-0008-0000-0700-000085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80749376"/>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132</xdr:row>
      <xdr:rowOff>2</xdr:rowOff>
    </xdr:from>
    <xdr:to>
      <xdr:col>1</xdr:col>
      <xdr:colOff>1522800</xdr:colOff>
      <xdr:row>132</xdr:row>
      <xdr:rowOff>1515999</xdr:rowOff>
    </xdr:to>
    <xdr:pic>
      <xdr:nvPicPr>
        <xdr:cNvPr id="134" name="그림 133" descr="공지사항 - 리그 오브 레전드">
          <a:extLst>
            <a:ext uri="{FF2B5EF4-FFF2-40B4-BE49-F238E27FC236}">
              <a16:creationId xmlns:a16="http://schemas.microsoft.com/office/drawing/2014/main" id="{00000000-0008-0000-0700-000086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82892502"/>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xdr:row>
      <xdr:rowOff>0</xdr:rowOff>
    </xdr:from>
    <xdr:to>
      <xdr:col>1</xdr:col>
      <xdr:colOff>1522800</xdr:colOff>
      <xdr:row>133</xdr:row>
      <xdr:rowOff>1515996</xdr:rowOff>
    </xdr:to>
    <xdr:pic>
      <xdr:nvPicPr>
        <xdr:cNvPr id="135" name="그림 134" descr="공지사항 - 리그 오브 레전드">
          <a:extLst>
            <a:ext uri="{FF2B5EF4-FFF2-40B4-BE49-F238E27FC236}">
              <a16:creationId xmlns:a16="http://schemas.microsoft.com/office/drawing/2014/main" id="{00000000-0008-0000-0700-00008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8503562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xdr:row>
      <xdr:rowOff>1</xdr:rowOff>
    </xdr:from>
    <xdr:to>
      <xdr:col>1</xdr:col>
      <xdr:colOff>1522800</xdr:colOff>
      <xdr:row>134</xdr:row>
      <xdr:rowOff>1515997</xdr:rowOff>
    </xdr:to>
    <xdr:pic>
      <xdr:nvPicPr>
        <xdr:cNvPr id="136" name="그림 135" descr="공지사항 - 리그 오브 레전드">
          <a:extLst>
            <a:ext uri="{FF2B5EF4-FFF2-40B4-BE49-F238E27FC236}">
              <a16:creationId xmlns:a16="http://schemas.microsoft.com/office/drawing/2014/main" id="{00000000-0008-0000-0700-000088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87178751"/>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135</xdr:row>
      <xdr:rowOff>1</xdr:rowOff>
    </xdr:from>
    <xdr:to>
      <xdr:col>1</xdr:col>
      <xdr:colOff>1522800</xdr:colOff>
      <xdr:row>135</xdr:row>
      <xdr:rowOff>1515998</xdr:rowOff>
    </xdr:to>
    <xdr:pic>
      <xdr:nvPicPr>
        <xdr:cNvPr id="137" name="그림 136" descr="공지사항 - 리그 오브 레전드">
          <a:extLst>
            <a:ext uri="{FF2B5EF4-FFF2-40B4-BE49-F238E27FC236}">
              <a16:creationId xmlns:a16="http://schemas.microsoft.com/office/drawing/2014/main" id="{00000000-0008-0000-0700-00008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89321876"/>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xdr:row>
      <xdr:rowOff>1</xdr:rowOff>
    </xdr:from>
    <xdr:to>
      <xdr:col>1</xdr:col>
      <xdr:colOff>1522800</xdr:colOff>
      <xdr:row>136</xdr:row>
      <xdr:rowOff>1515997</xdr:rowOff>
    </xdr:to>
    <xdr:pic>
      <xdr:nvPicPr>
        <xdr:cNvPr id="138" name="그림 137" descr="공지사항 - 리그 오브 레전드">
          <a:extLst>
            <a:ext uri="{FF2B5EF4-FFF2-40B4-BE49-F238E27FC236}">
              <a16:creationId xmlns:a16="http://schemas.microsoft.com/office/drawing/2014/main" id="{00000000-0008-0000-0700-00008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91465001"/>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137</xdr:row>
      <xdr:rowOff>0</xdr:rowOff>
    </xdr:from>
    <xdr:to>
      <xdr:col>1</xdr:col>
      <xdr:colOff>1522800</xdr:colOff>
      <xdr:row>137</xdr:row>
      <xdr:rowOff>1515997</xdr:rowOff>
    </xdr:to>
    <xdr:pic>
      <xdr:nvPicPr>
        <xdr:cNvPr id="139" name="그림 138" descr="공지사항 - 리그 오브 레전드">
          <a:extLst>
            <a:ext uri="{FF2B5EF4-FFF2-40B4-BE49-F238E27FC236}">
              <a16:creationId xmlns:a16="http://schemas.microsoft.com/office/drawing/2014/main" id="{00000000-0008-0000-0700-00008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9360812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138</xdr:row>
      <xdr:rowOff>1</xdr:rowOff>
    </xdr:from>
    <xdr:to>
      <xdr:col>1</xdr:col>
      <xdr:colOff>1522800</xdr:colOff>
      <xdr:row>138</xdr:row>
      <xdr:rowOff>1515997</xdr:rowOff>
    </xdr:to>
    <xdr:pic>
      <xdr:nvPicPr>
        <xdr:cNvPr id="140" name="그림 139" descr="공지사항 - 리그 오브 레전드">
          <a:extLst>
            <a:ext uri="{FF2B5EF4-FFF2-40B4-BE49-F238E27FC236}">
              <a16:creationId xmlns:a16="http://schemas.microsoft.com/office/drawing/2014/main" id="{00000000-0008-0000-0700-00008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95751251"/>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139</xdr:row>
      <xdr:rowOff>1</xdr:rowOff>
    </xdr:from>
    <xdr:to>
      <xdr:col>1</xdr:col>
      <xdr:colOff>1522800</xdr:colOff>
      <xdr:row>139</xdr:row>
      <xdr:rowOff>1515998</xdr:rowOff>
    </xdr:to>
    <xdr:pic>
      <xdr:nvPicPr>
        <xdr:cNvPr id="141" name="그림 140" descr="공지사항 - 리그 오브 레전드">
          <a:extLst>
            <a:ext uri="{FF2B5EF4-FFF2-40B4-BE49-F238E27FC236}">
              <a16:creationId xmlns:a16="http://schemas.microsoft.com/office/drawing/2014/main" id="{00000000-0008-0000-0700-00008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297894376"/>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140</xdr:row>
      <xdr:rowOff>1</xdr:rowOff>
    </xdr:from>
    <xdr:to>
      <xdr:col>1</xdr:col>
      <xdr:colOff>1522800</xdr:colOff>
      <xdr:row>140</xdr:row>
      <xdr:rowOff>1515997</xdr:rowOff>
    </xdr:to>
    <xdr:pic>
      <xdr:nvPicPr>
        <xdr:cNvPr id="142" name="그림 141" descr="공지사항 - 리그 오브 레전드">
          <a:extLst>
            <a:ext uri="{FF2B5EF4-FFF2-40B4-BE49-F238E27FC236}">
              <a16:creationId xmlns:a16="http://schemas.microsoft.com/office/drawing/2014/main" id="{00000000-0008-0000-0700-00008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00037501"/>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141</xdr:row>
      <xdr:rowOff>0</xdr:rowOff>
    </xdr:from>
    <xdr:to>
      <xdr:col>1</xdr:col>
      <xdr:colOff>1522800</xdr:colOff>
      <xdr:row>141</xdr:row>
      <xdr:rowOff>1515996</xdr:rowOff>
    </xdr:to>
    <xdr:pic>
      <xdr:nvPicPr>
        <xdr:cNvPr id="143" name="그림 142" descr="공지사항 - 리그 오브 레전드">
          <a:extLst>
            <a:ext uri="{FF2B5EF4-FFF2-40B4-BE49-F238E27FC236}">
              <a16:creationId xmlns:a16="http://schemas.microsoft.com/office/drawing/2014/main" id="{00000000-0008-0000-0700-00008F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0218062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142</xdr:row>
      <xdr:rowOff>1</xdr:rowOff>
    </xdr:from>
    <xdr:to>
      <xdr:col>1</xdr:col>
      <xdr:colOff>1522800</xdr:colOff>
      <xdr:row>142</xdr:row>
      <xdr:rowOff>1515998</xdr:rowOff>
    </xdr:to>
    <xdr:pic>
      <xdr:nvPicPr>
        <xdr:cNvPr id="144" name="그림 143" descr="공지사항 - 리그 오브 레전드">
          <a:extLst>
            <a:ext uri="{FF2B5EF4-FFF2-40B4-BE49-F238E27FC236}">
              <a16:creationId xmlns:a16="http://schemas.microsoft.com/office/drawing/2014/main" id="{00000000-0008-0000-0700-000090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04323751"/>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143</xdr:row>
      <xdr:rowOff>0</xdr:rowOff>
    </xdr:from>
    <xdr:to>
      <xdr:col>1</xdr:col>
      <xdr:colOff>1522800</xdr:colOff>
      <xdr:row>143</xdr:row>
      <xdr:rowOff>1515996</xdr:rowOff>
    </xdr:to>
    <xdr:pic>
      <xdr:nvPicPr>
        <xdr:cNvPr id="145" name="그림 144" descr="공지사항 - 리그 오브 레전드">
          <a:extLst>
            <a:ext uri="{FF2B5EF4-FFF2-40B4-BE49-F238E27FC236}">
              <a16:creationId xmlns:a16="http://schemas.microsoft.com/office/drawing/2014/main" id="{00000000-0008-0000-0700-000091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0646687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144</xdr:row>
      <xdr:rowOff>1</xdr:rowOff>
    </xdr:from>
    <xdr:to>
      <xdr:col>1</xdr:col>
      <xdr:colOff>1522800</xdr:colOff>
      <xdr:row>144</xdr:row>
      <xdr:rowOff>1515998</xdr:rowOff>
    </xdr:to>
    <xdr:pic>
      <xdr:nvPicPr>
        <xdr:cNvPr id="146" name="그림 145" descr="공지사항 - 리그 오브 레전드">
          <a:extLst>
            <a:ext uri="{FF2B5EF4-FFF2-40B4-BE49-F238E27FC236}">
              <a16:creationId xmlns:a16="http://schemas.microsoft.com/office/drawing/2014/main" id="{00000000-0008-0000-0700-000092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08610001"/>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145</xdr:row>
      <xdr:rowOff>0</xdr:rowOff>
    </xdr:from>
    <xdr:to>
      <xdr:col>1</xdr:col>
      <xdr:colOff>1522800</xdr:colOff>
      <xdr:row>145</xdr:row>
      <xdr:rowOff>1515996</xdr:rowOff>
    </xdr:to>
    <xdr:pic>
      <xdr:nvPicPr>
        <xdr:cNvPr id="147" name="그림 146" descr="공지사항 - 리그 오브 레전드">
          <a:extLst>
            <a:ext uri="{FF2B5EF4-FFF2-40B4-BE49-F238E27FC236}">
              <a16:creationId xmlns:a16="http://schemas.microsoft.com/office/drawing/2014/main" id="{00000000-0008-0000-0700-000093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1075312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146</xdr:row>
      <xdr:rowOff>1</xdr:rowOff>
    </xdr:from>
    <xdr:to>
      <xdr:col>1</xdr:col>
      <xdr:colOff>1522800</xdr:colOff>
      <xdr:row>146</xdr:row>
      <xdr:rowOff>1515998</xdr:rowOff>
    </xdr:to>
    <xdr:pic>
      <xdr:nvPicPr>
        <xdr:cNvPr id="148" name="그림 147" descr="공지사항 - 리그 오브 레전드">
          <a:extLst>
            <a:ext uri="{FF2B5EF4-FFF2-40B4-BE49-F238E27FC236}">
              <a16:creationId xmlns:a16="http://schemas.microsoft.com/office/drawing/2014/main" id="{00000000-0008-0000-0700-000094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12896251"/>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147</xdr:row>
      <xdr:rowOff>0</xdr:rowOff>
    </xdr:from>
    <xdr:to>
      <xdr:col>1</xdr:col>
      <xdr:colOff>1522800</xdr:colOff>
      <xdr:row>147</xdr:row>
      <xdr:rowOff>1515996</xdr:rowOff>
    </xdr:to>
    <xdr:pic>
      <xdr:nvPicPr>
        <xdr:cNvPr id="149" name="그림 148" descr="공지사항 - 리그 오브 레전드">
          <a:extLst>
            <a:ext uri="{FF2B5EF4-FFF2-40B4-BE49-F238E27FC236}">
              <a16:creationId xmlns:a16="http://schemas.microsoft.com/office/drawing/2014/main" id="{00000000-0008-0000-0700-000095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1503937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1</xdr:rowOff>
    </xdr:from>
    <xdr:to>
      <xdr:col>1</xdr:col>
      <xdr:colOff>1522800</xdr:colOff>
      <xdr:row>148</xdr:row>
      <xdr:rowOff>1515997</xdr:rowOff>
    </xdr:to>
    <xdr:pic>
      <xdr:nvPicPr>
        <xdr:cNvPr id="150" name="그림 149" descr="공지사항 - 리그 오브 레전드">
          <a:extLst>
            <a:ext uri="{FF2B5EF4-FFF2-40B4-BE49-F238E27FC236}">
              <a16:creationId xmlns:a16="http://schemas.microsoft.com/office/drawing/2014/main" id="{00000000-0008-0000-0700-000096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17182501"/>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xdr:row>
      <xdr:rowOff>0</xdr:rowOff>
    </xdr:from>
    <xdr:to>
      <xdr:col>1</xdr:col>
      <xdr:colOff>1522800</xdr:colOff>
      <xdr:row>149</xdr:row>
      <xdr:rowOff>1515997</xdr:rowOff>
    </xdr:to>
    <xdr:pic>
      <xdr:nvPicPr>
        <xdr:cNvPr id="151" name="그림 150" descr="공지사항 - 리그 오브 레전드">
          <a:extLst>
            <a:ext uri="{FF2B5EF4-FFF2-40B4-BE49-F238E27FC236}">
              <a16:creationId xmlns:a16="http://schemas.microsoft.com/office/drawing/2014/main" id="{00000000-0008-0000-0700-00009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1932562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150</xdr:row>
      <xdr:rowOff>0</xdr:rowOff>
    </xdr:from>
    <xdr:to>
      <xdr:col>1</xdr:col>
      <xdr:colOff>1522800</xdr:colOff>
      <xdr:row>150</xdr:row>
      <xdr:rowOff>1515996</xdr:rowOff>
    </xdr:to>
    <xdr:pic>
      <xdr:nvPicPr>
        <xdr:cNvPr id="152" name="그림 151" descr="공지사항 - 리그 오브 레전드">
          <a:extLst>
            <a:ext uri="{FF2B5EF4-FFF2-40B4-BE49-F238E27FC236}">
              <a16:creationId xmlns:a16="http://schemas.microsoft.com/office/drawing/2014/main" id="{00000000-0008-0000-0700-000098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21468750"/>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151</xdr:row>
      <xdr:rowOff>0</xdr:rowOff>
    </xdr:from>
    <xdr:to>
      <xdr:col>1</xdr:col>
      <xdr:colOff>1522800</xdr:colOff>
      <xdr:row>151</xdr:row>
      <xdr:rowOff>1515997</xdr:rowOff>
    </xdr:to>
    <xdr:pic>
      <xdr:nvPicPr>
        <xdr:cNvPr id="153" name="그림 152" descr="공지사항 - 리그 오브 레전드">
          <a:extLst>
            <a:ext uri="{FF2B5EF4-FFF2-40B4-BE49-F238E27FC236}">
              <a16:creationId xmlns:a16="http://schemas.microsoft.com/office/drawing/2014/main" id="{00000000-0008-0000-0700-000099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2361187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152</xdr:row>
      <xdr:rowOff>1</xdr:rowOff>
    </xdr:from>
    <xdr:to>
      <xdr:col>1</xdr:col>
      <xdr:colOff>1522800</xdr:colOff>
      <xdr:row>152</xdr:row>
      <xdr:rowOff>1515997</xdr:rowOff>
    </xdr:to>
    <xdr:pic>
      <xdr:nvPicPr>
        <xdr:cNvPr id="154" name="그림 153" descr="공지사항 - 리그 오브 레전드">
          <a:extLst>
            <a:ext uri="{FF2B5EF4-FFF2-40B4-BE49-F238E27FC236}">
              <a16:creationId xmlns:a16="http://schemas.microsoft.com/office/drawing/2014/main" id="{00000000-0008-0000-0700-00009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25755001"/>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xdr:row>
      <xdr:rowOff>0</xdr:rowOff>
    </xdr:from>
    <xdr:to>
      <xdr:col>1</xdr:col>
      <xdr:colOff>1522800</xdr:colOff>
      <xdr:row>153</xdr:row>
      <xdr:rowOff>1515997</xdr:rowOff>
    </xdr:to>
    <xdr:pic>
      <xdr:nvPicPr>
        <xdr:cNvPr id="155" name="그림 154" descr="공지사항 - 리그 오브 레전드">
          <a:extLst>
            <a:ext uri="{FF2B5EF4-FFF2-40B4-BE49-F238E27FC236}">
              <a16:creationId xmlns:a16="http://schemas.microsoft.com/office/drawing/2014/main" id="{00000000-0008-0000-0700-00009B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27898125"/>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154</xdr:row>
      <xdr:rowOff>0</xdr:rowOff>
    </xdr:from>
    <xdr:to>
      <xdr:col>1</xdr:col>
      <xdr:colOff>1522800</xdr:colOff>
      <xdr:row>154</xdr:row>
      <xdr:rowOff>1515996</xdr:rowOff>
    </xdr:to>
    <xdr:pic>
      <xdr:nvPicPr>
        <xdr:cNvPr id="156" name="그림 155" descr="공지사항 - 리그 오브 레전드">
          <a:extLst>
            <a:ext uri="{FF2B5EF4-FFF2-40B4-BE49-F238E27FC236}">
              <a16:creationId xmlns:a16="http://schemas.microsoft.com/office/drawing/2014/main" id="{00000000-0008-0000-0700-00009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30041250"/>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155</xdr:row>
      <xdr:rowOff>0</xdr:rowOff>
    </xdr:from>
    <xdr:to>
      <xdr:col>1</xdr:col>
      <xdr:colOff>1522800</xdr:colOff>
      <xdr:row>155</xdr:row>
      <xdr:rowOff>1515996</xdr:rowOff>
    </xdr:to>
    <xdr:pic>
      <xdr:nvPicPr>
        <xdr:cNvPr id="157" name="그림 156" descr="공지사항 - 리그 오브 레전드">
          <a:extLst>
            <a:ext uri="{FF2B5EF4-FFF2-40B4-BE49-F238E27FC236}">
              <a16:creationId xmlns:a16="http://schemas.microsoft.com/office/drawing/2014/main" id="{00000000-0008-0000-0700-00009D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32184375"/>
          <a:ext cx="1522800" cy="151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156</xdr:row>
      <xdr:rowOff>1</xdr:rowOff>
    </xdr:from>
    <xdr:to>
      <xdr:col>1</xdr:col>
      <xdr:colOff>1522800</xdr:colOff>
      <xdr:row>156</xdr:row>
      <xdr:rowOff>1515998</xdr:rowOff>
    </xdr:to>
    <xdr:pic>
      <xdr:nvPicPr>
        <xdr:cNvPr id="158" name="그림 157" descr="공지사항 - 리그 오브 레전드">
          <a:extLst>
            <a:ext uri="{FF2B5EF4-FFF2-40B4-BE49-F238E27FC236}">
              <a16:creationId xmlns:a16="http://schemas.microsoft.com/office/drawing/2014/main" id="{00000000-0008-0000-0700-00009E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875" r="21875"/>
        <a:stretch/>
      </xdr:blipFill>
      <xdr:spPr bwMode="auto">
        <a:xfrm>
          <a:off x="3119438" y="334327501"/>
          <a:ext cx="1522800" cy="1515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157</xdr:row>
      <xdr:rowOff>0</xdr:rowOff>
    </xdr:from>
    <xdr:to>
      <xdr:col>1</xdr:col>
      <xdr:colOff>1522800</xdr:colOff>
      <xdr:row>157</xdr:row>
      <xdr:rowOff>1522800</xdr:rowOff>
    </xdr:to>
    <xdr:pic>
      <xdr:nvPicPr>
        <xdr:cNvPr id="159" name="그림 158" descr="공지사항 - 리그 오브 레전드">
          <a:extLst>
            <a:ext uri="{FF2B5EF4-FFF2-40B4-BE49-F238E27FC236}">
              <a16:creationId xmlns:a16="http://schemas.microsoft.com/office/drawing/2014/main" id="{00000000-0008-0000-0700-00009F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75" r="21875"/>
        <a:stretch/>
      </xdr:blipFill>
      <xdr:spPr bwMode="auto">
        <a:xfrm>
          <a:off x="3116036" y="337538786"/>
          <a:ext cx="1522800" cy="152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649EF-C1D7-4D45-9A2D-F6836966B511}">
  <sheetPr codeName="Sheet1"/>
  <dimension ref="B2:P18"/>
  <sheetViews>
    <sheetView workbookViewId="0">
      <selection activeCell="F26" sqref="F26"/>
    </sheetView>
  </sheetViews>
  <sheetFormatPr defaultRowHeight="17.399999999999999"/>
  <cols>
    <col min="16" max="16" width="35.3984375" customWidth="1"/>
  </cols>
  <sheetData>
    <row r="2" spans="2:16">
      <c r="B2" s="112" t="s">
        <v>104</v>
      </c>
      <c r="C2" s="112"/>
      <c r="D2" s="112"/>
      <c r="E2" s="112"/>
      <c r="F2" s="112"/>
      <c r="G2" s="112"/>
      <c r="H2" s="112"/>
      <c r="I2" s="112"/>
      <c r="J2" s="112"/>
      <c r="K2" s="112"/>
      <c r="L2" s="112"/>
      <c r="M2" s="112"/>
      <c r="N2" s="112"/>
      <c r="O2" s="112"/>
      <c r="P2" s="112"/>
    </row>
    <row r="3" spans="2:16">
      <c r="B3" s="115" t="s">
        <v>105</v>
      </c>
      <c r="C3" s="115"/>
      <c r="D3" s="115"/>
      <c r="E3" s="115" t="s">
        <v>106</v>
      </c>
      <c r="F3" s="115"/>
      <c r="G3" s="115"/>
      <c r="H3" s="115"/>
      <c r="I3" s="115"/>
      <c r="J3" s="115"/>
      <c r="K3" s="115"/>
      <c r="L3" s="115"/>
      <c r="M3" s="115"/>
      <c r="N3" s="115"/>
      <c r="O3" s="115"/>
      <c r="P3" s="115"/>
    </row>
    <row r="4" spans="2:16">
      <c r="B4" s="111">
        <v>20210324</v>
      </c>
      <c r="C4" s="111"/>
      <c r="D4" s="111"/>
      <c r="E4" s="111" t="s">
        <v>428</v>
      </c>
      <c r="F4" s="111"/>
      <c r="G4" s="111"/>
      <c r="H4" s="111"/>
      <c r="I4" s="111"/>
      <c r="J4" s="111"/>
      <c r="K4" s="111"/>
      <c r="L4" s="111"/>
      <c r="M4" s="111"/>
      <c r="N4" s="111"/>
      <c r="O4" s="111"/>
      <c r="P4" s="111"/>
    </row>
    <row r="5" spans="2:16">
      <c r="B5" s="111">
        <v>20210325</v>
      </c>
      <c r="C5" s="111"/>
      <c r="D5" s="111"/>
      <c r="E5" s="114" t="s">
        <v>426</v>
      </c>
      <c r="F5" s="114"/>
      <c r="G5" s="114"/>
      <c r="H5" s="114"/>
      <c r="I5" s="114"/>
      <c r="J5" s="114"/>
      <c r="K5" s="114"/>
      <c r="L5" s="114"/>
      <c r="M5" s="114"/>
      <c r="N5" s="114"/>
      <c r="O5" s="114"/>
      <c r="P5" s="114"/>
    </row>
    <row r="6" spans="2:16">
      <c r="B6" s="111">
        <v>20210329</v>
      </c>
      <c r="C6" s="111"/>
      <c r="D6" s="111"/>
      <c r="E6" s="114" t="s">
        <v>427</v>
      </c>
      <c r="F6" s="114"/>
      <c r="G6" s="114"/>
      <c r="H6" s="114"/>
      <c r="I6" s="114"/>
      <c r="J6" s="114"/>
      <c r="K6" s="114"/>
      <c r="L6" s="114"/>
      <c r="M6" s="114"/>
      <c r="N6" s="114"/>
      <c r="O6" s="114"/>
      <c r="P6" s="114"/>
    </row>
    <row r="7" spans="2:16">
      <c r="B7" s="111">
        <v>20210422</v>
      </c>
      <c r="C7" s="111"/>
      <c r="D7" s="111"/>
      <c r="E7" s="111" t="s">
        <v>397</v>
      </c>
      <c r="F7" s="111"/>
      <c r="G7" s="111"/>
      <c r="H7" s="111"/>
      <c r="I7" s="111"/>
      <c r="J7" s="111"/>
      <c r="K7" s="111"/>
      <c r="L7" s="111"/>
      <c r="M7" s="111"/>
      <c r="N7" s="111"/>
      <c r="O7" s="111"/>
      <c r="P7" s="111"/>
    </row>
    <row r="8" spans="2:16" ht="16.5" customHeight="1">
      <c r="B8" s="111">
        <v>20210429</v>
      </c>
      <c r="C8" s="111"/>
      <c r="D8" s="111"/>
      <c r="E8" s="113" t="s">
        <v>425</v>
      </c>
      <c r="F8" s="113"/>
      <c r="G8" s="113"/>
      <c r="H8" s="113"/>
      <c r="I8" s="113"/>
      <c r="J8" s="113"/>
      <c r="K8" s="113"/>
      <c r="L8" s="113"/>
      <c r="M8" s="113"/>
      <c r="N8" s="113"/>
      <c r="O8" s="113"/>
      <c r="P8" s="113"/>
    </row>
    <row r="9" spans="2:16">
      <c r="B9" s="111"/>
      <c r="C9" s="111"/>
      <c r="D9" s="111"/>
      <c r="E9" s="113"/>
      <c r="F9" s="113"/>
      <c r="G9" s="113"/>
      <c r="H9" s="113"/>
      <c r="I9" s="113"/>
      <c r="J9" s="113"/>
      <c r="K9" s="113"/>
      <c r="L9" s="113"/>
      <c r="M9" s="113"/>
      <c r="N9" s="113"/>
      <c r="O9" s="113"/>
      <c r="P9" s="113"/>
    </row>
    <row r="10" spans="2:16">
      <c r="B10" s="111">
        <v>20210504</v>
      </c>
      <c r="C10" s="111"/>
      <c r="D10" s="111"/>
      <c r="E10" s="111" t="s">
        <v>440</v>
      </c>
      <c r="F10" s="111"/>
      <c r="G10" s="111"/>
      <c r="H10" s="111"/>
      <c r="I10" s="111"/>
      <c r="J10" s="111"/>
      <c r="K10" s="111"/>
      <c r="L10" s="111"/>
      <c r="M10" s="111"/>
      <c r="N10" s="111"/>
      <c r="O10" s="111"/>
      <c r="P10" s="111"/>
    </row>
    <row r="11" spans="2:16">
      <c r="B11" s="111">
        <v>20210506</v>
      </c>
      <c r="C11" s="111"/>
      <c r="D11" s="111"/>
      <c r="E11" s="111" t="s">
        <v>443</v>
      </c>
      <c r="F11" s="111"/>
      <c r="G11" s="111"/>
      <c r="H11" s="111"/>
      <c r="I11" s="111"/>
      <c r="J11" s="111"/>
      <c r="K11" s="111"/>
      <c r="L11" s="111"/>
      <c r="M11" s="111"/>
      <c r="N11" s="111"/>
      <c r="O11" s="111"/>
      <c r="P11" s="111"/>
    </row>
    <row r="12" spans="2:16">
      <c r="B12" s="111">
        <v>20210511</v>
      </c>
      <c r="C12" s="111"/>
      <c r="D12" s="111"/>
      <c r="E12" s="111" t="s">
        <v>609</v>
      </c>
      <c r="F12" s="111"/>
      <c r="G12" s="111"/>
      <c r="H12" s="111"/>
      <c r="I12" s="111"/>
      <c r="J12" s="111"/>
      <c r="K12" s="111"/>
      <c r="L12" s="111"/>
      <c r="M12" s="111"/>
      <c r="N12" s="111"/>
      <c r="O12" s="111"/>
      <c r="P12" s="111"/>
    </row>
    <row r="13" spans="2:16">
      <c r="B13" s="111">
        <v>20210519</v>
      </c>
      <c r="C13" s="111"/>
      <c r="D13" s="111"/>
      <c r="E13" s="111" t="s">
        <v>1245</v>
      </c>
      <c r="F13" s="111"/>
      <c r="G13" s="111"/>
      <c r="H13" s="111"/>
      <c r="I13" s="111"/>
      <c r="J13" s="111"/>
      <c r="K13" s="111"/>
      <c r="L13" s="111"/>
      <c r="M13" s="111"/>
      <c r="N13" s="111"/>
      <c r="O13" s="111"/>
      <c r="P13" s="111"/>
    </row>
    <row r="14" spans="2:16">
      <c r="B14" s="111">
        <v>20210521</v>
      </c>
      <c r="C14" s="111"/>
      <c r="D14" s="111"/>
      <c r="E14" s="111" t="s">
        <v>1246</v>
      </c>
      <c r="F14" s="111"/>
      <c r="G14" s="111"/>
      <c r="H14" s="111"/>
      <c r="I14" s="111"/>
      <c r="J14" s="111"/>
      <c r="K14" s="111"/>
      <c r="L14" s="111"/>
      <c r="M14" s="111"/>
      <c r="N14" s="111"/>
      <c r="O14" s="111"/>
      <c r="P14" s="111"/>
    </row>
    <row r="15" spans="2:16">
      <c r="B15" s="111">
        <v>20210524</v>
      </c>
      <c r="C15" s="111"/>
      <c r="D15" s="111"/>
      <c r="E15" s="111" t="s">
        <v>1247</v>
      </c>
      <c r="F15" s="111"/>
      <c r="G15" s="111"/>
      <c r="H15" s="111"/>
      <c r="I15" s="111"/>
      <c r="J15" s="111"/>
      <c r="K15" s="111"/>
      <c r="L15" s="111"/>
      <c r="M15" s="111"/>
      <c r="N15" s="111"/>
      <c r="O15" s="111"/>
      <c r="P15" s="111"/>
    </row>
    <row r="16" spans="2:16">
      <c r="B16" s="111">
        <v>20210525</v>
      </c>
      <c r="C16" s="111"/>
      <c r="D16" s="111"/>
      <c r="E16" s="111" t="s">
        <v>2112</v>
      </c>
      <c r="F16" s="111"/>
      <c r="G16" s="111"/>
      <c r="H16" s="111"/>
      <c r="I16" s="111"/>
      <c r="J16" s="111"/>
      <c r="K16" s="111"/>
      <c r="L16" s="111"/>
      <c r="M16" s="111"/>
      <c r="N16" s="111"/>
      <c r="O16" s="111"/>
      <c r="P16" s="111"/>
    </row>
    <row r="17" spans="2:16">
      <c r="B17" s="111">
        <v>20210526</v>
      </c>
      <c r="C17" s="111"/>
      <c r="D17" s="111"/>
      <c r="E17" s="111" t="s">
        <v>2139</v>
      </c>
      <c r="F17" s="111"/>
      <c r="G17" s="111"/>
      <c r="H17" s="111"/>
      <c r="I17" s="111"/>
      <c r="J17" s="111"/>
      <c r="K17" s="111"/>
      <c r="L17" s="111"/>
      <c r="M17" s="111"/>
      <c r="N17" s="111"/>
      <c r="O17" s="111"/>
      <c r="P17" s="111"/>
    </row>
    <row r="18" spans="2:16">
      <c r="B18" s="111">
        <v>20220507</v>
      </c>
      <c r="C18" s="111"/>
      <c r="D18" s="111"/>
      <c r="E18" s="111" t="s">
        <v>2141</v>
      </c>
      <c r="F18" s="111"/>
      <c r="G18" s="111"/>
      <c r="H18" s="111"/>
      <c r="I18" s="111"/>
      <c r="J18" s="111"/>
      <c r="K18" s="111"/>
      <c r="L18" s="111"/>
      <c r="M18" s="111"/>
      <c r="N18" s="111"/>
      <c r="O18" s="111"/>
      <c r="P18" s="111"/>
    </row>
  </sheetData>
  <mergeCells count="31">
    <mergeCell ref="B2:P2"/>
    <mergeCell ref="B6:D6"/>
    <mergeCell ref="B7:D7"/>
    <mergeCell ref="B8:D9"/>
    <mergeCell ref="E8:P9"/>
    <mergeCell ref="E7:P7"/>
    <mergeCell ref="E6:P6"/>
    <mergeCell ref="B5:D5"/>
    <mergeCell ref="B3:D3"/>
    <mergeCell ref="B4:D4"/>
    <mergeCell ref="E5:P5"/>
    <mergeCell ref="E4:P4"/>
    <mergeCell ref="E3:P3"/>
    <mergeCell ref="B10:D10"/>
    <mergeCell ref="B11:D11"/>
    <mergeCell ref="E11:P11"/>
    <mergeCell ref="E10:P10"/>
    <mergeCell ref="B12:D12"/>
    <mergeCell ref="B13:D13"/>
    <mergeCell ref="B14:D14"/>
    <mergeCell ref="E14:P14"/>
    <mergeCell ref="E13:P13"/>
    <mergeCell ref="E12:P12"/>
    <mergeCell ref="B18:D18"/>
    <mergeCell ref="E18:P18"/>
    <mergeCell ref="B15:D15"/>
    <mergeCell ref="B16:D16"/>
    <mergeCell ref="B17:D17"/>
    <mergeCell ref="E17:P17"/>
    <mergeCell ref="E15:P15"/>
    <mergeCell ref="E16:P16"/>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0D6B4-2121-4E87-AE34-BFE6F0027E79}">
  <sheetPr codeName="Sheet2"/>
  <dimension ref="B2:AE147"/>
  <sheetViews>
    <sheetView tabSelected="1" zoomScale="40" zoomScaleNormal="40" workbookViewId="0">
      <selection activeCell="AG16" sqref="AG16"/>
    </sheetView>
  </sheetViews>
  <sheetFormatPr defaultRowHeight="17.399999999999999"/>
  <cols>
    <col min="2" max="2" width="12.59765625" customWidth="1"/>
    <col min="3" max="3" width="30.69921875" customWidth="1"/>
    <col min="4" max="8" width="11.3984375" customWidth="1"/>
    <col min="9" max="9" width="18.69921875" customWidth="1"/>
    <col min="10" max="10" width="15.69921875" customWidth="1"/>
    <col min="11" max="11" width="4.09765625" customWidth="1"/>
    <col min="12" max="12" width="9" customWidth="1"/>
    <col min="14" max="14" width="12.59765625" customWidth="1"/>
    <col min="15" max="15" width="30.59765625" customWidth="1"/>
    <col min="16" max="26" width="11.19921875" customWidth="1"/>
    <col min="27" max="27" width="30.59765625" customWidth="1"/>
    <col min="28" max="28" width="9" customWidth="1"/>
    <col min="31" max="32" width="9" customWidth="1"/>
    <col min="37" max="37" width="9.8984375" customWidth="1"/>
    <col min="38" max="38" width="30.59765625" customWidth="1"/>
    <col min="42" max="42" width="9" customWidth="1"/>
  </cols>
  <sheetData>
    <row r="2" spans="2:31">
      <c r="B2" s="42" t="s">
        <v>0</v>
      </c>
      <c r="C2" s="42"/>
      <c r="D2" s="42"/>
      <c r="E2" s="42"/>
      <c r="F2" s="42"/>
      <c r="G2" s="42"/>
      <c r="H2" s="42"/>
      <c r="I2" s="42"/>
      <c r="J2" s="42"/>
      <c r="K2" s="42"/>
      <c r="L2" s="42"/>
      <c r="M2" s="42"/>
      <c r="N2" s="42"/>
      <c r="O2" s="42"/>
      <c r="P2" s="42"/>
      <c r="Q2" s="42"/>
      <c r="R2" s="42"/>
      <c r="S2" s="42"/>
      <c r="T2" s="42"/>
      <c r="U2" s="42"/>
      <c r="V2" s="42"/>
      <c r="W2" s="42"/>
      <c r="X2" s="42"/>
      <c r="Y2" s="42"/>
      <c r="Z2" s="42"/>
      <c r="AA2" s="42"/>
    </row>
    <row r="3" spans="2:31" ht="18" thickBot="1">
      <c r="B3" s="1"/>
      <c r="C3" s="111" t="s">
        <v>342</v>
      </c>
      <c r="D3" s="111"/>
      <c r="E3" s="111"/>
      <c r="F3" s="111"/>
      <c r="G3" s="111"/>
      <c r="H3" s="111"/>
      <c r="I3" s="111"/>
    </row>
    <row r="4" spans="2:31" ht="17.25" customHeight="1" thickBot="1">
      <c r="B4" s="77"/>
      <c r="C4" s="78"/>
      <c r="D4" s="99" t="s">
        <v>1</v>
      </c>
      <c r="E4" s="100" t="s">
        <v>2</v>
      </c>
      <c r="F4" s="99" t="s">
        <v>3</v>
      </c>
      <c r="G4" s="99" t="s">
        <v>359</v>
      </c>
      <c r="H4" s="101" t="s">
        <v>360</v>
      </c>
      <c r="I4" s="78"/>
      <c r="J4" s="78"/>
      <c r="K4" s="78"/>
      <c r="L4" s="152"/>
      <c r="M4" s="152"/>
      <c r="N4" s="81"/>
      <c r="O4" s="81"/>
      <c r="P4" s="81"/>
      <c r="Q4" s="81"/>
      <c r="R4" s="81"/>
      <c r="S4" s="81"/>
      <c r="T4" s="81"/>
      <c r="U4" s="81"/>
      <c r="V4" s="81"/>
      <c r="W4" s="81"/>
      <c r="X4" s="86"/>
    </row>
    <row r="5" spans="2:31" ht="59.25" customHeight="1" thickBot="1">
      <c r="B5" s="79"/>
      <c r="C5" s="80"/>
      <c r="D5" s="59"/>
      <c r="E5" s="59"/>
      <c r="F5" s="59"/>
      <c r="H5" s="59"/>
      <c r="I5" s="153" t="s">
        <v>439</v>
      </c>
      <c r="J5" s="154"/>
      <c r="K5" s="147">
        <v>1</v>
      </c>
      <c r="L5" s="147"/>
      <c r="M5" s="148"/>
      <c r="N5" s="82"/>
      <c r="O5" s="83"/>
      <c r="P5" s="83"/>
      <c r="Q5" s="83"/>
      <c r="R5" s="83"/>
      <c r="S5" s="83"/>
      <c r="T5" s="83"/>
      <c r="U5" s="83"/>
      <c r="V5" s="83"/>
      <c r="W5" s="83"/>
      <c r="X5" s="87"/>
    </row>
    <row r="6" spans="2:31" ht="59.25" customHeight="1" thickBot="1">
      <c r="B6" s="79"/>
      <c r="C6" s="80"/>
      <c r="D6" s="95" t="str">
        <f>VLOOKUP(D32,characterStatDataTable!$B$5:$F$161,3,FALSE)</f>
        <v>전사</v>
      </c>
      <c r="E6" s="95" t="str">
        <f>VLOOKUP(D32,characterStatDataTable!$B$5:$F$161,4,FALSE)</f>
        <v>탱커</v>
      </c>
      <c r="F6" s="95" t="str">
        <f>VLOOKUP(D32,characterStatDataTable!$B$5:$F$161,5,FALSE)</f>
        <v>데마시아</v>
      </c>
      <c r="G6" s="96">
        <f>VLOOKUP(champions!$D$32,characterStatDataTable!B5:AU161,6,FALSE)</f>
        <v>260</v>
      </c>
      <c r="H6" s="95">
        <f>VLOOKUP(champions!$D$32,characterStatDataTable!B5:AU161,7,FALSE)</f>
        <v>450</v>
      </c>
      <c r="J6" s="74"/>
      <c r="K6" s="32"/>
      <c r="L6" s="53"/>
      <c r="M6" s="52"/>
      <c r="N6" s="82"/>
      <c r="O6" s="83"/>
      <c r="P6" s="83"/>
      <c r="Q6" s="83"/>
      <c r="R6" s="83"/>
      <c r="S6" s="83"/>
      <c r="T6" s="83"/>
      <c r="U6" s="83"/>
      <c r="V6" s="83"/>
      <c r="W6" s="83"/>
      <c r="X6" s="87"/>
    </row>
    <row r="7" spans="2:31" ht="20.25" customHeight="1">
      <c r="B7" s="79"/>
      <c r="C7" s="149" t="s">
        <v>2140</v>
      </c>
      <c r="D7" s="155"/>
      <c r="E7" s="156"/>
      <c r="F7" s="156"/>
      <c r="G7" s="156"/>
      <c r="H7" s="156"/>
      <c r="I7" s="157"/>
      <c r="J7" s="145" t="s">
        <v>442</v>
      </c>
      <c r="K7" s="175"/>
      <c r="L7" s="175"/>
      <c r="M7" s="144"/>
      <c r="N7" s="82"/>
      <c r="O7" s="83"/>
      <c r="P7" s="83"/>
      <c r="Q7" s="83"/>
      <c r="R7" s="83"/>
      <c r="S7" s="83"/>
      <c r="T7" s="83"/>
      <c r="U7" s="83"/>
      <c r="V7" s="83"/>
      <c r="W7" s="83"/>
      <c r="X7" s="87"/>
    </row>
    <row r="8" spans="2:31" ht="20.25" customHeight="1">
      <c r="B8" s="79"/>
      <c r="C8" s="150"/>
      <c r="D8" s="158"/>
      <c r="E8" s="159"/>
      <c r="F8" s="159"/>
      <c r="G8" s="159"/>
      <c r="H8" s="159"/>
      <c r="I8" s="160"/>
      <c r="J8" s="146"/>
      <c r="K8" s="176"/>
      <c r="L8" s="176"/>
      <c r="M8" s="177"/>
      <c r="N8" s="82"/>
      <c r="O8" s="83"/>
      <c r="P8" s="83"/>
      <c r="Q8" s="83"/>
      <c r="R8" s="83"/>
      <c r="S8" s="83"/>
      <c r="T8" s="83"/>
      <c r="U8" s="83"/>
      <c r="V8" s="83"/>
      <c r="W8" s="83"/>
      <c r="X8" s="87"/>
    </row>
    <row r="9" spans="2:31" ht="20.25" customHeight="1">
      <c r="B9" s="79"/>
      <c r="C9" s="150"/>
      <c r="D9" s="158"/>
      <c r="E9" s="159"/>
      <c r="F9" s="159"/>
      <c r="G9" s="159"/>
      <c r="H9" s="159"/>
      <c r="I9" s="160"/>
      <c r="J9" s="146"/>
      <c r="K9" s="176"/>
      <c r="L9" s="176"/>
      <c r="M9" s="177"/>
      <c r="N9" s="82"/>
      <c r="O9" s="83"/>
      <c r="P9" s="83"/>
      <c r="Q9" s="83"/>
      <c r="R9" s="83"/>
      <c r="S9" s="83"/>
      <c r="T9" s="83"/>
      <c r="U9" s="83"/>
      <c r="V9" s="83"/>
      <c r="W9" s="83"/>
      <c r="X9" s="87"/>
    </row>
    <row r="10" spans="2:31" ht="20.25" customHeight="1">
      <c r="B10" s="79"/>
      <c r="C10" s="150"/>
      <c r="D10" s="158"/>
      <c r="E10" s="159"/>
      <c r="F10" s="159"/>
      <c r="G10" s="159"/>
      <c r="H10" s="159"/>
      <c r="I10" s="160"/>
      <c r="J10" s="146"/>
      <c r="K10" s="176"/>
      <c r="L10" s="176"/>
      <c r="M10" s="177"/>
      <c r="N10" s="82"/>
      <c r="O10" s="83"/>
      <c r="P10" s="83"/>
      <c r="Q10" s="83"/>
      <c r="R10" s="83"/>
      <c r="S10" s="83"/>
      <c r="T10" s="83"/>
      <c r="U10" s="83"/>
      <c r="V10" s="83"/>
      <c r="W10" s="83"/>
      <c r="X10" s="87"/>
      <c r="AE10" s="75">
        <v>1</v>
      </c>
    </row>
    <row r="11" spans="2:31" ht="20.25" customHeight="1">
      <c r="B11" s="79"/>
      <c r="C11" s="150"/>
      <c r="D11" s="158"/>
      <c r="E11" s="159"/>
      <c r="F11" s="159"/>
      <c r="G11" s="159"/>
      <c r="H11" s="159"/>
      <c r="I11" s="160"/>
      <c r="J11" s="146"/>
      <c r="K11" s="176"/>
      <c r="L11" s="176"/>
      <c r="M11" s="177"/>
      <c r="N11" s="82"/>
      <c r="O11" s="83"/>
      <c r="P11" s="83"/>
      <c r="Q11" s="83"/>
      <c r="R11" s="83"/>
      <c r="S11" s="83"/>
      <c r="T11" s="83"/>
      <c r="U11" s="83"/>
      <c r="V11" s="83"/>
      <c r="W11" s="83"/>
      <c r="X11" s="87"/>
    </row>
    <row r="12" spans="2:31" ht="20.25" customHeight="1">
      <c r="B12" s="79"/>
      <c r="C12" s="150"/>
      <c r="D12" s="158"/>
      <c r="E12" s="159"/>
      <c r="F12" s="159"/>
      <c r="G12" s="159"/>
      <c r="H12" s="159"/>
      <c r="I12" s="160"/>
      <c r="J12" s="146"/>
      <c r="K12" s="176"/>
      <c r="L12" s="176"/>
      <c r="M12" s="177"/>
      <c r="N12" s="82"/>
      <c r="O12" s="83"/>
      <c r="P12" s="83"/>
      <c r="Q12" s="83"/>
      <c r="R12" s="83"/>
      <c r="S12" s="83"/>
      <c r="T12" s="83"/>
      <c r="U12" s="83"/>
      <c r="V12" s="83"/>
      <c r="W12" s="83"/>
      <c r="X12" s="87"/>
    </row>
    <row r="13" spans="2:31" ht="20.25" customHeight="1" thickBot="1">
      <c r="B13" s="79"/>
      <c r="C13" s="150"/>
      <c r="D13" s="158"/>
      <c r="E13" s="159"/>
      <c r="F13" s="159"/>
      <c r="G13" s="159"/>
      <c r="H13" s="159"/>
      <c r="I13" s="160"/>
      <c r="J13" s="146"/>
      <c r="K13" s="178"/>
      <c r="L13" s="178"/>
      <c r="M13" s="179"/>
      <c r="N13" s="82"/>
      <c r="O13" s="83"/>
      <c r="P13" s="83"/>
      <c r="Q13" s="83"/>
      <c r="R13" s="83"/>
      <c r="S13" s="83"/>
      <c r="T13" s="83"/>
      <c r="U13" s="83"/>
      <c r="V13" s="83"/>
      <c r="W13" s="83"/>
      <c r="X13" s="87"/>
    </row>
    <row r="14" spans="2:31" ht="20.25" customHeight="1" thickBot="1">
      <c r="B14" s="79"/>
      <c r="C14" s="150"/>
      <c r="D14" s="158"/>
      <c r="E14" s="159"/>
      <c r="F14" s="159"/>
      <c r="G14" s="159"/>
      <c r="H14" s="159"/>
      <c r="I14" s="160"/>
      <c r="J14" s="97" t="s">
        <v>317</v>
      </c>
      <c r="K14" s="37"/>
      <c r="L14" s="143" cm="1">
        <f t="array" ref="L14">챔피언공격력+((K5-1)*챔피언성장공격력)</f>
        <v>66</v>
      </c>
      <c r="M14" s="144"/>
      <c r="N14" s="82"/>
      <c r="O14" s="83"/>
      <c r="P14" s="83"/>
      <c r="Q14" s="83"/>
      <c r="R14" s="83"/>
      <c r="S14" s="83"/>
      <c r="T14" s="83"/>
      <c r="U14" s="83"/>
      <c r="V14" s="83"/>
      <c r="W14" s="83"/>
      <c r="X14" s="87"/>
    </row>
    <row r="15" spans="2:31" ht="20.25" customHeight="1" thickBot="1">
      <c r="B15" s="79"/>
      <c r="C15" s="150"/>
      <c r="D15" s="158"/>
      <c r="E15" s="159"/>
      <c r="F15" s="159"/>
      <c r="G15" s="159"/>
      <c r="H15" s="159"/>
      <c r="I15" s="160"/>
      <c r="J15" s="97" t="s">
        <v>318</v>
      </c>
      <c r="K15" s="38"/>
      <c r="L15" s="143" cm="1">
        <f t="array" ref="L15">챔피언주문력</f>
        <v>0</v>
      </c>
      <c r="M15" s="144"/>
      <c r="N15" s="82" t="s">
        <v>414</v>
      </c>
      <c r="O15" s="83"/>
      <c r="P15" s="83"/>
      <c r="Q15" s="83"/>
      <c r="R15" s="83"/>
      <c r="S15" s="83"/>
      <c r="T15" s="83"/>
      <c r="U15" s="83"/>
      <c r="V15" s="83"/>
      <c r="W15" s="83"/>
      <c r="X15" s="87"/>
    </row>
    <row r="16" spans="2:31" ht="20.25" customHeight="1" thickBot="1">
      <c r="B16" s="79"/>
      <c r="C16" s="150"/>
      <c r="D16" s="158"/>
      <c r="E16" s="159"/>
      <c r="F16" s="159"/>
      <c r="G16" s="159"/>
      <c r="H16" s="159"/>
      <c r="I16" s="160"/>
      <c r="J16" s="97" t="s">
        <v>319</v>
      </c>
      <c r="K16" s="38"/>
      <c r="L16" s="143" cm="1">
        <f t="array" ref="L16">챔피언방어력+((K5-1)*챔피언성장방어력)</f>
        <v>36</v>
      </c>
      <c r="M16" s="144"/>
      <c r="N16" s="82"/>
      <c r="O16" s="83"/>
      <c r="P16" s="83"/>
      <c r="Q16" s="83"/>
      <c r="R16" s="83"/>
      <c r="S16" s="83"/>
      <c r="T16" s="83"/>
      <c r="U16" s="83"/>
      <c r="V16" s="83"/>
      <c r="W16" s="83"/>
      <c r="X16" s="87"/>
    </row>
    <row r="17" spans="2:27" ht="20.25" customHeight="1" thickBot="1">
      <c r="B17" s="79"/>
      <c r="C17" s="150"/>
      <c r="D17" s="158"/>
      <c r="E17" s="159"/>
      <c r="F17" s="159"/>
      <c r="G17" s="159"/>
      <c r="H17" s="159"/>
      <c r="I17" s="160"/>
      <c r="J17" s="97" t="s">
        <v>320</v>
      </c>
      <c r="K17" s="38"/>
      <c r="L17" s="143" cm="1">
        <f t="array" ref="L17">챔피언마법저항력+((K5-1)*챔피언성장마법저항력)</f>
        <v>32</v>
      </c>
      <c r="M17" s="144"/>
      <c r="N17" s="82"/>
      <c r="O17" s="83"/>
      <c r="P17" s="83"/>
      <c r="Q17" s="83"/>
      <c r="R17" s="83"/>
      <c r="S17" s="83"/>
      <c r="T17" s="83"/>
      <c r="U17" s="83"/>
      <c r="V17" s="83"/>
      <c r="W17" s="83"/>
      <c r="X17" s="87"/>
    </row>
    <row r="18" spans="2:27" ht="20.25" customHeight="1" thickBot="1">
      <c r="B18" s="79"/>
      <c r="C18" s="150"/>
      <c r="D18" s="158"/>
      <c r="E18" s="159"/>
      <c r="F18" s="159"/>
      <c r="G18" s="159"/>
      <c r="H18" s="159"/>
      <c r="I18" s="160"/>
      <c r="J18" s="97" t="s">
        <v>321</v>
      </c>
      <c r="K18" s="38"/>
      <c r="L18" s="173" cm="1">
        <f t="array" ref="L18">챔피언최종공격속도</f>
        <v>0.6358125</v>
      </c>
      <c r="M18" s="174"/>
      <c r="N18" s="82"/>
      <c r="O18" s="83"/>
      <c r="P18" s="83"/>
      <c r="Q18" s="83"/>
      <c r="R18" s="83"/>
      <c r="S18" s="83"/>
      <c r="T18" s="83"/>
      <c r="U18" s="83"/>
      <c r="V18" s="83"/>
      <c r="W18" s="83"/>
      <c r="X18" s="87"/>
    </row>
    <row r="19" spans="2:27" ht="20.25" customHeight="1" thickBot="1">
      <c r="B19" s="79"/>
      <c r="C19" s="150"/>
      <c r="D19" s="158"/>
      <c r="E19" s="159"/>
      <c r="F19" s="159"/>
      <c r="G19" s="159"/>
      <c r="H19" s="159"/>
      <c r="I19" s="160"/>
      <c r="J19" s="97" t="s">
        <v>322</v>
      </c>
      <c r="K19" s="38"/>
      <c r="L19" s="143" cm="1">
        <f t="array" ref="L19">챔피언스킬가속</f>
        <v>0</v>
      </c>
      <c r="M19" s="144"/>
      <c r="N19" s="82"/>
      <c r="O19" s="83"/>
      <c r="P19" s="83"/>
      <c r="Q19" s="83"/>
      <c r="R19" s="83"/>
      <c r="S19" s="83"/>
      <c r="T19" s="83"/>
      <c r="U19" s="83"/>
      <c r="V19" s="83"/>
      <c r="W19" s="83"/>
      <c r="X19" s="87"/>
    </row>
    <row r="20" spans="2:27" ht="20.25" customHeight="1" thickBot="1">
      <c r="B20" s="79"/>
      <c r="C20" s="150"/>
      <c r="D20" s="158"/>
      <c r="E20" s="159"/>
      <c r="F20" s="159"/>
      <c r="G20" s="159"/>
      <c r="H20" s="159"/>
      <c r="I20" s="160"/>
      <c r="J20" s="97" t="s">
        <v>323</v>
      </c>
      <c r="K20" s="39"/>
      <c r="L20" s="143" cm="1">
        <f t="array" ref="L20">챔피언치명타확률</f>
        <v>0</v>
      </c>
      <c r="M20" s="144"/>
      <c r="N20" s="82"/>
      <c r="O20" s="83"/>
      <c r="P20" s="83"/>
      <c r="Q20" s="83"/>
      <c r="R20" s="83"/>
      <c r="S20" s="83"/>
      <c r="T20" s="83"/>
      <c r="U20" s="83"/>
      <c r="V20" s="83"/>
      <c r="W20" s="83"/>
      <c r="X20" s="87"/>
      <c r="AA20" s="76"/>
    </row>
    <row r="21" spans="2:27" ht="20.25" customHeight="1" thickBot="1">
      <c r="B21" s="79"/>
      <c r="C21" s="150"/>
      <c r="D21" s="158"/>
      <c r="E21" s="159"/>
      <c r="F21" s="159"/>
      <c r="G21" s="159"/>
      <c r="H21" s="159"/>
      <c r="I21" s="160"/>
      <c r="J21" s="97" t="s">
        <v>324</v>
      </c>
      <c r="K21" s="38"/>
      <c r="L21" s="143" cm="1">
        <f t="array" ref="L21">챔피언이동속도+((K5-1)*챔피언성장이동속도)</f>
        <v>340</v>
      </c>
      <c r="M21" s="144"/>
      <c r="N21" s="82"/>
      <c r="O21" s="83"/>
      <c r="P21" s="83"/>
      <c r="Q21" s="83"/>
      <c r="R21" s="83"/>
      <c r="S21" s="83"/>
      <c r="T21" s="83"/>
      <c r="U21" s="83"/>
      <c r="V21" s="83"/>
      <c r="W21" s="83"/>
      <c r="X21" s="87"/>
    </row>
    <row r="22" spans="2:27" ht="20.25" customHeight="1" thickBot="1">
      <c r="B22" s="79"/>
      <c r="C22" s="150"/>
      <c r="D22" s="158"/>
      <c r="E22" s="159"/>
      <c r="F22" s="159"/>
      <c r="G22" s="159"/>
      <c r="H22" s="159"/>
      <c r="I22" s="160"/>
      <c r="J22" s="97" t="s">
        <v>328</v>
      </c>
      <c r="K22" s="38"/>
      <c r="L22" s="143" cm="1">
        <f t="array" ref="L22">챔피언체력+((K5-1)*챔피언성장체력)</f>
        <v>620</v>
      </c>
      <c r="M22" s="144"/>
      <c r="N22" s="82"/>
      <c r="O22" s="83"/>
      <c r="P22" s="83"/>
      <c r="Q22" s="83"/>
      <c r="R22" s="83"/>
      <c r="S22" s="83"/>
      <c r="T22" s="83"/>
      <c r="U22" s="83"/>
      <c r="V22" s="83"/>
      <c r="W22" s="83"/>
      <c r="X22" s="87"/>
    </row>
    <row r="23" spans="2:27" ht="20.25" customHeight="1" thickBot="1">
      <c r="B23" s="79"/>
      <c r="C23" s="150"/>
      <c r="D23" s="158"/>
      <c r="E23" s="159"/>
      <c r="F23" s="159"/>
      <c r="G23" s="159"/>
      <c r="H23" s="159"/>
      <c r="I23" s="160"/>
      <c r="J23" s="97" t="s">
        <v>329</v>
      </c>
      <c r="K23" s="38"/>
      <c r="L23" s="143" cm="1">
        <f t="array" ref="L23">챔피언마나+((K5-1)*챔피언성장마나)</f>
        <v>0</v>
      </c>
      <c r="M23" s="144"/>
      <c r="N23" s="82"/>
      <c r="O23" s="83"/>
      <c r="P23" s="83"/>
      <c r="Q23" s="83"/>
      <c r="R23" s="83"/>
      <c r="S23" s="83"/>
      <c r="T23" s="83"/>
      <c r="U23" s="83"/>
      <c r="V23" s="83"/>
      <c r="W23" s="83"/>
      <c r="X23" s="87"/>
    </row>
    <row r="24" spans="2:27" ht="20.25" customHeight="1" thickBot="1">
      <c r="B24" s="79"/>
      <c r="C24" s="150"/>
      <c r="D24" s="158"/>
      <c r="E24" s="159"/>
      <c r="F24" s="159"/>
      <c r="G24" s="159"/>
      <c r="H24" s="159"/>
      <c r="I24" s="160"/>
      <c r="J24" s="97" t="s">
        <v>340</v>
      </c>
      <c r="K24" s="38"/>
      <c r="L24" s="143" cm="1">
        <f t="array" ref="L24">챔피언기력</f>
        <v>0</v>
      </c>
      <c r="M24" s="144"/>
      <c r="N24" s="82"/>
      <c r="O24" s="83"/>
      <c r="P24" s="83"/>
      <c r="Q24" s="83"/>
      <c r="R24" s="83"/>
      <c r="S24" s="83"/>
      <c r="T24" s="83"/>
      <c r="U24" s="83"/>
      <c r="V24" s="83"/>
      <c r="W24" s="83"/>
      <c r="X24" s="87"/>
    </row>
    <row r="25" spans="2:27" ht="20.25" customHeight="1" thickBot="1">
      <c r="B25" s="79"/>
      <c r="C25" s="150"/>
      <c r="D25" s="158"/>
      <c r="E25" s="159"/>
      <c r="F25" s="159"/>
      <c r="G25" s="159"/>
      <c r="H25" s="159"/>
      <c r="I25" s="160"/>
      <c r="J25" s="97" t="s">
        <v>326</v>
      </c>
      <c r="K25" s="38"/>
      <c r="L25" s="143" cm="1">
        <f t="array" ref="L25">챔피언체력재생+((K5-1)*챔피언성장체력재생)</f>
        <v>8</v>
      </c>
      <c r="M25" s="144"/>
      <c r="N25" s="82"/>
      <c r="O25" s="83"/>
      <c r="P25" s="83"/>
      <c r="Q25" s="83"/>
      <c r="R25" s="83"/>
      <c r="S25" s="83"/>
      <c r="T25" s="83"/>
      <c r="U25" s="83"/>
      <c r="V25" s="83"/>
      <c r="W25" s="83"/>
      <c r="X25" s="87"/>
    </row>
    <row r="26" spans="2:27" ht="20.25" customHeight="1" thickBot="1">
      <c r="B26" s="79"/>
      <c r="C26" s="150"/>
      <c r="D26" s="158"/>
      <c r="E26" s="159"/>
      <c r="F26" s="159"/>
      <c r="G26" s="159"/>
      <c r="H26" s="159"/>
      <c r="I26" s="160"/>
      <c r="J26" s="97" t="s">
        <v>327</v>
      </c>
      <c r="K26" s="38"/>
      <c r="L26" s="143" cm="1">
        <f t="array" ref="L26">챔피언마나재생+((K5-1)*챔피언성장마나재생)</f>
        <v>0</v>
      </c>
      <c r="M26" s="144"/>
      <c r="N26" s="82"/>
      <c r="O26" s="83"/>
      <c r="P26" s="83"/>
      <c r="Q26" s="83"/>
      <c r="R26" s="83"/>
      <c r="S26" s="83"/>
      <c r="T26" s="83"/>
      <c r="U26" s="83"/>
      <c r="V26" s="83"/>
      <c r="W26" s="83"/>
      <c r="X26" s="87"/>
    </row>
    <row r="27" spans="2:27" ht="20.25" customHeight="1" thickBot="1">
      <c r="B27" s="79"/>
      <c r="C27" s="150"/>
      <c r="D27" s="158"/>
      <c r="E27" s="159"/>
      <c r="F27" s="159"/>
      <c r="G27" s="159"/>
      <c r="H27" s="159"/>
      <c r="I27" s="160"/>
      <c r="J27" s="97" t="s">
        <v>350</v>
      </c>
      <c r="K27" s="38"/>
      <c r="L27" s="143" cm="1">
        <f t="array" ref="L27">챔피언방어력관통력</f>
        <v>0</v>
      </c>
      <c r="M27" s="144"/>
      <c r="N27" s="82"/>
      <c r="O27" s="83"/>
      <c r="P27" s="83"/>
      <c r="Q27" s="83"/>
      <c r="R27" s="83"/>
      <c r="S27" s="83"/>
      <c r="T27" s="83"/>
      <c r="U27" s="83"/>
      <c r="V27" s="83"/>
      <c r="W27" s="83"/>
      <c r="X27" s="87"/>
    </row>
    <row r="28" spans="2:27" ht="20.25" customHeight="1" thickBot="1">
      <c r="B28" s="79"/>
      <c r="C28" s="150"/>
      <c r="D28" s="158"/>
      <c r="E28" s="159"/>
      <c r="F28" s="159"/>
      <c r="G28" s="159"/>
      <c r="H28" s="159"/>
      <c r="I28" s="160"/>
      <c r="J28" s="97" t="s">
        <v>351</v>
      </c>
      <c r="K28" s="38"/>
      <c r="L28" s="143" cm="1">
        <f t="array" ref="L28">챔피언물리관통력</f>
        <v>0</v>
      </c>
      <c r="M28" s="144"/>
      <c r="N28" s="82"/>
      <c r="O28" s="83"/>
      <c r="P28" s="83"/>
      <c r="Q28" s="83"/>
      <c r="R28" s="83"/>
      <c r="S28" s="83"/>
      <c r="T28" s="83"/>
      <c r="U28" s="83"/>
      <c r="V28" s="83"/>
      <c r="W28" s="83"/>
      <c r="X28" s="87"/>
    </row>
    <row r="29" spans="2:27" ht="20.25" customHeight="1" thickBot="1">
      <c r="B29" s="79"/>
      <c r="C29" s="150"/>
      <c r="D29" s="158"/>
      <c r="E29" s="159"/>
      <c r="F29" s="159"/>
      <c r="G29" s="159"/>
      <c r="H29" s="159"/>
      <c r="I29" s="160"/>
      <c r="J29" s="97" t="s">
        <v>384</v>
      </c>
      <c r="K29" s="38"/>
      <c r="L29" s="143" cm="1">
        <f t="array" ref="L29">챔피언마법관통력고정</f>
        <v>0</v>
      </c>
      <c r="M29" s="144"/>
      <c r="N29" s="82"/>
      <c r="O29" s="83"/>
      <c r="P29" s="83"/>
      <c r="Q29" s="83"/>
      <c r="R29" s="83"/>
      <c r="S29" s="83"/>
      <c r="T29" s="83"/>
      <c r="U29" s="83"/>
      <c r="V29" s="83"/>
      <c r="W29" s="83"/>
      <c r="X29" s="87"/>
    </row>
    <row r="30" spans="2:27" ht="20.25" customHeight="1" thickBot="1">
      <c r="B30" s="79"/>
      <c r="C30" s="150"/>
      <c r="D30" s="158"/>
      <c r="E30" s="159"/>
      <c r="F30" s="159"/>
      <c r="G30" s="159"/>
      <c r="H30" s="159"/>
      <c r="I30" s="160"/>
      <c r="J30" s="97" t="s">
        <v>383</v>
      </c>
      <c r="K30" s="38"/>
      <c r="L30" s="143" cm="1">
        <f t="array" ref="L30">챔피언마법관통력퍼센트</f>
        <v>0</v>
      </c>
      <c r="M30" s="144"/>
      <c r="N30" s="82"/>
      <c r="O30" s="83"/>
      <c r="P30" s="83"/>
      <c r="Q30" s="83"/>
      <c r="R30" s="83"/>
      <c r="S30" s="83"/>
      <c r="T30" s="83"/>
      <c r="U30" s="83"/>
      <c r="V30" s="83"/>
      <c r="W30" s="83"/>
      <c r="X30" s="87"/>
    </row>
    <row r="31" spans="2:27" ht="20.25" customHeight="1" thickBot="1">
      <c r="B31" s="79"/>
      <c r="C31" s="151"/>
      <c r="D31" s="158"/>
      <c r="E31" s="159"/>
      <c r="F31" s="159"/>
      <c r="G31" s="159"/>
      <c r="H31" s="159"/>
      <c r="I31" s="160"/>
      <c r="J31" s="97" t="s">
        <v>352</v>
      </c>
      <c r="K31" s="38"/>
      <c r="L31" s="143" cm="1">
        <f t="array" ref="L31">챔피언생명력흡수</f>
        <v>0</v>
      </c>
      <c r="M31" s="144"/>
      <c r="N31" s="82"/>
      <c r="O31" s="83"/>
      <c r="P31" s="83"/>
      <c r="Q31" s="83"/>
      <c r="R31" s="83"/>
      <c r="S31" s="83"/>
      <c r="T31" s="83"/>
      <c r="U31" s="83"/>
      <c r="V31" s="83"/>
      <c r="W31" s="83"/>
      <c r="X31" s="87"/>
    </row>
    <row r="32" spans="2:27" ht="20.25" customHeight="1" thickBot="1">
      <c r="B32" s="79"/>
      <c r="C32" s="180" t="s">
        <v>4</v>
      </c>
      <c r="D32" s="167" t="s">
        <v>434</v>
      </c>
      <c r="E32" s="168"/>
      <c r="F32" s="168"/>
      <c r="G32" s="168"/>
      <c r="H32" s="168"/>
      <c r="I32" s="169"/>
      <c r="J32" s="97" t="s">
        <v>358</v>
      </c>
      <c r="K32" s="38"/>
      <c r="L32" s="143" cm="1">
        <f t="array" ref="L32">챔피언피해흡혈</f>
        <v>0</v>
      </c>
      <c r="M32" s="144"/>
      <c r="N32" s="82"/>
      <c r="O32" s="83"/>
      <c r="P32" s="83"/>
      <c r="Q32" s="83"/>
      <c r="R32" s="83"/>
      <c r="S32" s="83"/>
      <c r="T32" s="83"/>
      <c r="U32" s="83"/>
      <c r="V32" s="83"/>
      <c r="W32" s="83"/>
      <c r="X32" s="87"/>
    </row>
    <row r="33" spans="2:24" ht="20.25" customHeight="1" thickBot="1">
      <c r="B33" s="79"/>
      <c r="C33" s="181"/>
      <c r="D33" s="170"/>
      <c r="E33" s="171"/>
      <c r="F33" s="171"/>
      <c r="G33" s="171"/>
      <c r="H33" s="171"/>
      <c r="I33" s="172"/>
      <c r="J33" s="97" t="s">
        <v>325</v>
      </c>
      <c r="K33" s="38"/>
      <c r="L33" s="143" cm="1">
        <f t="array" ref="L33">챔피언사거리+((K5-1)*챔피언성장사거리)</f>
        <v>175</v>
      </c>
      <c r="M33" s="144"/>
      <c r="N33" s="82"/>
      <c r="O33" s="83"/>
      <c r="P33" s="83"/>
      <c r="Q33" s="83"/>
      <c r="R33" s="83"/>
      <c r="S33" s="83"/>
      <c r="T33" s="83"/>
      <c r="U33" s="83"/>
      <c r="V33" s="83"/>
      <c r="W33" s="83"/>
      <c r="X33" s="87"/>
    </row>
    <row r="34" spans="2:24" ht="20.25" customHeight="1" thickBot="1">
      <c r="B34" s="79"/>
      <c r="C34" s="180" t="s">
        <v>5</v>
      </c>
      <c r="D34" s="161" t="str">
        <f>VLOOKUP(champions!$D$32,characterStatDataTable!B5:AU161,2,FALSE)</f>
        <v>"내 검과 심장은 데마시아의 것이다!"</v>
      </c>
      <c r="E34" s="162"/>
      <c r="F34" s="162"/>
      <c r="G34" s="162"/>
      <c r="H34" s="162"/>
      <c r="I34" s="163"/>
      <c r="J34" s="97" t="s">
        <v>353</v>
      </c>
      <c r="K34" s="33"/>
      <c r="L34" s="182" cm="1">
        <f t="array" ref="L34">챔피언강인함</f>
        <v>0</v>
      </c>
      <c r="M34" s="183"/>
      <c r="N34" s="82"/>
      <c r="O34" s="83"/>
      <c r="P34" s="83"/>
      <c r="Q34" s="83"/>
      <c r="R34" s="83"/>
      <c r="S34" s="83"/>
      <c r="T34" s="83"/>
      <c r="U34" s="83"/>
      <c r="V34" s="83"/>
      <c r="W34" s="83"/>
      <c r="X34" s="87"/>
    </row>
    <row r="35" spans="2:24" ht="20.25" customHeight="1" thickBot="1">
      <c r="B35" s="79"/>
      <c r="C35" s="181"/>
      <c r="D35" s="164"/>
      <c r="E35" s="165"/>
      <c r="F35" s="165"/>
      <c r="G35" s="165"/>
      <c r="H35" s="165"/>
      <c r="I35" s="166"/>
      <c r="J35" s="98" t="s">
        <v>391</v>
      </c>
      <c r="K35" s="64"/>
      <c r="L35" s="141" cm="1">
        <f t="array" ref="L35">챔피언스택</f>
        <v>0</v>
      </c>
      <c r="M35" s="142"/>
      <c r="N35" s="82"/>
      <c r="O35" s="83"/>
      <c r="P35" s="83"/>
      <c r="Q35" s="83"/>
      <c r="R35" s="83"/>
      <c r="S35" s="83"/>
      <c r="T35" s="83"/>
      <c r="U35" s="83"/>
      <c r="V35" s="83"/>
      <c r="W35" s="83"/>
      <c r="X35" s="87"/>
    </row>
    <row r="36" spans="2:24" ht="20.25" customHeight="1">
      <c r="B36" s="79"/>
      <c r="C36" s="82"/>
      <c r="D36" s="82"/>
      <c r="E36" s="82"/>
      <c r="F36" s="82"/>
      <c r="G36" s="82"/>
      <c r="H36" s="82"/>
      <c r="I36" s="82"/>
      <c r="J36" s="82"/>
      <c r="K36" s="82"/>
      <c r="L36" s="82"/>
      <c r="M36" s="82"/>
      <c r="N36" s="82"/>
      <c r="O36" s="83"/>
      <c r="P36" s="83"/>
      <c r="Q36" s="83"/>
      <c r="R36" s="83"/>
      <c r="S36" s="83"/>
      <c r="T36" s="83"/>
      <c r="U36" s="83"/>
      <c r="V36" s="83"/>
      <c r="W36" s="83"/>
      <c r="X36" s="87"/>
    </row>
    <row r="37" spans="2:24" ht="20.25" customHeight="1">
      <c r="B37" s="79"/>
      <c r="C37" s="184" t="s">
        <v>1248</v>
      </c>
      <c r="D37" s="184"/>
      <c r="E37" s="184"/>
      <c r="F37" s="184"/>
      <c r="G37" s="184"/>
      <c r="H37" s="184"/>
      <c r="I37" s="82"/>
      <c r="J37" s="82"/>
      <c r="K37" s="82"/>
      <c r="L37" s="82"/>
      <c r="M37" s="82"/>
      <c r="N37" s="82"/>
      <c r="O37" s="83"/>
      <c r="P37" s="83"/>
      <c r="Q37" s="83"/>
      <c r="R37" s="83"/>
      <c r="S37" s="83"/>
      <c r="T37" s="83"/>
      <c r="U37" s="83"/>
      <c r="V37" s="83"/>
      <c r="W37" s="83"/>
      <c r="X37" s="87"/>
    </row>
    <row r="38" spans="2:24" ht="20.25" customHeight="1">
      <c r="B38" s="79"/>
      <c r="C38" s="184"/>
      <c r="D38" s="184"/>
      <c r="E38" s="184"/>
      <c r="F38" s="184"/>
      <c r="G38" s="184"/>
      <c r="H38" s="184"/>
      <c r="I38" s="92"/>
      <c r="J38" s="92"/>
      <c r="K38" s="90"/>
      <c r="L38" s="82"/>
      <c r="M38" s="82"/>
      <c r="N38" s="82"/>
      <c r="O38" s="83"/>
      <c r="P38" s="83"/>
      <c r="Q38" s="83"/>
      <c r="R38" s="83"/>
      <c r="S38" s="83"/>
      <c r="T38" s="83"/>
      <c r="U38" s="83"/>
      <c r="V38" s="83"/>
      <c r="W38" s="83"/>
      <c r="X38" s="87"/>
    </row>
    <row r="39" spans="2:24" ht="20.25" customHeight="1">
      <c r="B39" s="79"/>
      <c r="C39" s="93" t="s">
        <v>1249</v>
      </c>
      <c r="D39" s="93"/>
      <c r="E39" s="94"/>
      <c r="F39" s="94"/>
      <c r="G39" s="94"/>
      <c r="H39" s="94"/>
      <c r="I39" s="94"/>
      <c r="J39" s="94"/>
      <c r="K39" s="82"/>
      <c r="L39" s="82"/>
      <c r="M39" s="82"/>
      <c r="N39" s="82"/>
      <c r="O39" s="83"/>
      <c r="P39" s="83"/>
      <c r="Q39" s="83"/>
      <c r="R39" s="83"/>
      <c r="S39" s="83"/>
      <c r="T39" s="83"/>
      <c r="U39" s="83"/>
      <c r="V39" s="83"/>
      <c r="W39" s="83"/>
      <c r="X39" s="87"/>
    </row>
    <row r="40" spans="2:24" ht="20.25" customHeight="1" thickBot="1">
      <c r="B40" s="89"/>
      <c r="C40" s="91"/>
      <c r="D40" s="91"/>
      <c r="E40" s="91"/>
      <c r="F40" s="91"/>
      <c r="G40" s="91"/>
      <c r="H40" s="91"/>
      <c r="I40" s="91"/>
      <c r="J40" s="91"/>
      <c r="K40" s="91"/>
      <c r="L40" s="91"/>
      <c r="M40" s="91"/>
      <c r="N40" s="84"/>
      <c r="O40" s="85"/>
      <c r="P40" s="85"/>
      <c r="Q40" s="85"/>
      <c r="R40" s="85"/>
      <c r="S40" s="85"/>
      <c r="T40" s="85"/>
      <c r="U40" s="85"/>
      <c r="V40" s="85"/>
      <c r="W40" s="85"/>
      <c r="X40" s="88"/>
    </row>
    <row r="41" spans="2:24" ht="30" customHeight="1" thickBot="1">
      <c r="B41" s="102" t="s">
        <v>422</v>
      </c>
      <c r="C41" s="102" t="s">
        <v>446</v>
      </c>
      <c r="D41" s="122" t="s">
        <v>423</v>
      </c>
      <c r="E41" s="123"/>
      <c r="F41" s="123"/>
      <c r="G41" s="122" t="s">
        <v>424</v>
      </c>
      <c r="H41" s="123"/>
      <c r="I41" s="123"/>
      <c r="J41" s="123"/>
      <c r="K41" s="123"/>
      <c r="L41" s="124"/>
      <c r="M41" s="104"/>
      <c r="N41" s="102" t="s">
        <v>422</v>
      </c>
      <c r="O41" s="102" t="s">
        <v>446</v>
      </c>
      <c r="P41" s="122" t="s">
        <v>423</v>
      </c>
      <c r="Q41" s="123"/>
      <c r="R41" s="124"/>
      <c r="S41" s="122" t="s">
        <v>424</v>
      </c>
      <c r="T41" s="123"/>
      <c r="U41" s="123"/>
      <c r="V41" s="123"/>
      <c r="W41" s="123"/>
      <c r="X41" s="124"/>
    </row>
    <row r="42" spans="2:24" ht="117.75" customHeight="1">
      <c r="B42" s="135" t="s">
        <v>429</v>
      </c>
      <c r="C42" s="138" t="str" cm="1">
        <f t="array" ref="C42">챔피언패시브이름</f>
        <v>인내심</v>
      </c>
      <c r="D42" s="116"/>
      <c r="E42" s="117"/>
      <c r="F42" s="117"/>
      <c r="G42" s="132" t="str">
        <f>VLOOKUP($D$32,SkillIndexTable!$B$1:$X$158,3,FALSE)</f>
        <v>가렌이 8초 동안 피해를 입지 않거나 적의 스킬에 맞지 않으면 5초마다 최대 체력의 일정 비율을 레벨만큼 회복합니다.</v>
      </c>
      <c r="H42" s="133"/>
      <c r="I42" s="133"/>
      <c r="J42" s="133"/>
      <c r="K42" s="133"/>
      <c r="L42" s="134"/>
      <c r="M42" s="105"/>
      <c r="N42" s="135" t="s">
        <v>391</v>
      </c>
      <c r="O42" s="138" t="str" cm="1">
        <f t="array" ref="O42">챔피언패시브이름</f>
        <v>인내심</v>
      </c>
      <c r="P42" s="143"/>
      <c r="Q42" s="175"/>
      <c r="R42" s="144"/>
      <c r="S42" s="132">
        <f>VLOOKUP($D$32,SkillIndexTable!$B$1:$X$158,2,FALSE)</f>
        <v>0</v>
      </c>
      <c r="T42" s="133"/>
      <c r="U42" s="133"/>
      <c r="V42" s="133"/>
      <c r="W42" s="133"/>
      <c r="X42" s="134"/>
    </row>
    <row r="43" spans="2:24" ht="27" customHeight="1">
      <c r="B43" s="136"/>
      <c r="C43" s="139"/>
      <c r="D43" s="118"/>
      <c r="E43" s="119"/>
      <c r="F43" s="119"/>
      <c r="G43" s="125"/>
      <c r="H43" s="126"/>
      <c r="I43" s="126"/>
      <c r="J43" s="126"/>
      <c r="K43" s="126"/>
      <c r="L43" s="127"/>
      <c r="M43" s="105"/>
      <c r="N43" s="136"/>
      <c r="O43" s="139"/>
      <c r="P43" s="185"/>
      <c r="Q43" s="176"/>
      <c r="R43" s="177"/>
      <c r="S43" s="125"/>
      <c r="T43" s="126"/>
      <c r="U43" s="126"/>
      <c r="V43" s="126"/>
      <c r="W43" s="126"/>
      <c r="X43" s="127"/>
    </row>
    <row r="44" spans="2:24" ht="27" customHeight="1">
      <c r="B44" s="136"/>
      <c r="C44" s="139"/>
      <c r="D44" s="118"/>
      <c r="E44" s="119"/>
      <c r="F44" s="119"/>
      <c r="G44" s="125"/>
      <c r="H44" s="126"/>
      <c r="I44" s="126"/>
      <c r="J44" s="126"/>
      <c r="K44" s="126"/>
      <c r="L44" s="127"/>
      <c r="M44" s="105"/>
      <c r="N44" s="136"/>
      <c r="O44" s="139"/>
      <c r="P44" s="185"/>
      <c r="Q44" s="176"/>
      <c r="R44" s="177"/>
      <c r="S44" s="125"/>
      <c r="T44" s="126"/>
      <c r="U44" s="126"/>
      <c r="V44" s="126"/>
      <c r="W44" s="126"/>
      <c r="X44" s="127"/>
    </row>
    <row r="45" spans="2:24" ht="27" customHeight="1">
      <c r="B45" s="136"/>
      <c r="C45" s="139"/>
      <c r="D45" s="118"/>
      <c r="E45" s="119"/>
      <c r="F45" s="119"/>
      <c r="G45" s="125"/>
      <c r="H45" s="126"/>
      <c r="I45" s="126"/>
      <c r="J45" s="126"/>
      <c r="K45" s="126"/>
      <c r="L45" s="127"/>
      <c r="M45" s="105"/>
      <c r="N45" s="136"/>
      <c r="O45" s="139"/>
      <c r="P45" s="185"/>
      <c r="Q45" s="176"/>
      <c r="R45" s="177"/>
      <c r="S45" s="125"/>
      <c r="T45" s="126"/>
      <c r="U45" s="126"/>
      <c r="V45" s="126"/>
      <c r="W45" s="126"/>
      <c r="X45" s="127"/>
    </row>
    <row r="46" spans="2:24" ht="27" customHeight="1">
      <c r="B46" s="136"/>
      <c r="C46" s="139"/>
      <c r="D46" s="118"/>
      <c r="E46" s="119"/>
      <c r="F46" s="119"/>
      <c r="G46" s="125"/>
      <c r="H46" s="126"/>
      <c r="I46" s="126"/>
      <c r="J46" s="126"/>
      <c r="K46" s="126"/>
      <c r="L46" s="127"/>
      <c r="M46" s="105"/>
      <c r="N46" s="136"/>
      <c r="O46" s="139"/>
      <c r="P46" s="185"/>
      <c r="Q46" s="176"/>
      <c r="R46" s="177"/>
      <c r="S46" s="125"/>
      <c r="T46" s="126"/>
      <c r="U46" s="126"/>
      <c r="V46" s="126"/>
      <c r="W46" s="126"/>
      <c r="X46" s="127"/>
    </row>
    <row r="47" spans="2:24" ht="27" customHeight="1">
      <c r="B47" s="136"/>
      <c r="C47" s="139"/>
      <c r="D47" s="118"/>
      <c r="E47" s="119"/>
      <c r="F47" s="119"/>
      <c r="G47" s="125"/>
      <c r="H47" s="126"/>
      <c r="I47" s="126"/>
      <c r="J47" s="126"/>
      <c r="K47" s="126"/>
      <c r="L47" s="127"/>
      <c r="M47" s="105"/>
      <c r="N47" s="136"/>
      <c r="O47" s="139"/>
      <c r="P47" s="185"/>
      <c r="Q47" s="176"/>
      <c r="R47" s="177"/>
      <c r="S47" s="125"/>
      <c r="T47" s="126"/>
      <c r="U47" s="126"/>
      <c r="V47" s="126"/>
      <c r="W47" s="126"/>
      <c r="X47" s="127"/>
    </row>
    <row r="48" spans="2:24" ht="27" customHeight="1">
      <c r="B48" s="136"/>
      <c r="C48" s="139"/>
      <c r="D48" s="118"/>
      <c r="E48" s="119"/>
      <c r="F48" s="119"/>
      <c r="G48" s="125"/>
      <c r="H48" s="126"/>
      <c r="I48" s="126"/>
      <c r="J48" s="126"/>
      <c r="K48" s="126"/>
      <c r="L48" s="127"/>
      <c r="M48" s="105"/>
      <c r="N48" s="136"/>
      <c r="O48" s="139"/>
      <c r="P48" s="185"/>
      <c r="Q48" s="176"/>
      <c r="R48" s="177"/>
      <c r="S48" s="125"/>
      <c r="T48" s="126"/>
      <c r="U48" s="126"/>
      <c r="V48" s="126"/>
      <c r="W48" s="126"/>
      <c r="X48" s="127"/>
    </row>
    <row r="49" spans="2:24" ht="27" customHeight="1" thickBot="1">
      <c r="B49" s="137"/>
      <c r="C49" s="140"/>
      <c r="D49" s="120"/>
      <c r="E49" s="121"/>
      <c r="F49" s="121"/>
      <c r="G49" s="125"/>
      <c r="H49" s="126"/>
      <c r="I49" s="126"/>
      <c r="J49" s="126"/>
      <c r="K49" s="126"/>
      <c r="L49" s="127"/>
      <c r="M49" s="105"/>
      <c r="N49" s="137"/>
      <c r="O49" s="140"/>
      <c r="P49" s="186"/>
      <c r="Q49" s="178"/>
      <c r="R49" s="179"/>
      <c r="S49" s="125"/>
      <c r="T49" s="126"/>
      <c r="U49" s="126"/>
      <c r="V49" s="126"/>
      <c r="W49" s="126"/>
      <c r="X49" s="127"/>
    </row>
    <row r="50" spans="2:24" ht="27" customHeight="1">
      <c r="B50" s="135" t="s">
        <v>2113</v>
      </c>
      <c r="C50" s="138" t="str" cm="1">
        <f t="array" ref="C50">챔피언Q1이름</f>
        <v>결정타</v>
      </c>
      <c r="D50" s="116"/>
      <c r="E50" s="117"/>
      <c r="F50" s="117"/>
      <c r="G50" s="125" t="str">
        <f>VLOOKUP($D$32,SkillIndexTable!$B$1:$X$158,4,FALSE)</f>
        <v>가렌에게 적용된 모든 둔화 효과가 제거되고 일정 시간 동안 이동 속도가 30% 상승합니다.
다음 기본 공격은 1.5초 동안 침묵시키고 추가 물리 피해를 입힙니다.</v>
      </c>
      <c r="H50" s="126"/>
      <c r="I50" s="126"/>
      <c r="J50" s="126"/>
      <c r="K50" s="126"/>
      <c r="L50" s="127"/>
      <c r="M50" s="105"/>
      <c r="N50" s="135" t="s">
        <v>2117</v>
      </c>
      <c r="O50" s="138" t="str" cm="1">
        <f t="array" ref="O50">챔피언Q1이름</f>
        <v>결정타</v>
      </c>
      <c r="P50" s="143"/>
      <c r="Q50" s="175"/>
      <c r="R50" s="144"/>
      <c r="S50" s="125">
        <f>VLOOKUP($D$32,SkillIndexTable!$B$1:$X$158,8,FALSE)</f>
        <v>0</v>
      </c>
      <c r="T50" s="126"/>
      <c r="U50" s="126"/>
      <c r="V50" s="126"/>
      <c r="W50" s="126"/>
      <c r="X50" s="127"/>
    </row>
    <row r="51" spans="2:24" ht="27" customHeight="1">
      <c r="B51" s="136"/>
      <c r="C51" s="139"/>
      <c r="D51" s="118"/>
      <c r="E51" s="119"/>
      <c r="F51" s="119"/>
      <c r="G51" s="125"/>
      <c r="H51" s="126"/>
      <c r="I51" s="126"/>
      <c r="J51" s="126"/>
      <c r="K51" s="126"/>
      <c r="L51" s="127"/>
      <c r="M51" s="105"/>
      <c r="N51" s="136"/>
      <c r="O51" s="139"/>
      <c r="P51" s="185"/>
      <c r="Q51" s="176"/>
      <c r="R51" s="177"/>
      <c r="S51" s="125"/>
      <c r="T51" s="126"/>
      <c r="U51" s="126"/>
      <c r="V51" s="126"/>
      <c r="W51" s="126"/>
      <c r="X51" s="127"/>
    </row>
    <row r="52" spans="2:24" ht="27" customHeight="1">
      <c r="B52" s="136"/>
      <c r="C52" s="139"/>
      <c r="D52" s="118"/>
      <c r="E52" s="119"/>
      <c r="F52" s="119"/>
      <c r="G52" s="125"/>
      <c r="H52" s="126"/>
      <c r="I52" s="126"/>
      <c r="J52" s="126"/>
      <c r="K52" s="126"/>
      <c r="L52" s="127"/>
      <c r="M52" s="105"/>
      <c r="N52" s="136"/>
      <c r="O52" s="139"/>
      <c r="P52" s="185"/>
      <c r="Q52" s="176"/>
      <c r="R52" s="177"/>
      <c r="S52" s="125"/>
      <c r="T52" s="126"/>
      <c r="U52" s="126"/>
      <c r="V52" s="126"/>
      <c r="W52" s="126"/>
      <c r="X52" s="127"/>
    </row>
    <row r="53" spans="2:24" ht="27" customHeight="1">
      <c r="B53" s="136"/>
      <c r="C53" s="139"/>
      <c r="D53" s="118"/>
      <c r="E53" s="119"/>
      <c r="F53" s="119"/>
      <c r="G53" s="125"/>
      <c r="H53" s="126"/>
      <c r="I53" s="126"/>
      <c r="J53" s="126"/>
      <c r="K53" s="126"/>
      <c r="L53" s="127"/>
      <c r="M53" s="105"/>
      <c r="N53" s="136"/>
      <c r="O53" s="139"/>
      <c r="P53" s="185"/>
      <c r="Q53" s="176"/>
      <c r="R53" s="177"/>
      <c r="S53" s="125"/>
      <c r="T53" s="126"/>
      <c r="U53" s="126"/>
      <c r="V53" s="126"/>
      <c r="W53" s="126"/>
      <c r="X53" s="127"/>
    </row>
    <row r="54" spans="2:24" ht="27" customHeight="1">
      <c r="B54" s="136"/>
      <c r="C54" s="139"/>
      <c r="D54" s="118"/>
      <c r="E54" s="119"/>
      <c r="F54" s="119"/>
      <c r="G54" s="125"/>
      <c r="H54" s="126"/>
      <c r="I54" s="126"/>
      <c r="J54" s="126"/>
      <c r="K54" s="126"/>
      <c r="L54" s="127"/>
      <c r="M54" s="105"/>
      <c r="N54" s="136"/>
      <c r="O54" s="139"/>
      <c r="P54" s="185"/>
      <c r="Q54" s="176"/>
      <c r="R54" s="177"/>
      <c r="S54" s="125"/>
      <c r="T54" s="126"/>
      <c r="U54" s="126"/>
      <c r="V54" s="126"/>
      <c r="W54" s="126"/>
      <c r="X54" s="127"/>
    </row>
    <row r="55" spans="2:24" ht="27" customHeight="1">
      <c r="B55" s="136"/>
      <c r="C55" s="139"/>
      <c r="D55" s="118"/>
      <c r="E55" s="119"/>
      <c r="F55" s="119"/>
      <c r="G55" s="125"/>
      <c r="H55" s="126"/>
      <c r="I55" s="126"/>
      <c r="J55" s="126"/>
      <c r="K55" s="126"/>
      <c r="L55" s="127"/>
      <c r="M55" s="105"/>
      <c r="N55" s="136"/>
      <c r="O55" s="139"/>
      <c r="P55" s="185"/>
      <c r="Q55" s="176"/>
      <c r="R55" s="177"/>
      <c r="S55" s="125"/>
      <c r="T55" s="126"/>
      <c r="U55" s="126"/>
      <c r="V55" s="126"/>
      <c r="W55" s="126"/>
      <c r="X55" s="127"/>
    </row>
    <row r="56" spans="2:24" ht="27" customHeight="1">
      <c r="B56" s="136"/>
      <c r="C56" s="139"/>
      <c r="D56" s="118"/>
      <c r="E56" s="119"/>
      <c r="F56" s="119"/>
      <c r="G56" s="125"/>
      <c r="H56" s="126"/>
      <c r="I56" s="126"/>
      <c r="J56" s="126"/>
      <c r="K56" s="126"/>
      <c r="L56" s="127"/>
      <c r="M56" s="105"/>
      <c r="N56" s="136"/>
      <c r="O56" s="139"/>
      <c r="P56" s="185"/>
      <c r="Q56" s="176"/>
      <c r="R56" s="177"/>
      <c r="S56" s="125"/>
      <c r="T56" s="126"/>
      <c r="U56" s="126"/>
      <c r="V56" s="126"/>
      <c r="W56" s="126"/>
      <c r="X56" s="127"/>
    </row>
    <row r="57" spans="2:24" ht="27" customHeight="1" thickBot="1">
      <c r="B57" s="137"/>
      <c r="C57" s="140"/>
      <c r="D57" s="120"/>
      <c r="E57" s="121"/>
      <c r="F57" s="121"/>
      <c r="G57" s="125"/>
      <c r="H57" s="126"/>
      <c r="I57" s="126"/>
      <c r="J57" s="126"/>
      <c r="K57" s="126"/>
      <c r="L57" s="127"/>
      <c r="M57" s="105"/>
      <c r="N57" s="137"/>
      <c r="O57" s="140"/>
      <c r="P57" s="186"/>
      <c r="Q57" s="178"/>
      <c r="R57" s="179"/>
      <c r="S57" s="125"/>
      <c r="T57" s="126"/>
      <c r="U57" s="126"/>
      <c r="V57" s="126"/>
      <c r="W57" s="126"/>
      <c r="X57" s="127"/>
    </row>
    <row r="58" spans="2:24" ht="27" customHeight="1">
      <c r="B58" s="135" t="s">
        <v>2114</v>
      </c>
      <c r="C58" s="138" t="str" cm="1">
        <f t="array" ref="C58">챔피언W1이름</f>
        <v>용기</v>
      </c>
      <c r="D58" s="116"/>
      <c r="E58" s="117"/>
      <c r="F58" s="117"/>
      <c r="G58" s="125" t="str">
        <f>VLOOKUP($D$32,SkillIndexTable!$B$1:$X$158,5,FALSE)</f>
        <v>기본 지속 효과: 유닛을 처치하면 영구적으로 0.2의 방어력과 0.2의 마법 저항력이 부여되어 최대 30까지 증가합니다. 최대 중첩 시 가렌의 추가 방어력 및 추가 마법 저항력이 10% 증가합니다.
사용 시: 가렌이 일정 시간 동안 용기백배하여 받는 피해가 30% 감소합니다. 또한 0.75초 동안 일정 피해를 흡수하는 보호막과 60%의 강인함을 얻습니다.</v>
      </c>
      <c r="H58" s="126"/>
      <c r="I58" s="126"/>
      <c r="J58" s="126"/>
      <c r="K58" s="126"/>
      <c r="L58" s="127"/>
      <c r="M58" s="105"/>
      <c r="N58" s="135" t="s">
        <v>2116</v>
      </c>
      <c r="O58" s="138" t="str" cm="1">
        <f t="array" ref="O58">챔피언W1이름</f>
        <v>용기</v>
      </c>
      <c r="P58" s="143"/>
      <c r="Q58" s="175"/>
      <c r="R58" s="144"/>
      <c r="S58" s="125">
        <f>VLOOKUP($D$32,SkillIndexTable!$B$1:$X$158,9,FALSE)</f>
        <v>0</v>
      </c>
      <c r="T58" s="126"/>
      <c r="U58" s="126"/>
      <c r="V58" s="126"/>
      <c r="W58" s="126"/>
      <c r="X58" s="127"/>
    </row>
    <row r="59" spans="2:24" ht="27" customHeight="1">
      <c r="B59" s="136"/>
      <c r="C59" s="139"/>
      <c r="D59" s="118"/>
      <c r="E59" s="119"/>
      <c r="F59" s="119"/>
      <c r="G59" s="125"/>
      <c r="H59" s="126"/>
      <c r="I59" s="126"/>
      <c r="J59" s="126"/>
      <c r="K59" s="126"/>
      <c r="L59" s="127"/>
      <c r="M59" s="105"/>
      <c r="N59" s="136"/>
      <c r="O59" s="139"/>
      <c r="P59" s="185"/>
      <c r="Q59" s="176"/>
      <c r="R59" s="177"/>
      <c r="S59" s="125"/>
      <c r="T59" s="126"/>
      <c r="U59" s="126"/>
      <c r="V59" s="126"/>
      <c r="W59" s="126"/>
      <c r="X59" s="127"/>
    </row>
    <row r="60" spans="2:24" ht="27" customHeight="1">
      <c r="B60" s="136"/>
      <c r="C60" s="139"/>
      <c r="D60" s="118"/>
      <c r="E60" s="119"/>
      <c r="F60" s="119"/>
      <c r="G60" s="125"/>
      <c r="H60" s="126"/>
      <c r="I60" s="126"/>
      <c r="J60" s="126"/>
      <c r="K60" s="126"/>
      <c r="L60" s="127"/>
      <c r="M60" s="105"/>
      <c r="N60" s="136"/>
      <c r="O60" s="139"/>
      <c r="P60" s="185"/>
      <c r="Q60" s="176"/>
      <c r="R60" s="177"/>
      <c r="S60" s="125"/>
      <c r="T60" s="126"/>
      <c r="U60" s="126"/>
      <c r="V60" s="126"/>
      <c r="W60" s="126"/>
      <c r="X60" s="127"/>
    </row>
    <row r="61" spans="2:24" ht="27" customHeight="1">
      <c r="B61" s="136"/>
      <c r="C61" s="139"/>
      <c r="D61" s="118"/>
      <c r="E61" s="119"/>
      <c r="F61" s="119"/>
      <c r="G61" s="125"/>
      <c r="H61" s="126"/>
      <c r="I61" s="126"/>
      <c r="J61" s="126"/>
      <c r="K61" s="126"/>
      <c r="L61" s="127"/>
      <c r="M61" s="105"/>
      <c r="N61" s="136"/>
      <c r="O61" s="139"/>
      <c r="P61" s="185"/>
      <c r="Q61" s="176"/>
      <c r="R61" s="177"/>
      <c r="S61" s="125"/>
      <c r="T61" s="126"/>
      <c r="U61" s="126"/>
      <c r="V61" s="126"/>
      <c r="W61" s="126"/>
      <c r="X61" s="127"/>
    </row>
    <row r="62" spans="2:24" ht="27" customHeight="1">
      <c r="B62" s="136"/>
      <c r="C62" s="139"/>
      <c r="D62" s="118"/>
      <c r="E62" s="119"/>
      <c r="F62" s="119"/>
      <c r="G62" s="125"/>
      <c r="H62" s="126"/>
      <c r="I62" s="126"/>
      <c r="J62" s="126"/>
      <c r="K62" s="126"/>
      <c r="L62" s="127"/>
      <c r="M62" s="105"/>
      <c r="N62" s="136"/>
      <c r="O62" s="139"/>
      <c r="P62" s="185"/>
      <c r="Q62" s="176"/>
      <c r="R62" s="177"/>
      <c r="S62" s="125"/>
      <c r="T62" s="126"/>
      <c r="U62" s="126"/>
      <c r="V62" s="126"/>
      <c r="W62" s="126"/>
      <c r="X62" s="127"/>
    </row>
    <row r="63" spans="2:24" ht="27" customHeight="1">
      <c r="B63" s="136"/>
      <c r="C63" s="139"/>
      <c r="D63" s="118"/>
      <c r="E63" s="119"/>
      <c r="F63" s="119"/>
      <c r="G63" s="125"/>
      <c r="H63" s="126"/>
      <c r="I63" s="126"/>
      <c r="J63" s="126"/>
      <c r="K63" s="126"/>
      <c r="L63" s="127"/>
      <c r="M63" s="105"/>
      <c r="N63" s="136"/>
      <c r="O63" s="139"/>
      <c r="P63" s="185"/>
      <c r="Q63" s="176"/>
      <c r="R63" s="177"/>
      <c r="S63" s="125"/>
      <c r="T63" s="126"/>
      <c r="U63" s="126"/>
      <c r="V63" s="126"/>
      <c r="W63" s="126"/>
      <c r="X63" s="127"/>
    </row>
    <row r="64" spans="2:24" ht="27" customHeight="1">
      <c r="B64" s="136"/>
      <c r="C64" s="139"/>
      <c r="D64" s="118"/>
      <c r="E64" s="119"/>
      <c r="F64" s="119"/>
      <c r="G64" s="125"/>
      <c r="H64" s="126"/>
      <c r="I64" s="126"/>
      <c r="J64" s="126"/>
      <c r="K64" s="126"/>
      <c r="L64" s="127"/>
      <c r="M64" s="105"/>
      <c r="N64" s="136"/>
      <c r="O64" s="139"/>
      <c r="P64" s="185"/>
      <c r="Q64" s="176"/>
      <c r="R64" s="177"/>
      <c r="S64" s="125"/>
      <c r="T64" s="126"/>
      <c r="U64" s="126"/>
      <c r="V64" s="126"/>
      <c r="W64" s="126"/>
      <c r="X64" s="127"/>
    </row>
    <row r="65" spans="2:24" ht="27" customHeight="1" thickBot="1">
      <c r="B65" s="137"/>
      <c r="C65" s="140"/>
      <c r="D65" s="120"/>
      <c r="E65" s="121"/>
      <c r="F65" s="121"/>
      <c r="G65" s="125"/>
      <c r="H65" s="126"/>
      <c r="I65" s="126"/>
      <c r="J65" s="126"/>
      <c r="K65" s="126"/>
      <c r="L65" s="127"/>
      <c r="M65" s="105"/>
      <c r="N65" s="137"/>
      <c r="O65" s="140"/>
      <c r="P65" s="186"/>
      <c r="Q65" s="178"/>
      <c r="R65" s="179"/>
      <c r="S65" s="125"/>
      <c r="T65" s="126"/>
      <c r="U65" s="126"/>
      <c r="V65" s="126"/>
      <c r="W65" s="126"/>
      <c r="X65" s="127"/>
    </row>
    <row r="66" spans="2:24" ht="27" customHeight="1">
      <c r="B66" s="135" t="s">
        <v>2119</v>
      </c>
      <c r="C66" s="138" t="str" cm="1">
        <f t="array" ref="C66">챔피언E1이름</f>
        <v>심판</v>
      </c>
      <c r="D66" s="116"/>
      <c r="E66" s="117"/>
      <c r="F66" s="117"/>
      <c r="G66" s="125" t="str">
        <f>VLOOKUP($D$32,SkillIndexTable!$B$1:$X$158,6,FALSE)</f>
        <v xml:space="preserve">가렌이 3초 동안 검을 들고 빠르게 회전하여 물리 피해를 여러 차례 입힙니다. 가장 가까운 적은 타격을 받을 때마다 25%의 추가 피해를 입습니다.
</v>
      </c>
      <c r="H66" s="126"/>
      <c r="I66" s="126"/>
      <c r="J66" s="126"/>
      <c r="K66" s="126"/>
      <c r="L66" s="127"/>
      <c r="M66" s="105"/>
      <c r="N66" s="135" t="s">
        <v>2115</v>
      </c>
      <c r="O66" s="138" t="str" cm="1">
        <f t="array" ref="O66">챔피언E1이름</f>
        <v>심판</v>
      </c>
      <c r="P66" s="143"/>
      <c r="Q66" s="175"/>
      <c r="R66" s="144"/>
      <c r="S66" s="125">
        <f>VLOOKUP($D$32,SkillIndexTable!$B$1:$X$158,10,FALSE)</f>
        <v>0</v>
      </c>
      <c r="T66" s="126"/>
      <c r="U66" s="126"/>
      <c r="V66" s="126"/>
      <c r="W66" s="126"/>
      <c r="X66" s="127"/>
    </row>
    <row r="67" spans="2:24" ht="27" customHeight="1">
      <c r="B67" s="136"/>
      <c r="C67" s="139"/>
      <c r="D67" s="118"/>
      <c r="E67" s="119"/>
      <c r="F67" s="119"/>
      <c r="G67" s="125"/>
      <c r="H67" s="126"/>
      <c r="I67" s="126"/>
      <c r="J67" s="126"/>
      <c r="K67" s="126"/>
      <c r="L67" s="127"/>
      <c r="M67" s="105"/>
      <c r="N67" s="136"/>
      <c r="O67" s="139"/>
      <c r="P67" s="185"/>
      <c r="Q67" s="176"/>
      <c r="R67" s="177"/>
      <c r="S67" s="125"/>
      <c r="T67" s="126"/>
      <c r="U67" s="126"/>
      <c r="V67" s="126"/>
      <c r="W67" s="126"/>
      <c r="X67" s="127"/>
    </row>
    <row r="68" spans="2:24" ht="27" customHeight="1">
      <c r="B68" s="136"/>
      <c r="C68" s="139"/>
      <c r="D68" s="118"/>
      <c r="E68" s="119"/>
      <c r="F68" s="119"/>
      <c r="G68" s="125"/>
      <c r="H68" s="126"/>
      <c r="I68" s="126"/>
      <c r="J68" s="126"/>
      <c r="K68" s="126"/>
      <c r="L68" s="127"/>
      <c r="M68" s="105"/>
      <c r="N68" s="136"/>
      <c r="O68" s="139"/>
      <c r="P68" s="185"/>
      <c r="Q68" s="176"/>
      <c r="R68" s="177"/>
      <c r="S68" s="125"/>
      <c r="T68" s="126"/>
      <c r="U68" s="126"/>
      <c r="V68" s="126"/>
      <c r="W68" s="126"/>
      <c r="X68" s="127"/>
    </row>
    <row r="69" spans="2:24" ht="27" customHeight="1">
      <c r="B69" s="136"/>
      <c r="C69" s="139"/>
      <c r="D69" s="118"/>
      <c r="E69" s="119"/>
      <c r="F69" s="119"/>
      <c r="G69" s="125"/>
      <c r="H69" s="126"/>
      <c r="I69" s="126"/>
      <c r="J69" s="126"/>
      <c r="K69" s="126"/>
      <c r="L69" s="127"/>
      <c r="M69" s="105"/>
      <c r="N69" s="136"/>
      <c r="O69" s="139"/>
      <c r="P69" s="185"/>
      <c r="Q69" s="176"/>
      <c r="R69" s="177"/>
      <c r="S69" s="125"/>
      <c r="T69" s="126"/>
      <c r="U69" s="126"/>
      <c r="V69" s="126"/>
      <c r="W69" s="126"/>
      <c r="X69" s="127"/>
    </row>
    <row r="70" spans="2:24" ht="27" customHeight="1">
      <c r="B70" s="136"/>
      <c r="C70" s="139"/>
      <c r="D70" s="118"/>
      <c r="E70" s="119"/>
      <c r="F70" s="119"/>
      <c r="G70" s="125"/>
      <c r="H70" s="126"/>
      <c r="I70" s="126"/>
      <c r="J70" s="126"/>
      <c r="K70" s="126"/>
      <c r="L70" s="127"/>
      <c r="M70" s="105"/>
      <c r="N70" s="136"/>
      <c r="O70" s="139"/>
      <c r="P70" s="185"/>
      <c r="Q70" s="176"/>
      <c r="R70" s="177"/>
      <c r="S70" s="125"/>
      <c r="T70" s="126"/>
      <c r="U70" s="126"/>
      <c r="V70" s="126"/>
      <c r="W70" s="126"/>
      <c r="X70" s="127"/>
    </row>
    <row r="71" spans="2:24" ht="27" customHeight="1">
      <c r="B71" s="136"/>
      <c r="C71" s="139"/>
      <c r="D71" s="118"/>
      <c r="E71" s="119"/>
      <c r="F71" s="119"/>
      <c r="G71" s="125"/>
      <c r="H71" s="126"/>
      <c r="I71" s="126"/>
      <c r="J71" s="126"/>
      <c r="K71" s="126"/>
      <c r="L71" s="127"/>
      <c r="M71" s="105"/>
      <c r="N71" s="136"/>
      <c r="O71" s="139"/>
      <c r="P71" s="185"/>
      <c r="Q71" s="176"/>
      <c r="R71" s="177"/>
      <c r="S71" s="125"/>
      <c r="T71" s="126"/>
      <c r="U71" s="126"/>
      <c r="V71" s="126"/>
      <c r="W71" s="126"/>
      <c r="X71" s="127"/>
    </row>
    <row r="72" spans="2:24" ht="27" customHeight="1">
      <c r="B72" s="136"/>
      <c r="C72" s="139"/>
      <c r="D72" s="118"/>
      <c r="E72" s="119"/>
      <c r="F72" s="119"/>
      <c r="G72" s="125"/>
      <c r="H72" s="126"/>
      <c r="I72" s="126"/>
      <c r="J72" s="126"/>
      <c r="K72" s="126"/>
      <c r="L72" s="127"/>
      <c r="M72" s="105"/>
      <c r="N72" s="136"/>
      <c r="O72" s="139"/>
      <c r="P72" s="185"/>
      <c r="Q72" s="176"/>
      <c r="R72" s="177"/>
      <c r="S72" s="125"/>
      <c r="T72" s="126"/>
      <c r="U72" s="126"/>
      <c r="V72" s="126"/>
      <c r="W72" s="126"/>
      <c r="X72" s="127"/>
    </row>
    <row r="73" spans="2:24" ht="27" customHeight="1" thickBot="1">
      <c r="B73" s="137"/>
      <c r="C73" s="140"/>
      <c r="D73" s="120"/>
      <c r="E73" s="121"/>
      <c r="F73" s="121"/>
      <c r="G73" s="125"/>
      <c r="H73" s="126"/>
      <c r="I73" s="126"/>
      <c r="J73" s="126"/>
      <c r="K73" s="126"/>
      <c r="L73" s="127"/>
      <c r="M73" s="105"/>
      <c r="N73" s="137"/>
      <c r="O73" s="140"/>
      <c r="P73" s="186"/>
      <c r="Q73" s="178"/>
      <c r="R73" s="179"/>
      <c r="S73" s="125"/>
      <c r="T73" s="126"/>
      <c r="U73" s="126"/>
      <c r="V73" s="126"/>
      <c r="W73" s="126"/>
      <c r="X73" s="127"/>
    </row>
    <row r="74" spans="2:24" ht="27" customHeight="1">
      <c r="B74" s="135" t="s">
        <v>2120</v>
      </c>
      <c r="C74" s="138" t="str">
        <f>VLOOKUP(champions!$D$32,SkillDataTable!$A$2:$W$158,7,FALSE)</f>
        <v>데마시아의 정의</v>
      </c>
      <c r="D74" s="116"/>
      <c r="E74" s="117"/>
      <c r="F74" s="117"/>
      <c r="G74" s="125" t="str">
        <f>VLOOKUP($D$32,SkillIndexTable!$B$1:$X$158,7,FALSE)</f>
        <v>가렌이 적을 처단할 데마시아의 힘을 소환하여 잃은 체력의 일정 비율에 해당하는 고정 피해를 입힙니다.</v>
      </c>
      <c r="H74" s="126"/>
      <c r="I74" s="126"/>
      <c r="J74" s="126"/>
      <c r="K74" s="126"/>
      <c r="L74" s="127"/>
      <c r="M74" s="105"/>
      <c r="N74" s="135" t="s">
        <v>2118</v>
      </c>
      <c r="O74" s="138" t="str">
        <f>VLOOKUP(champions!$D$32,SkillDataTable!$A$2:$W$158,7,FALSE)</f>
        <v>데마시아의 정의</v>
      </c>
      <c r="P74" s="143"/>
      <c r="Q74" s="175"/>
      <c r="R74" s="144"/>
      <c r="S74" s="125">
        <f>VLOOKUP($D$32,SkillIndexTable!$B$1:$X$158,11,FALSE)</f>
        <v>0</v>
      </c>
      <c r="T74" s="126"/>
      <c r="U74" s="126"/>
      <c r="V74" s="126"/>
      <c r="W74" s="126"/>
      <c r="X74" s="127"/>
    </row>
    <row r="75" spans="2:24" ht="27" customHeight="1">
      <c r="B75" s="136"/>
      <c r="C75" s="139"/>
      <c r="D75" s="118"/>
      <c r="E75" s="119"/>
      <c r="F75" s="119"/>
      <c r="G75" s="125"/>
      <c r="H75" s="126"/>
      <c r="I75" s="126"/>
      <c r="J75" s="126"/>
      <c r="K75" s="126"/>
      <c r="L75" s="127"/>
      <c r="M75" s="105"/>
      <c r="N75" s="136"/>
      <c r="O75" s="139"/>
      <c r="P75" s="185"/>
      <c r="Q75" s="176"/>
      <c r="R75" s="177"/>
      <c r="S75" s="125"/>
      <c r="T75" s="126"/>
      <c r="U75" s="126"/>
      <c r="V75" s="126"/>
      <c r="W75" s="126"/>
      <c r="X75" s="127"/>
    </row>
    <row r="76" spans="2:24" ht="27" customHeight="1">
      <c r="B76" s="136"/>
      <c r="C76" s="139"/>
      <c r="D76" s="118"/>
      <c r="E76" s="119"/>
      <c r="F76" s="119"/>
      <c r="G76" s="125"/>
      <c r="H76" s="126"/>
      <c r="I76" s="126"/>
      <c r="J76" s="126"/>
      <c r="K76" s="126"/>
      <c r="L76" s="127"/>
      <c r="M76" s="105"/>
      <c r="N76" s="136"/>
      <c r="O76" s="139"/>
      <c r="P76" s="185"/>
      <c r="Q76" s="176"/>
      <c r="R76" s="177"/>
      <c r="S76" s="125"/>
      <c r="T76" s="126"/>
      <c r="U76" s="126"/>
      <c r="V76" s="126"/>
      <c r="W76" s="126"/>
      <c r="X76" s="127"/>
    </row>
    <row r="77" spans="2:24" ht="27" customHeight="1">
      <c r="B77" s="136"/>
      <c r="C77" s="139"/>
      <c r="D77" s="118"/>
      <c r="E77" s="119"/>
      <c r="F77" s="119"/>
      <c r="G77" s="125"/>
      <c r="H77" s="126"/>
      <c r="I77" s="126"/>
      <c r="J77" s="126"/>
      <c r="K77" s="126"/>
      <c r="L77" s="127"/>
      <c r="M77" s="105"/>
      <c r="N77" s="136"/>
      <c r="O77" s="139"/>
      <c r="P77" s="185"/>
      <c r="Q77" s="176"/>
      <c r="R77" s="177"/>
      <c r="S77" s="125"/>
      <c r="T77" s="126"/>
      <c r="U77" s="126"/>
      <c r="V77" s="126"/>
      <c r="W77" s="126"/>
      <c r="X77" s="127"/>
    </row>
    <row r="78" spans="2:24" ht="27" customHeight="1">
      <c r="B78" s="136"/>
      <c r="C78" s="139"/>
      <c r="D78" s="118"/>
      <c r="E78" s="119"/>
      <c r="F78" s="119"/>
      <c r="G78" s="125"/>
      <c r="H78" s="126"/>
      <c r="I78" s="126"/>
      <c r="J78" s="126"/>
      <c r="K78" s="126"/>
      <c r="L78" s="127"/>
      <c r="M78" s="105"/>
      <c r="N78" s="136"/>
      <c r="O78" s="139"/>
      <c r="P78" s="185"/>
      <c r="Q78" s="176"/>
      <c r="R78" s="177"/>
      <c r="S78" s="125"/>
      <c r="T78" s="126"/>
      <c r="U78" s="126"/>
      <c r="V78" s="126"/>
      <c r="W78" s="126"/>
      <c r="X78" s="127"/>
    </row>
    <row r="79" spans="2:24" ht="27" customHeight="1">
      <c r="B79" s="136"/>
      <c r="C79" s="139"/>
      <c r="D79" s="118"/>
      <c r="E79" s="119"/>
      <c r="F79" s="119"/>
      <c r="G79" s="125"/>
      <c r="H79" s="126"/>
      <c r="I79" s="126"/>
      <c r="J79" s="126"/>
      <c r="K79" s="126"/>
      <c r="L79" s="127"/>
      <c r="M79" s="105"/>
      <c r="N79" s="136"/>
      <c r="O79" s="139"/>
      <c r="P79" s="185"/>
      <c r="Q79" s="176"/>
      <c r="R79" s="177"/>
      <c r="S79" s="125"/>
      <c r="T79" s="126"/>
      <c r="U79" s="126"/>
      <c r="V79" s="126"/>
      <c r="W79" s="126"/>
      <c r="X79" s="127"/>
    </row>
    <row r="80" spans="2:24" ht="27" customHeight="1">
      <c r="B80" s="136"/>
      <c r="C80" s="139"/>
      <c r="D80" s="118"/>
      <c r="E80" s="119"/>
      <c r="F80" s="119"/>
      <c r="G80" s="125"/>
      <c r="H80" s="126"/>
      <c r="I80" s="126"/>
      <c r="J80" s="126"/>
      <c r="K80" s="126"/>
      <c r="L80" s="127"/>
      <c r="M80" s="105"/>
      <c r="N80" s="136"/>
      <c r="O80" s="139"/>
      <c r="P80" s="185"/>
      <c r="Q80" s="176"/>
      <c r="R80" s="177"/>
      <c r="S80" s="125"/>
      <c r="T80" s="126"/>
      <c r="U80" s="126"/>
      <c r="V80" s="126"/>
      <c r="W80" s="126"/>
      <c r="X80" s="127"/>
    </row>
    <row r="81" spans="2:24" ht="27" customHeight="1" thickBot="1">
      <c r="B81" s="137"/>
      <c r="C81" s="140"/>
      <c r="D81" s="120"/>
      <c r="E81" s="121"/>
      <c r="F81" s="121"/>
      <c r="G81" s="128"/>
      <c r="H81" s="129"/>
      <c r="I81" s="129"/>
      <c r="J81" s="129"/>
      <c r="K81" s="129"/>
      <c r="L81" s="130"/>
      <c r="M81" s="105"/>
      <c r="N81" s="137"/>
      <c r="O81" s="140"/>
      <c r="P81" s="186"/>
      <c r="Q81" s="178"/>
      <c r="R81" s="179"/>
      <c r="S81" s="125"/>
      <c r="T81" s="126"/>
      <c r="U81" s="126"/>
      <c r="V81" s="126"/>
      <c r="W81" s="126"/>
      <c r="X81" s="127"/>
    </row>
    <row r="82" spans="2:24" ht="30" customHeight="1" thickBot="1">
      <c r="B82" s="103" t="s">
        <v>422</v>
      </c>
      <c r="C82" s="103" t="s">
        <v>446</v>
      </c>
      <c r="D82" s="122" t="s">
        <v>423</v>
      </c>
      <c r="E82" s="123"/>
      <c r="F82" s="124"/>
      <c r="G82" s="122" t="s">
        <v>424</v>
      </c>
      <c r="H82" s="123"/>
      <c r="I82" s="123"/>
      <c r="J82" s="123"/>
      <c r="K82" s="123"/>
      <c r="L82" s="124"/>
      <c r="M82" s="105"/>
      <c r="N82" s="103" t="s">
        <v>422</v>
      </c>
      <c r="O82" s="103" t="s">
        <v>446</v>
      </c>
      <c r="P82" s="122" t="s">
        <v>423</v>
      </c>
      <c r="Q82" s="123"/>
      <c r="R82" s="124"/>
      <c r="S82" s="122" t="s">
        <v>424</v>
      </c>
      <c r="T82" s="123"/>
      <c r="U82" s="123"/>
      <c r="V82" s="123"/>
      <c r="W82" s="123"/>
      <c r="X82" s="124"/>
    </row>
    <row r="83" spans="2:24" ht="27" customHeight="1">
      <c r="B83" s="135" t="s">
        <v>2121</v>
      </c>
      <c r="C83" s="138" t="str" cm="1">
        <f t="array" ref="C83">챔피언Q1이름</f>
        <v>결정타</v>
      </c>
      <c r="D83" s="116"/>
      <c r="E83" s="117"/>
      <c r="F83" s="117"/>
      <c r="G83" s="125">
        <f>VLOOKUP($D$32,SkillIndexTable!$B$1:$X$158,12,FALSE)</f>
        <v>0</v>
      </c>
      <c r="H83" s="126"/>
      <c r="I83" s="126"/>
      <c r="J83" s="126"/>
      <c r="K83" s="126"/>
      <c r="L83" s="126"/>
      <c r="M83" s="104"/>
      <c r="N83" s="135" t="s">
        <v>2138</v>
      </c>
      <c r="O83" s="138" t="str" cm="1">
        <f t="array" ref="O83">챔피언Q1이름</f>
        <v>결정타</v>
      </c>
      <c r="P83" s="143"/>
      <c r="Q83" s="175"/>
      <c r="R83" s="144"/>
      <c r="S83" s="125">
        <f>VLOOKUP($D$32,SkillIndexTable!$B$1:$X$158,16,FALSE)</f>
        <v>0</v>
      </c>
      <c r="T83" s="126"/>
      <c r="U83" s="126"/>
      <c r="V83" s="126"/>
      <c r="W83" s="126"/>
      <c r="X83" s="127"/>
    </row>
    <row r="84" spans="2:24" ht="27" customHeight="1">
      <c r="B84" s="136"/>
      <c r="C84" s="139"/>
      <c r="D84" s="118"/>
      <c r="E84" s="119"/>
      <c r="F84" s="119"/>
      <c r="G84" s="125"/>
      <c r="H84" s="126"/>
      <c r="I84" s="126"/>
      <c r="J84" s="126"/>
      <c r="K84" s="126"/>
      <c r="L84" s="126"/>
      <c r="M84" s="104"/>
      <c r="N84" s="136"/>
      <c r="O84" s="139"/>
      <c r="P84" s="185"/>
      <c r="Q84" s="176"/>
      <c r="R84" s="177"/>
      <c r="S84" s="125"/>
      <c r="T84" s="126"/>
      <c r="U84" s="126"/>
      <c r="V84" s="126"/>
      <c r="W84" s="126"/>
      <c r="X84" s="127"/>
    </row>
    <row r="85" spans="2:24" ht="27" customHeight="1">
      <c r="B85" s="136"/>
      <c r="C85" s="139"/>
      <c r="D85" s="118"/>
      <c r="E85" s="119"/>
      <c r="F85" s="119"/>
      <c r="G85" s="125"/>
      <c r="H85" s="126"/>
      <c r="I85" s="126"/>
      <c r="J85" s="126"/>
      <c r="K85" s="126"/>
      <c r="L85" s="126"/>
      <c r="M85" s="104"/>
      <c r="N85" s="136"/>
      <c r="O85" s="139"/>
      <c r="P85" s="185"/>
      <c r="Q85" s="176"/>
      <c r="R85" s="177"/>
      <c r="S85" s="125"/>
      <c r="T85" s="126"/>
      <c r="U85" s="126"/>
      <c r="V85" s="126"/>
      <c r="W85" s="126"/>
      <c r="X85" s="127"/>
    </row>
    <row r="86" spans="2:24" ht="27" customHeight="1">
      <c r="B86" s="136"/>
      <c r="C86" s="139"/>
      <c r="D86" s="118"/>
      <c r="E86" s="119"/>
      <c r="F86" s="119"/>
      <c r="G86" s="125"/>
      <c r="H86" s="126"/>
      <c r="I86" s="126"/>
      <c r="J86" s="126"/>
      <c r="K86" s="126"/>
      <c r="L86" s="126"/>
      <c r="M86" s="104"/>
      <c r="N86" s="136"/>
      <c r="O86" s="139"/>
      <c r="P86" s="185"/>
      <c r="Q86" s="176"/>
      <c r="R86" s="177"/>
      <c r="S86" s="125"/>
      <c r="T86" s="126"/>
      <c r="U86" s="126"/>
      <c r="V86" s="126"/>
      <c r="W86" s="126"/>
      <c r="X86" s="127"/>
    </row>
    <row r="87" spans="2:24" ht="27" customHeight="1">
      <c r="B87" s="136"/>
      <c r="C87" s="139"/>
      <c r="D87" s="118"/>
      <c r="E87" s="119"/>
      <c r="F87" s="119"/>
      <c r="G87" s="125"/>
      <c r="H87" s="126"/>
      <c r="I87" s="126"/>
      <c r="J87" s="126"/>
      <c r="K87" s="126"/>
      <c r="L87" s="126"/>
      <c r="M87" s="104"/>
      <c r="N87" s="136"/>
      <c r="O87" s="139"/>
      <c r="P87" s="185"/>
      <c r="Q87" s="176"/>
      <c r="R87" s="177"/>
      <c r="S87" s="125"/>
      <c r="T87" s="126"/>
      <c r="U87" s="126"/>
      <c r="V87" s="126"/>
      <c r="W87" s="126"/>
      <c r="X87" s="127"/>
    </row>
    <row r="88" spans="2:24" ht="27" customHeight="1">
      <c r="B88" s="136"/>
      <c r="C88" s="139"/>
      <c r="D88" s="118"/>
      <c r="E88" s="119"/>
      <c r="F88" s="119"/>
      <c r="G88" s="125"/>
      <c r="H88" s="126"/>
      <c r="I88" s="126"/>
      <c r="J88" s="126"/>
      <c r="K88" s="126"/>
      <c r="L88" s="126"/>
      <c r="M88" s="104"/>
      <c r="N88" s="136"/>
      <c r="O88" s="139"/>
      <c r="P88" s="185"/>
      <c r="Q88" s="176"/>
      <c r="R88" s="177"/>
      <c r="S88" s="125"/>
      <c r="T88" s="126"/>
      <c r="U88" s="126"/>
      <c r="V88" s="126"/>
      <c r="W88" s="126"/>
      <c r="X88" s="127"/>
    </row>
    <row r="89" spans="2:24" ht="27" customHeight="1">
      <c r="B89" s="136"/>
      <c r="C89" s="139"/>
      <c r="D89" s="118"/>
      <c r="E89" s="119"/>
      <c r="F89" s="119"/>
      <c r="G89" s="125"/>
      <c r="H89" s="126"/>
      <c r="I89" s="126"/>
      <c r="J89" s="126"/>
      <c r="K89" s="126"/>
      <c r="L89" s="126"/>
      <c r="M89" s="104"/>
      <c r="N89" s="136"/>
      <c r="O89" s="139"/>
      <c r="P89" s="185"/>
      <c r="Q89" s="176"/>
      <c r="R89" s="177"/>
      <c r="S89" s="125"/>
      <c r="T89" s="126"/>
      <c r="U89" s="126"/>
      <c r="V89" s="126"/>
      <c r="W89" s="126"/>
      <c r="X89" s="127"/>
    </row>
    <row r="90" spans="2:24" ht="27" customHeight="1" thickBot="1">
      <c r="B90" s="137"/>
      <c r="C90" s="140"/>
      <c r="D90" s="120"/>
      <c r="E90" s="121"/>
      <c r="F90" s="121"/>
      <c r="G90" s="125"/>
      <c r="H90" s="126"/>
      <c r="I90" s="126"/>
      <c r="J90" s="126"/>
      <c r="K90" s="126"/>
      <c r="L90" s="126"/>
      <c r="M90" s="104"/>
      <c r="N90" s="137"/>
      <c r="O90" s="140"/>
      <c r="P90" s="186"/>
      <c r="Q90" s="178"/>
      <c r="R90" s="179"/>
      <c r="S90" s="125"/>
      <c r="T90" s="126"/>
      <c r="U90" s="126"/>
      <c r="V90" s="126"/>
      <c r="W90" s="126"/>
      <c r="X90" s="127"/>
    </row>
    <row r="91" spans="2:24" ht="27" customHeight="1">
      <c r="B91" s="135" t="s">
        <v>2122</v>
      </c>
      <c r="C91" s="138" t="str" cm="1">
        <f t="array" ref="C91">챔피언W1이름</f>
        <v>용기</v>
      </c>
      <c r="D91" s="116"/>
      <c r="E91" s="117"/>
      <c r="F91" s="117"/>
      <c r="G91" s="125">
        <f>VLOOKUP($D$32,SkillIndexTable!$B$1:$X$158,13,FALSE)</f>
        <v>0</v>
      </c>
      <c r="H91" s="131"/>
      <c r="I91" s="131"/>
      <c r="J91" s="131"/>
      <c r="K91" s="131"/>
      <c r="L91" s="131"/>
      <c r="M91" s="104"/>
      <c r="N91" s="135" t="s">
        <v>2137</v>
      </c>
      <c r="O91" s="138" t="str" cm="1">
        <f t="array" ref="O91">챔피언W1이름</f>
        <v>용기</v>
      </c>
      <c r="P91" s="143"/>
      <c r="Q91" s="175"/>
      <c r="R91" s="144"/>
      <c r="S91" s="125">
        <f>VLOOKUP($D$32,SkillIndexTable!$B$1:$X$158,17,FALSE)</f>
        <v>0</v>
      </c>
      <c r="T91" s="126"/>
      <c r="U91" s="126"/>
      <c r="V91" s="126"/>
      <c r="W91" s="126"/>
      <c r="X91" s="127"/>
    </row>
    <row r="92" spans="2:24" ht="27" customHeight="1">
      <c r="B92" s="136"/>
      <c r="C92" s="139"/>
      <c r="D92" s="118"/>
      <c r="E92" s="119"/>
      <c r="F92" s="119"/>
      <c r="G92" s="125"/>
      <c r="H92" s="131"/>
      <c r="I92" s="131"/>
      <c r="J92" s="131"/>
      <c r="K92" s="131"/>
      <c r="L92" s="131"/>
      <c r="M92" s="104"/>
      <c r="N92" s="136"/>
      <c r="O92" s="139"/>
      <c r="P92" s="185"/>
      <c r="Q92" s="176"/>
      <c r="R92" s="177"/>
      <c r="S92" s="125"/>
      <c r="T92" s="126"/>
      <c r="U92" s="126"/>
      <c r="V92" s="126"/>
      <c r="W92" s="126"/>
      <c r="X92" s="127"/>
    </row>
    <row r="93" spans="2:24" ht="27" customHeight="1">
      <c r="B93" s="136"/>
      <c r="C93" s="139"/>
      <c r="D93" s="118"/>
      <c r="E93" s="119"/>
      <c r="F93" s="119"/>
      <c r="G93" s="125"/>
      <c r="H93" s="131"/>
      <c r="I93" s="131"/>
      <c r="J93" s="131"/>
      <c r="K93" s="131"/>
      <c r="L93" s="131"/>
      <c r="M93" s="104"/>
      <c r="N93" s="136"/>
      <c r="O93" s="139"/>
      <c r="P93" s="185"/>
      <c r="Q93" s="176"/>
      <c r="R93" s="177"/>
      <c r="S93" s="125"/>
      <c r="T93" s="126"/>
      <c r="U93" s="126"/>
      <c r="V93" s="126"/>
      <c r="W93" s="126"/>
      <c r="X93" s="127"/>
    </row>
    <row r="94" spans="2:24" ht="27" customHeight="1">
      <c r="B94" s="136"/>
      <c r="C94" s="139"/>
      <c r="D94" s="118"/>
      <c r="E94" s="119"/>
      <c r="F94" s="119"/>
      <c r="G94" s="125"/>
      <c r="H94" s="131"/>
      <c r="I94" s="131"/>
      <c r="J94" s="131"/>
      <c r="K94" s="131"/>
      <c r="L94" s="131"/>
      <c r="M94" s="104"/>
      <c r="N94" s="136"/>
      <c r="O94" s="139"/>
      <c r="P94" s="185"/>
      <c r="Q94" s="176"/>
      <c r="R94" s="177"/>
      <c r="S94" s="125"/>
      <c r="T94" s="126"/>
      <c r="U94" s="126"/>
      <c r="V94" s="126"/>
      <c r="W94" s="126"/>
      <c r="X94" s="127"/>
    </row>
    <row r="95" spans="2:24" ht="27" customHeight="1">
      <c r="B95" s="136"/>
      <c r="C95" s="139"/>
      <c r="D95" s="118"/>
      <c r="E95" s="119"/>
      <c r="F95" s="119"/>
      <c r="G95" s="125"/>
      <c r="H95" s="131"/>
      <c r="I95" s="131"/>
      <c r="J95" s="131"/>
      <c r="K95" s="131"/>
      <c r="L95" s="131"/>
      <c r="M95" s="104"/>
      <c r="N95" s="136"/>
      <c r="O95" s="139"/>
      <c r="P95" s="185"/>
      <c r="Q95" s="176"/>
      <c r="R95" s="177"/>
      <c r="S95" s="125"/>
      <c r="T95" s="126"/>
      <c r="U95" s="126"/>
      <c r="V95" s="126"/>
      <c r="W95" s="126"/>
      <c r="X95" s="127"/>
    </row>
    <row r="96" spans="2:24" ht="27" customHeight="1">
      <c r="B96" s="136"/>
      <c r="C96" s="139"/>
      <c r="D96" s="118"/>
      <c r="E96" s="119"/>
      <c r="F96" s="119"/>
      <c r="G96" s="125"/>
      <c r="H96" s="131"/>
      <c r="I96" s="131"/>
      <c r="J96" s="131"/>
      <c r="K96" s="131"/>
      <c r="L96" s="131"/>
      <c r="M96" s="104"/>
      <c r="N96" s="136"/>
      <c r="O96" s="139"/>
      <c r="P96" s="185"/>
      <c r="Q96" s="176"/>
      <c r="R96" s="177"/>
      <c r="S96" s="125"/>
      <c r="T96" s="126"/>
      <c r="U96" s="126"/>
      <c r="V96" s="126"/>
      <c r="W96" s="126"/>
      <c r="X96" s="127"/>
    </row>
    <row r="97" spans="2:24" ht="27" customHeight="1">
      <c r="B97" s="136"/>
      <c r="C97" s="139"/>
      <c r="D97" s="118"/>
      <c r="E97" s="119"/>
      <c r="F97" s="119"/>
      <c r="G97" s="125"/>
      <c r="H97" s="131"/>
      <c r="I97" s="131"/>
      <c r="J97" s="131"/>
      <c r="K97" s="131"/>
      <c r="L97" s="131"/>
      <c r="M97" s="104"/>
      <c r="N97" s="136"/>
      <c r="O97" s="139"/>
      <c r="P97" s="185"/>
      <c r="Q97" s="176"/>
      <c r="R97" s="177"/>
      <c r="S97" s="125"/>
      <c r="T97" s="126"/>
      <c r="U97" s="126"/>
      <c r="V97" s="126"/>
      <c r="W97" s="126"/>
      <c r="X97" s="127"/>
    </row>
    <row r="98" spans="2:24" ht="27" customHeight="1" thickBot="1">
      <c r="B98" s="137"/>
      <c r="C98" s="140"/>
      <c r="D98" s="120"/>
      <c r="E98" s="121"/>
      <c r="F98" s="121"/>
      <c r="G98" s="125"/>
      <c r="H98" s="131"/>
      <c r="I98" s="131"/>
      <c r="J98" s="131"/>
      <c r="K98" s="131"/>
      <c r="L98" s="131"/>
      <c r="M98" s="104"/>
      <c r="N98" s="137"/>
      <c r="O98" s="140"/>
      <c r="P98" s="186"/>
      <c r="Q98" s="178"/>
      <c r="R98" s="179"/>
      <c r="S98" s="125"/>
      <c r="T98" s="126"/>
      <c r="U98" s="126"/>
      <c r="V98" s="126"/>
      <c r="W98" s="126"/>
      <c r="X98" s="127"/>
    </row>
    <row r="99" spans="2:24" ht="27" customHeight="1">
      <c r="B99" s="135" t="s">
        <v>2123</v>
      </c>
      <c r="C99" s="138" t="str" cm="1">
        <f t="array" ref="C99">챔피언E1이름</f>
        <v>심판</v>
      </c>
      <c r="D99" s="116"/>
      <c r="E99" s="117"/>
      <c r="F99" s="117"/>
      <c r="G99" s="125">
        <f>VLOOKUP($D$32,SkillIndexTable!$B$1:$X$158,14,FALSE)</f>
        <v>0</v>
      </c>
      <c r="H99" s="131"/>
      <c r="I99" s="131"/>
      <c r="J99" s="131"/>
      <c r="K99" s="131"/>
      <c r="L99" s="131"/>
      <c r="M99" s="104"/>
      <c r="N99" s="135" t="s">
        <v>2136</v>
      </c>
      <c r="O99" s="138" t="str" cm="1">
        <f t="array" ref="O99">챔피언E1이름</f>
        <v>심판</v>
      </c>
      <c r="P99" s="143"/>
      <c r="Q99" s="175"/>
      <c r="R99" s="144"/>
      <c r="S99" s="125">
        <f>VLOOKUP($D$32,SkillIndexTable!$B$1:$X$158,18,FALSE)</f>
        <v>0</v>
      </c>
      <c r="T99" s="126"/>
      <c r="U99" s="126"/>
      <c r="V99" s="126"/>
      <c r="W99" s="126"/>
      <c r="X99" s="127"/>
    </row>
    <row r="100" spans="2:24" ht="27" customHeight="1">
      <c r="B100" s="136"/>
      <c r="C100" s="139"/>
      <c r="D100" s="118"/>
      <c r="E100" s="119"/>
      <c r="F100" s="119"/>
      <c r="G100" s="125"/>
      <c r="H100" s="131"/>
      <c r="I100" s="131"/>
      <c r="J100" s="131"/>
      <c r="K100" s="131"/>
      <c r="L100" s="131"/>
      <c r="M100" s="104"/>
      <c r="N100" s="136"/>
      <c r="O100" s="139"/>
      <c r="P100" s="185"/>
      <c r="Q100" s="176"/>
      <c r="R100" s="177"/>
      <c r="S100" s="125"/>
      <c r="T100" s="126"/>
      <c r="U100" s="126"/>
      <c r="V100" s="126"/>
      <c r="W100" s="126"/>
      <c r="X100" s="127"/>
    </row>
    <row r="101" spans="2:24" ht="27" customHeight="1">
      <c r="B101" s="136"/>
      <c r="C101" s="139"/>
      <c r="D101" s="118"/>
      <c r="E101" s="119"/>
      <c r="F101" s="119"/>
      <c r="G101" s="125"/>
      <c r="H101" s="131"/>
      <c r="I101" s="131"/>
      <c r="J101" s="131"/>
      <c r="K101" s="131"/>
      <c r="L101" s="131"/>
      <c r="M101" s="104"/>
      <c r="N101" s="136"/>
      <c r="O101" s="139"/>
      <c r="P101" s="185"/>
      <c r="Q101" s="176"/>
      <c r="R101" s="177"/>
      <c r="S101" s="125"/>
      <c r="T101" s="126"/>
      <c r="U101" s="126"/>
      <c r="V101" s="126"/>
      <c r="W101" s="126"/>
      <c r="X101" s="127"/>
    </row>
    <row r="102" spans="2:24" ht="27" customHeight="1">
      <c r="B102" s="136"/>
      <c r="C102" s="139"/>
      <c r="D102" s="118"/>
      <c r="E102" s="119"/>
      <c r="F102" s="119"/>
      <c r="G102" s="125"/>
      <c r="H102" s="131"/>
      <c r="I102" s="131"/>
      <c r="J102" s="131"/>
      <c r="K102" s="131"/>
      <c r="L102" s="131"/>
      <c r="M102" s="104"/>
      <c r="N102" s="136"/>
      <c r="O102" s="139"/>
      <c r="P102" s="185"/>
      <c r="Q102" s="176"/>
      <c r="R102" s="177"/>
      <c r="S102" s="125"/>
      <c r="T102" s="126"/>
      <c r="U102" s="126"/>
      <c r="V102" s="126"/>
      <c r="W102" s="126"/>
      <c r="X102" s="127"/>
    </row>
    <row r="103" spans="2:24" ht="27" customHeight="1">
      <c r="B103" s="136"/>
      <c r="C103" s="139"/>
      <c r="D103" s="118"/>
      <c r="E103" s="119"/>
      <c r="F103" s="119"/>
      <c r="G103" s="125"/>
      <c r="H103" s="131"/>
      <c r="I103" s="131"/>
      <c r="J103" s="131"/>
      <c r="K103" s="131"/>
      <c r="L103" s="131"/>
      <c r="M103" s="104"/>
      <c r="N103" s="136"/>
      <c r="O103" s="139"/>
      <c r="P103" s="185"/>
      <c r="Q103" s="176"/>
      <c r="R103" s="177"/>
      <c r="S103" s="125"/>
      <c r="T103" s="126"/>
      <c r="U103" s="126"/>
      <c r="V103" s="126"/>
      <c r="W103" s="126"/>
      <c r="X103" s="127"/>
    </row>
    <row r="104" spans="2:24" ht="27" customHeight="1">
      <c r="B104" s="136"/>
      <c r="C104" s="139"/>
      <c r="D104" s="118"/>
      <c r="E104" s="119"/>
      <c r="F104" s="119"/>
      <c r="G104" s="125"/>
      <c r="H104" s="131"/>
      <c r="I104" s="131"/>
      <c r="J104" s="131"/>
      <c r="K104" s="131"/>
      <c r="L104" s="131"/>
      <c r="M104" s="104"/>
      <c r="N104" s="136"/>
      <c r="O104" s="139"/>
      <c r="P104" s="185"/>
      <c r="Q104" s="176"/>
      <c r="R104" s="177"/>
      <c r="S104" s="125"/>
      <c r="T104" s="126"/>
      <c r="U104" s="126"/>
      <c r="V104" s="126"/>
      <c r="W104" s="126"/>
      <c r="X104" s="127"/>
    </row>
    <row r="105" spans="2:24" ht="27" customHeight="1">
      <c r="B105" s="136"/>
      <c r="C105" s="139"/>
      <c r="D105" s="118"/>
      <c r="E105" s="119"/>
      <c r="F105" s="119"/>
      <c r="G105" s="125"/>
      <c r="H105" s="131"/>
      <c r="I105" s="131"/>
      <c r="J105" s="131"/>
      <c r="K105" s="131"/>
      <c r="L105" s="131"/>
      <c r="M105" s="104"/>
      <c r="N105" s="136"/>
      <c r="O105" s="139"/>
      <c r="P105" s="185"/>
      <c r="Q105" s="176"/>
      <c r="R105" s="177"/>
      <c r="S105" s="125"/>
      <c r="T105" s="126"/>
      <c r="U105" s="126"/>
      <c r="V105" s="126"/>
      <c r="W105" s="126"/>
      <c r="X105" s="127"/>
    </row>
    <row r="106" spans="2:24" ht="27" customHeight="1" thickBot="1">
      <c r="B106" s="137"/>
      <c r="C106" s="140"/>
      <c r="D106" s="120"/>
      <c r="E106" s="121"/>
      <c r="F106" s="121"/>
      <c r="G106" s="125"/>
      <c r="H106" s="131"/>
      <c r="I106" s="131"/>
      <c r="J106" s="131"/>
      <c r="K106" s="131"/>
      <c r="L106" s="131"/>
      <c r="M106" s="104"/>
      <c r="N106" s="137"/>
      <c r="O106" s="140"/>
      <c r="P106" s="186"/>
      <c r="Q106" s="178"/>
      <c r="R106" s="179"/>
      <c r="S106" s="125"/>
      <c r="T106" s="126"/>
      <c r="U106" s="126"/>
      <c r="V106" s="126"/>
      <c r="W106" s="126"/>
      <c r="X106" s="127"/>
    </row>
    <row r="107" spans="2:24" ht="27" customHeight="1">
      <c r="B107" s="135" t="s">
        <v>2124</v>
      </c>
      <c r="C107" s="138" t="str">
        <f>VLOOKUP(champions!$D$32,SkillDataTable!$A$2:$W$158,7,FALSE)</f>
        <v>데마시아의 정의</v>
      </c>
      <c r="D107" s="116"/>
      <c r="E107" s="117"/>
      <c r="F107" s="117"/>
      <c r="G107" s="125">
        <f>VLOOKUP($D$32,SkillIndexTable!$B$1:$X$158,15,FALSE)</f>
        <v>0</v>
      </c>
      <c r="H107" s="126"/>
      <c r="I107" s="126"/>
      <c r="J107" s="126"/>
      <c r="K107" s="126"/>
      <c r="L107" s="126"/>
      <c r="M107" s="104"/>
      <c r="N107" s="135" t="s">
        <v>2135</v>
      </c>
      <c r="O107" s="138" t="str">
        <f>VLOOKUP(champions!$D$32,SkillDataTable!$A$2:$W$158,7,FALSE)</f>
        <v>데마시아의 정의</v>
      </c>
      <c r="P107" s="143"/>
      <c r="Q107" s="175"/>
      <c r="R107" s="144"/>
      <c r="S107" s="125">
        <f>VLOOKUP($D$32,SkillIndexTable!$B$1:$X$158,19,FALSE)</f>
        <v>0</v>
      </c>
      <c r="T107" s="126"/>
      <c r="U107" s="126"/>
      <c r="V107" s="126"/>
      <c r="W107" s="126"/>
      <c r="X107" s="127"/>
    </row>
    <row r="108" spans="2:24" ht="27" customHeight="1">
      <c r="B108" s="136"/>
      <c r="C108" s="139"/>
      <c r="D108" s="118"/>
      <c r="E108" s="119"/>
      <c r="F108" s="119"/>
      <c r="G108" s="125"/>
      <c r="H108" s="126"/>
      <c r="I108" s="126"/>
      <c r="J108" s="126"/>
      <c r="K108" s="126"/>
      <c r="L108" s="126"/>
      <c r="M108" s="104"/>
      <c r="N108" s="136"/>
      <c r="O108" s="139"/>
      <c r="P108" s="185"/>
      <c r="Q108" s="176"/>
      <c r="R108" s="177"/>
      <c r="S108" s="125"/>
      <c r="T108" s="126"/>
      <c r="U108" s="126"/>
      <c r="V108" s="126"/>
      <c r="W108" s="126"/>
      <c r="X108" s="127"/>
    </row>
    <row r="109" spans="2:24" ht="27" customHeight="1">
      <c r="B109" s="136"/>
      <c r="C109" s="139"/>
      <c r="D109" s="118"/>
      <c r="E109" s="119"/>
      <c r="F109" s="119"/>
      <c r="G109" s="125"/>
      <c r="H109" s="126"/>
      <c r="I109" s="126"/>
      <c r="J109" s="126"/>
      <c r="K109" s="126"/>
      <c r="L109" s="126"/>
      <c r="M109" s="104"/>
      <c r="N109" s="136"/>
      <c r="O109" s="139"/>
      <c r="P109" s="185"/>
      <c r="Q109" s="176"/>
      <c r="R109" s="177"/>
      <c r="S109" s="125"/>
      <c r="T109" s="126"/>
      <c r="U109" s="126"/>
      <c r="V109" s="126"/>
      <c r="W109" s="126"/>
      <c r="X109" s="127"/>
    </row>
    <row r="110" spans="2:24" ht="27" customHeight="1">
      <c r="B110" s="136"/>
      <c r="C110" s="139"/>
      <c r="D110" s="118"/>
      <c r="E110" s="119"/>
      <c r="F110" s="119"/>
      <c r="G110" s="125"/>
      <c r="H110" s="126"/>
      <c r="I110" s="126"/>
      <c r="J110" s="126"/>
      <c r="K110" s="126"/>
      <c r="L110" s="126"/>
      <c r="M110" s="104"/>
      <c r="N110" s="136"/>
      <c r="O110" s="139"/>
      <c r="P110" s="185"/>
      <c r="Q110" s="176"/>
      <c r="R110" s="177"/>
      <c r="S110" s="125"/>
      <c r="T110" s="126"/>
      <c r="U110" s="126"/>
      <c r="V110" s="126"/>
      <c r="W110" s="126"/>
      <c r="X110" s="127"/>
    </row>
    <row r="111" spans="2:24" ht="27" customHeight="1">
      <c r="B111" s="136"/>
      <c r="C111" s="139"/>
      <c r="D111" s="118"/>
      <c r="E111" s="119"/>
      <c r="F111" s="119"/>
      <c r="G111" s="125"/>
      <c r="H111" s="126"/>
      <c r="I111" s="126"/>
      <c r="J111" s="126"/>
      <c r="K111" s="126"/>
      <c r="L111" s="126"/>
      <c r="M111" s="104"/>
      <c r="N111" s="136"/>
      <c r="O111" s="139"/>
      <c r="P111" s="185"/>
      <c r="Q111" s="176"/>
      <c r="R111" s="177"/>
      <c r="S111" s="125"/>
      <c r="T111" s="126"/>
      <c r="U111" s="126"/>
      <c r="V111" s="126"/>
      <c r="W111" s="126"/>
      <c r="X111" s="127"/>
    </row>
    <row r="112" spans="2:24" ht="27" customHeight="1">
      <c r="B112" s="136"/>
      <c r="C112" s="139"/>
      <c r="D112" s="118"/>
      <c r="E112" s="119"/>
      <c r="F112" s="119"/>
      <c r="G112" s="125"/>
      <c r="H112" s="126"/>
      <c r="I112" s="126"/>
      <c r="J112" s="126"/>
      <c r="K112" s="126"/>
      <c r="L112" s="126"/>
      <c r="M112" s="104"/>
      <c r="N112" s="136"/>
      <c r="O112" s="139"/>
      <c r="P112" s="185"/>
      <c r="Q112" s="176"/>
      <c r="R112" s="177"/>
      <c r="S112" s="125"/>
      <c r="T112" s="126"/>
      <c r="U112" s="126"/>
      <c r="V112" s="126"/>
      <c r="W112" s="126"/>
      <c r="X112" s="127"/>
    </row>
    <row r="113" spans="2:24" ht="27" customHeight="1">
      <c r="B113" s="136"/>
      <c r="C113" s="139"/>
      <c r="D113" s="118"/>
      <c r="E113" s="119"/>
      <c r="F113" s="119"/>
      <c r="G113" s="125"/>
      <c r="H113" s="126"/>
      <c r="I113" s="126"/>
      <c r="J113" s="126"/>
      <c r="K113" s="126"/>
      <c r="L113" s="126"/>
      <c r="M113" s="104"/>
      <c r="N113" s="136"/>
      <c r="O113" s="139"/>
      <c r="P113" s="185"/>
      <c r="Q113" s="176"/>
      <c r="R113" s="177"/>
      <c r="S113" s="125"/>
      <c r="T113" s="126"/>
      <c r="U113" s="126"/>
      <c r="V113" s="126"/>
      <c r="W113" s="126"/>
      <c r="X113" s="127"/>
    </row>
    <row r="114" spans="2:24" ht="27" customHeight="1" thickBot="1">
      <c r="B114" s="137"/>
      <c r="C114" s="140"/>
      <c r="D114" s="120"/>
      <c r="E114" s="121"/>
      <c r="F114" s="121"/>
      <c r="G114" s="128"/>
      <c r="H114" s="129"/>
      <c r="I114" s="129"/>
      <c r="J114" s="129"/>
      <c r="K114" s="129"/>
      <c r="L114" s="129"/>
      <c r="M114" s="104"/>
      <c r="N114" s="137"/>
      <c r="O114" s="140"/>
      <c r="P114" s="186"/>
      <c r="Q114" s="178"/>
      <c r="R114" s="179"/>
      <c r="S114" s="128"/>
      <c r="T114" s="129"/>
      <c r="U114" s="129"/>
      <c r="V114" s="129"/>
      <c r="W114" s="129"/>
      <c r="X114" s="130"/>
    </row>
    <row r="115" spans="2:24" ht="30" customHeight="1" thickBot="1">
      <c r="B115" s="103" t="s">
        <v>422</v>
      </c>
      <c r="C115" s="103" t="s">
        <v>446</v>
      </c>
      <c r="D115" s="122" t="s">
        <v>423</v>
      </c>
      <c r="E115" s="123"/>
      <c r="F115" s="123"/>
      <c r="G115" s="122" t="s">
        <v>424</v>
      </c>
      <c r="H115" s="123"/>
      <c r="I115" s="123"/>
      <c r="J115" s="123"/>
      <c r="K115" s="123"/>
      <c r="L115" s="124"/>
      <c r="M115" s="106"/>
      <c r="N115" s="108"/>
      <c r="O115" s="108"/>
      <c r="P115" s="108"/>
      <c r="Q115" s="108"/>
      <c r="R115" s="108"/>
      <c r="S115" s="108"/>
      <c r="T115" s="108"/>
      <c r="U115" s="108"/>
      <c r="V115" s="108"/>
      <c r="W115" s="108"/>
      <c r="X115" s="109"/>
    </row>
    <row r="116" spans="2:24" ht="27" customHeight="1">
      <c r="B116" s="135" t="s">
        <v>2131</v>
      </c>
      <c r="C116" s="138" t="str" cm="1">
        <f t="array" ref="C116">챔피언Q1이름</f>
        <v>결정타</v>
      </c>
      <c r="D116" s="116"/>
      <c r="E116" s="117"/>
      <c r="F116" s="117"/>
      <c r="G116" s="125">
        <f>VLOOKUP($D$32,SkillIndexTable!$B$1:$X$158,20,FALSE)</f>
        <v>0</v>
      </c>
      <c r="H116" s="126"/>
      <c r="I116" s="126"/>
      <c r="J116" s="126"/>
      <c r="K116" s="126"/>
      <c r="L116" s="127"/>
      <c r="M116" s="106"/>
      <c r="N116" s="106"/>
      <c r="O116" s="106"/>
      <c r="P116" s="106"/>
      <c r="Q116" s="106"/>
      <c r="R116" s="106"/>
      <c r="S116" s="106"/>
      <c r="T116" s="106"/>
      <c r="U116" s="106"/>
      <c r="V116" s="106"/>
      <c r="W116" s="106"/>
      <c r="X116" s="105"/>
    </row>
    <row r="117" spans="2:24" ht="27" customHeight="1">
      <c r="B117" s="136"/>
      <c r="C117" s="139"/>
      <c r="D117" s="118"/>
      <c r="E117" s="119"/>
      <c r="F117" s="119"/>
      <c r="G117" s="125"/>
      <c r="H117" s="126"/>
      <c r="I117" s="126"/>
      <c r="J117" s="126"/>
      <c r="K117" s="126"/>
      <c r="L117" s="127"/>
      <c r="M117" s="106"/>
      <c r="N117" s="106"/>
      <c r="O117" s="106"/>
      <c r="P117" s="106"/>
      <c r="Q117" s="106"/>
      <c r="R117" s="106"/>
      <c r="S117" s="106"/>
      <c r="T117" s="106"/>
      <c r="U117" s="106"/>
      <c r="V117" s="106"/>
      <c r="W117" s="106"/>
      <c r="X117" s="105"/>
    </row>
    <row r="118" spans="2:24" ht="27" customHeight="1">
      <c r="B118" s="136"/>
      <c r="C118" s="139"/>
      <c r="D118" s="118"/>
      <c r="E118" s="119"/>
      <c r="F118" s="119"/>
      <c r="G118" s="125"/>
      <c r="H118" s="126"/>
      <c r="I118" s="126"/>
      <c r="J118" s="126"/>
      <c r="K118" s="126"/>
      <c r="L118" s="127"/>
      <c r="M118" s="106"/>
      <c r="N118" s="106"/>
      <c r="O118" s="106"/>
      <c r="P118" s="106"/>
      <c r="Q118" s="106"/>
      <c r="R118" s="106"/>
      <c r="S118" s="106"/>
      <c r="T118" s="106"/>
      <c r="U118" s="106"/>
      <c r="V118" s="106"/>
      <c r="W118" s="106"/>
      <c r="X118" s="105"/>
    </row>
    <row r="119" spans="2:24" ht="27" customHeight="1">
      <c r="B119" s="136"/>
      <c r="C119" s="139"/>
      <c r="D119" s="118"/>
      <c r="E119" s="119"/>
      <c r="F119" s="119"/>
      <c r="G119" s="125"/>
      <c r="H119" s="126"/>
      <c r="I119" s="126"/>
      <c r="J119" s="126"/>
      <c r="K119" s="126"/>
      <c r="L119" s="127"/>
      <c r="M119" s="106"/>
      <c r="N119" s="106"/>
      <c r="O119" s="106"/>
      <c r="P119" s="106"/>
      <c r="Q119" s="106"/>
      <c r="R119" s="106"/>
      <c r="S119" s="106"/>
      <c r="T119" s="106"/>
      <c r="U119" s="106"/>
      <c r="V119" s="106"/>
      <c r="W119" s="106"/>
      <c r="X119" s="105"/>
    </row>
    <row r="120" spans="2:24" ht="27" customHeight="1">
      <c r="B120" s="136"/>
      <c r="C120" s="139"/>
      <c r="D120" s="118"/>
      <c r="E120" s="119"/>
      <c r="F120" s="119"/>
      <c r="G120" s="125"/>
      <c r="H120" s="126"/>
      <c r="I120" s="126"/>
      <c r="J120" s="126"/>
      <c r="K120" s="126"/>
      <c r="L120" s="127"/>
      <c r="M120" s="106"/>
      <c r="N120" s="106"/>
      <c r="O120" s="106"/>
      <c r="P120" s="106"/>
      <c r="Q120" s="106"/>
      <c r="R120" s="106"/>
      <c r="S120" s="106"/>
      <c r="T120" s="106"/>
      <c r="U120" s="106"/>
      <c r="V120" s="106"/>
      <c r="W120" s="106"/>
      <c r="X120" s="105"/>
    </row>
    <row r="121" spans="2:24" ht="27" customHeight="1">
      <c r="B121" s="136"/>
      <c r="C121" s="139"/>
      <c r="D121" s="118"/>
      <c r="E121" s="119"/>
      <c r="F121" s="119"/>
      <c r="G121" s="125"/>
      <c r="H121" s="126"/>
      <c r="I121" s="126"/>
      <c r="J121" s="126"/>
      <c r="K121" s="126"/>
      <c r="L121" s="127"/>
      <c r="M121" s="106"/>
      <c r="N121" s="106"/>
      <c r="O121" s="106"/>
      <c r="P121" s="106"/>
      <c r="Q121" s="106"/>
      <c r="R121" s="106"/>
      <c r="S121" s="106"/>
      <c r="T121" s="106"/>
      <c r="U121" s="106"/>
      <c r="V121" s="106"/>
      <c r="W121" s="106"/>
      <c r="X121" s="105"/>
    </row>
    <row r="122" spans="2:24" ht="27" customHeight="1">
      <c r="B122" s="136"/>
      <c r="C122" s="139"/>
      <c r="D122" s="118"/>
      <c r="E122" s="119"/>
      <c r="F122" s="119"/>
      <c r="G122" s="125"/>
      <c r="H122" s="126"/>
      <c r="I122" s="126"/>
      <c r="J122" s="126"/>
      <c r="K122" s="126"/>
      <c r="L122" s="127"/>
      <c r="M122" s="106"/>
      <c r="N122" s="106"/>
      <c r="O122" s="106"/>
      <c r="P122" s="106"/>
      <c r="Q122" s="106"/>
      <c r="R122" s="106"/>
      <c r="S122" s="106"/>
      <c r="T122" s="106"/>
      <c r="U122" s="106"/>
      <c r="V122" s="106"/>
      <c r="W122" s="106"/>
      <c r="X122" s="105"/>
    </row>
    <row r="123" spans="2:24" ht="27" customHeight="1" thickBot="1">
      <c r="B123" s="137"/>
      <c r="C123" s="140"/>
      <c r="D123" s="120"/>
      <c r="E123" s="121"/>
      <c r="F123" s="121"/>
      <c r="G123" s="125"/>
      <c r="H123" s="126"/>
      <c r="I123" s="126"/>
      <c r="J123" s="126"/>
      <c r="K123" s="126"/>
      <c r="L123" s="127"/>
      <c r="M123" s="106"/>
      <c r="N123" s="106"/>
      <c r="O123" s="106"/>
      <c r="P123" s="106"/>
      <c r="Q123" s="106"/>
      <c r="R123" s="106"/>
      <c r="S123" s="106"/>
      <c r="T123" s="106"/>
      <c r="U123" s="106"/>
      <c r="V123" s="106"/>
      <c r="W123" s="106"/>
      <c r="X123" s="105"/>
    </row>
    <row r="124" spans="2:24" ht="27" customHeight="1">
      <c r="B124" s="135" t="s">
        <v>2132</v>
      </c>
      <c r="C124" s="138" t="str" cm="1">
        <f t="array" ref="C124">챔피언W1이름</f>
        <v>용기</v>
      </c>
      <c r="D124" s="116"/>
      <c r="E124" s="117"/>
      <c r="F124" s="117"/>
      <c r="G124" s="125">
        <f>VLOOKUP($D$32,SkillIndexTable!$B$1:$X$158,21,FALSE)</f>
        <v>0</v>
      </c>
      <c r="H124" s="126"/>
      <c r="I124" s="126"/>
      <c r="J124" s="126"/>
      <c r="K124" s="126"/>
      <c r="L124" s="127"/>
      <c r="M124" s="106"/>
      <c r="N124" s="106"/>
      <c r="O124" s="106"/>
      <c r="P124" s="106"/>
      <c r="Q124" s="106"/>
      <c r="R124" s="106"/>
      <c r="S124" s="106"/>
      <c r="T124" s="106"/>
      <c r="U124" s="106"/>
      <c r="V124" s="106"/>
      <c r="W124" s="106"/>
      <c r="X124" s="105"/>
    </row>
    <row r="125" spans="2:24" ht="27" customHeight="1">
      <c r="B125" s="136"/>
      <c r="C125" s="139"/>
      <c r="D125" s="118"/>
      <c r="E125" s="119"/>
      <c r="F125" s="119"/>
      <c r="G125" s="125"/>
      <c r="H125" s="126"/>
      <c r="I125" s="126"/>
      <c r="J125" s="126"/>
      <c r="K125" s="126"/>
      <c r="L125" s="127"/>
      <c r="M125" s="106"/>
      <c r="N125" s="106"/>
      <c r="O125" s="106"/>
      <c r="P125" s="106"/>
      <c r="Q125" s="106"/>
      <c r="R125" s="106"/>
      <c r="S125" s="106"/>
      <c r="T125" s="106"/>
      <c r="U125" s="106"/>
      <c r="V125" s="106"/>
      <c r="W125" s="106"/>
      <c r="X125" s="105"/>
    </row>
    <row r="126" spans="2:24" ht="27" customHeight="1">
      <c r="B126" s="136"/>
      <c r="C126" s="139"/>
      <c r="D126" s="118"/>
      <c r="E126" s="119"/>
      <c r="F126" s="119"/>
      <c r="G126" s="125"/>
      <c r="H126" s="126"/>
      <c r="I126" s="126"/>
      <c r="J126" s="126"/>
      <c r="K126" s="126"/>
      <c r="L126" s="127"/>
      <c r="M126" s="106"/>
      <c r="N126" s="106" t="s">
        <v>414</v>
      </c>
      <c r="O126" s="106"/>
      <c r="P126" s="106"/>
      <c r="Q126" s="106"/>
      <c r="R126" s="106"/>
      <c r="S126" s="106"/>
      <c r="T126" s="106"/>
      <c r="U126" s="106"/>
      <c r="V126" s="106"/>
      <c r="W126" s="106"/>
      <c r="X126" s="105"/>
    </row>
    <row r="127" spans="2:24" ht="27" customHeight="1">
      <c r="B127" s="136"/>
      <c r="C127" s="139"/>
      <c r="D127" s="118"/>
      <c r="E127" s="119"/>
      <c r="F127" s="119"/>
      <c r="G127" s="125"/>
      <c r="H127" s="126"/>
      <c r="I127" s="126"/>
      <c r="J127" s="126"/>
      <c r="K127" s="126"/>
      <c r="L127" s="127"/>
      <c r="M127" s="106"/>
      <c r="N127" s="106"/>
      <c r="O127" s="106"/>
      <c r="P127" s="106"/>
      <c r="Q127" s="106"/>
      <c r="R127" s="106"/>
      <c r="S127" s="106"/>
      <c r="T127" s="106"/>
      <c r="U127" s="106"/>
      <c r="V127" s="106"/>
      <c r="W127" s="106"/>
      <c r="X127" s="105"/>
    </row>
    <row r="128" spans="2:24" ht="27" customHeight="1">
      <c r="B128" s="136"/>
      <c r="C128" s="139"/>
      <c r="D128" s="118"/>
      <c r="E128" s="119"/>
      <c r="F128" s="119"/>
      <c r="G128" s="125"/>
      <c r="H128" s="126"/>
      <c r="I128" s="126"/>
      <c r="J128" s="126"/>
      <c r="K128" s="126"/>
      <c r="L128" s="127"/>
      <c r="M128" s="106"/>
      <c r="N128" s="106"/>
      <c r="O128" s="106"/>
      <c r="P128" s="106"/>
      <c r="Q128" s="106"/>
      <c r="R128" s="106"/>
      <c r="S128" s="106"/>
      <c r="T128" s="106"/>
      <c r="U128" s="106"/>
      <c r="V128" s="106"/>
      <c r="W128" s="106"/>
      <c r="X128" s="105"/>
    </row>
    <row r="129" spans="2:24" ht="27" customHeight="1">
      <c r="B129" s="136"/>
      <c r="C129" s="139"/>
      <c r="D129" s="118"/>
      <c r="E129" s="119"/>
      <c r="F129" s="119"/>
      <c r="G129" s="125"/>
      <c r="H129" s="126"/>
      <c r="I129" s="126"/>
      <c r="J129" s="126"/>
      <c r="K129" s="126"/>
      <c r="L129" s="127"/>
      <c r="M129" s="106"/>
      <c r="N129" s="106"/>
      <c r="O129" s="106"/>
      <c r="P129" s="106"/>
      <c r="Q129" s="106"/>
      <c r="R129" s="106"/>
      <c r="S129" s="106"/>
      <c r="T129" s="106"/>
      <c r="U129" s="106"/>
      <c r="V129" s="106"/>
      <c r="W129" s="106"/>
      <c r="X129" s="105"/>
    </row>
    <row r="130" spans="2:24" ht="27" customHeight="1">
      <c r="B130" s="136"/>
      <c r="C130" s="139"/>
      <c r="D130" s="118"/>
      <c r="E130" s="119"/>
      <c r="F130" s="119"/>
      <c r="G130" s="125"/>
      <c r="H130" s="126"/>
      <c r="I130" s="126"/>
      <c r="J130" s="126"/>
      <c r="K130" s="126"/>
      <c r="L130" s="127"/>
      <c r="M130" s="106"/>
      <c r="N130" s="106"/>
      <c r="O130" s="106"/>
      <c r="P130" s="106"/>
      <c r="Q130" s="106"/>
      <c r="R130" s="106"/>
      <c r="S130" s="106"/>
      <c r="T130" s="106"/>
      <c r="U130" s="106"/>
      <c r="V130" s="106"/>
      <c r="W130" s="106"/>
      <c r="X130" s="105"/>
    </row>
    <row r="131" spans="2:24" ht="27" customHeight="1" thickBot="1">
      <c r="B131" s="137"/>
      <c r="C131" s="140"/>
      <c r="D131" s="120"/>
      <c r="E131" s="121"/>
      <c r="F131" s="121"/>
      <c r="G131" s="125"/>
      <c r="H131" s="126"/>
      <c r="I131" s="126"/>
      <c r="J131" s="126"/>
      <c r="K131" s="126"/>
      <c r="L131" s="127"/>
      <c r="M131" s="106"/>
      <c r="N131" s="106"/>
      <c r="O131" s="106"/>
      <c r="P131" s="106"/>
      <c r="Q131" s="106"/>
      <c r="R131" s="106"/>
      <c r="S131" s="106"/>
      <c r="T131" s="106"/>
      <c r="U131" s="106"/>
      <c r="V131" s="106"/>
      <c r="W131" s="106"/>
      <c r="X131" s="105"/>
    </row>
    <row r="132" spans="2:24" ht="27" customHeight="1">
      <c r="B132" s="135" t="s">
        <v>2133</v>
      </c>
      <c r="C132" s="138" t="str" cm="1">
        <f t="array" ref="C132">챔피언E1이름</f>
        <v>심판</v>
      </c>
      <c r="D132" s="116"/>
      <c r="E132" s="117"/>
      <c r="F132" s="117"/>
      <c r="G132" s="125">
        <f>VLOOKUP($D$32,SkillIndexTable!$B$1:$X$158,22,FALSE)</f>
        <v>0</v>
      </c>
      <c r="H132" s="126"/>
      <c r="I132" s="126"/>
      <c r="J132" s="126"/>
      <c r="K132" s="126"/>
      <c r="L132" s="127"/>
      <c r="M132" s="106"/>
      <c r="N132" s="106"/>
      <c r="O132" s="106"/>
      <c r="P132" s="106"/>
      <c r="Q132" s="106"/>
      <c r="R132" s="106"/>
      <c r="S132" s="106"/>
      <c r="T132" s="106"/>
      <c r="U132" s="106"/>
      <c r="V132" s="106"/>
      <c r="W132" s="106"/>
      <c r="X132" s="105"/>
    </row>
    <row r="133" spans="2:24" ht="27" customHeight="1">
      <c r="B133" s="136"/>
      <c r="C133" s="139"/>
      <c r="D133" s="118"/>
      <c r="E133" s="119"/>
      <c r="F133" s="119"/>
      <c r="G133" s="125"/>
      <c r="H133" s="126"/>
      <c r="I133" s="126"/>
      <c r="J133" s="126"/>
      <c r="K133" s="126"/>
      <c r="L133" s="127"/>
      <c r="M133" s="106"/>
      <c r="N133" s="106"/>
      <c r="O133" s="106"/>
      <c r="P133" s="106"/>
      <c r="Q133" s="106"/>
      <c r="R133" s="106"/>
      <c r="S133" s="106"/>
      <c r="T133" s="106"/>
      <c r="U133" s="106"/>
      <c r="V133" s="106"/>
      <c r="W133" s="106"/>
      <c r="X133" s="105"/>
    </row>
    <row r="134" spans="2:24" ht="27" customHeight="1">
      <c r="B134" s="136"/>
      <c r="C134" s="139"/>
      <c r="D134" s="118"/>
      <c r="E134" s="119"/>
      <c r="F134" s="119"/>
      <c r="G134" s="125"/>
      <c r="H134" s="126"/>
      <c r="I134" s="126"/>
      <c r="J134" s="126"/>
      <c r="K134" s="126"/>
      <c r="L134" s="127"/>
      <c r="M134" s="106"/>
      <c r="N134" s="106"/>
      <c r="O134" s="106"/>
      <c r="P134" s="106"/>
      <c r="Q134" s="106"/>
      <c r="R134" s="106"/>
      <c r="S134" s="106"/>
      <c r="T134" s="106"/>
      <c r="U134" s="106"/>
      <c r="V134" s="106"/>
      <c r="W134" s="106"/>
      <c r="X134" s="105"/>
    </row>
    <row r="135" spans="2:24" ht="27" customHeight="1">
      <c r="B135" s="136"/>
      <c r="C135" s="139"/>
      <c r="D135" s="118"/>
      <c r="E135" s="119"/>
      <c r="F135" s="119"/>
      <c r="G135" s="125"/>
      <c r="H135" s="126"/>
      <c r="I135" s="126"/>
      <c r="J135" s="126"/>
      <c r="K135" s="126"/>
      <c r="L135" s="127"/>
      <c r="M135" s="106"/>
      <c r="N135" s="106"/>
      <c r="O135" s="106"/>
      <c r="P135" s="106"/>
      <c r="Q135" s="106"/>
      <c r="R135" s="106"/>
      <c r="S135" s="106"/>
      <c r="T135" s="106"/>
      <c r="U135" s="106"/>
      <c r="V135" s="106"/>
      <c r="W135" s="106"/>
      <c r="X135" s="105"/>
    </row>
    <row r="136" spans="2:24" ht="27" customHeight="1">
      <c r="B136" s="136"/>
      <c r="C136" s="139"/>
      <c r="D136" s="118"/>
      <c r="E136" s="119"/>
      <c r="F136" s="119"/>
      <c r="G136" s="125"/>
      <c r="H136" s="126"/>
      <c r="I136" s="126"/>
      <c r="J136" s="126"/>
      <c r="K136" s="126"/>
      <c r="L136" s="127"/>
      <c r="M136" s="106"/>
      <c r="N136" s="106"/>
      <c r="O136" s="106"/>
      <c r="P136" s="106"/>
      <c r="Q136" s="106"/>
      <c r="R136" s="106"/>
      <c r="S136" s="106"/>
      <c r="T136" s="106"/>
      <c r="U136" s="106"/>
      <c r="V136" s="106"/>
      <c r="W136" s="106"/>
      <c r="X136" s="105"/>
    </row>
    <row r="137" spans="2:24" ht="27" customHeight="1">
      <c r="B137" s="136"/>
      <c r="C137" s="139"/>
      <c r="D137" s="118"/>
      <c r="E137" s="119"/>
      <c r="F137" s="119"/>
      <c r="G137" s="125"/>
      <c r="H137" s="126"/>
      <c r="I137" s="126"/>
      <c r="J137" s="126"/>
      <c r="K137" s="126"/>
      <c r="L137" s="127"/>
      <c r="M137" s="106"/>
      <c r="N137" s="106"/>
      <c r="O137" s="106"/>
      <c r="P137" s="106"/>
      <c r="Q137" s="106"/>
      <c r="R137" s="106"/>
      <c r="S137" s="106"/>
      <c r="T137" s="106"/>
      <c r="U137" s="106"/>
      <c r="V137" s="106"/>
      <c r="W137" s="106"/>
      <c r="X137" s="105"/>
    </row>
    <row r="138" spans="2:24" ht="27" customHeight="1">
      <c r="B138" s="136"/>
      <c r="C138" s="139"/>
      <c r="D138" s="118"/>
      <c r="E138" s="119"/>
      <c r="F138" s="119"/>
      <c r="G138" s="125"/>
      <c r="H138" s="126"/>
      <c r="I138" s="126"/>
      <c r="J138" s="126"/>
      <c r="K138" s="126"/>
      <c r="L138" s="127"/>
      <c r="M138" s="106"/>
      <c r="N138" s="106"/>
      <c r="O138" s="106"/>
      <c r="P138" s="106"/>
      <c r="Q138" s="106"/>
      <c r="R138" s="106"/>
      <c r="S138" s="106"/>
      <c r="T138" s="106"/>
      <c r="U138" s="106"/>
      <c r="V138" s="106"/>
      <c r="W138" s="106"/>
      <c r="X138" s="105"/>
    </row>
    <row r="139" spans="2:24" ht="27" customHeight="1" thickBot="1">
      <c r="B139" s="137"/>
      <c r="C139" s="140"/>
      <c r="D139" s="120"/>
      <c r="E139" s="121"/>
      <c r="F139" s="121"/>
      <c r="G139" s="125"/>
      <c r="H139" s="126"/>
      <c r="I139" s="126"/>
      <c r="J139" s="126"/>
      <c r="K139" s="126"/>
      <c r="L139" s="127"/>
      <c r="M139" s="106"/>
      <c r="N139" s="106"/>
      <c r="O139" s="106"/>
      <c r="P139" s="106"/>
      <c r="Q139" s="106"/>
      <c r="R139" s="106"/>
      <c r="S139" s="106"/>
      <c r="T139" s="106"/>
      <c r="U139" s="106"/>
      <c r="V139" s="106"/>
      <c r="W139" s="106"/>
      <c r="X139" s="105"/>
    </row>
    <row r="140" spans="2:24" ht="27" customHeight="1">
      <c r="B140" s="135" t="s">
        <v>2134</v>
      </c>
      <c r="C140" s="138" t="str">
        <f>VLOOKUP(champions!$D$32,SkillDataTable!$A$2:$W$158,7,FALSE)</f>
        <v>데마시아의 정의</v>
      </c>
      <c r="D140" s="116"/>
      <c r="E140" s="117"/>
      <c r="F140" s="117"/>
      <c r="G140" s="125">
        <f>VLOOKUP($D$32,SkillIndexTable!$B$1:$X$158,23,FALSE)</f>
        <v>0</v>
      </c>
      <c r="H140" s="126"/>
      <c r="I140" s="126"/>
      <c r="J140" s="126"/>
      <c r="K140" s="126"/>
      <c r="L140" s="127"/>
      <c r="M140" s="106"/>
      <c r="N140" s="106"/>
      <c r="O140" s="106"/>
      <c r="P140" s="106"/>
      <c r="Q140" s="106"/>
      <c r="R140" s="106"/>
      <c r="S140" s="106"/>
      <c r="T140" s="106"/>
      <c r="U140" s="106"/>
      <c r="V140" s="106"/>
      <c r="W140" s="106"/>
      <c r="X140" s="105"/>
    </row>
    <row r="141" spans="2:24" ht="27" customHeight="1">
      <c r="B141" s="136"/>
      <c r="C141" s="139"/>
      <c r="D141" s="118"/>
      <c r="E141" s="119"/>
      <c r="F141" s="119"/>
      <c r="G141" s="125"/>
      <c r="H141" s="126"/>
      <c r="I141" s="126"/>
      <c r="J141" s="126"/>
      <c r="K141" s="126"/>
      <c r="L141" s="127"/>
      <c r="M141" s="106"/>
      <c r="N141" s="106"/>
      <c r="O141" s="106"/>
      <c r="P141" s="106"/>
      <c r="Q141" s="106"/>
      <c r="R141" s="106"/>
      <c r="S141" s="106"/>
      <c r="T141" s="106"/>
      <c r="U141" s="106"/>
      <c r="V141" s="106"/>
      <c r="W141" s="106"/>
      <c r="X141" s="105"/>
    </row>
    <row r="142" spans="2:24" ht="27" customHeight="1">
      <c r="B142" s="136"/>
      <c r="C142" s="139"/>
      <c r="D142" s="118"/>
      <c r="E142" s="119"/>
      <c r="F142" s="119"/>
      <c r="G142" s="125"/>
      <c r="H142" s="126"/>
      <c r="I142" s="126"/>
      <c r="J142" s="126"/>
      <c r="K142" s="126"/>
      <c r="L142" s="127"/>
      <c r="M142" s="106"/>
      <c r="N142" s="106"/>
      <c r="O142" s="106"/>
      <c r="P142" s="106"/>
      <c r="Q142" s="106"/>
      <c r="R142" s="106"/>
      <c r="S142" s="106"/>
      <c r="T142" s="106"/>
      <c r="U142" s="106"/>
      <c r="V142" s="106"/>
      <c r="W142" s="106"/>
      <c r="X142" s="105"/>
    </row>
    <row r="143" spans="2:24" ht="27" customHeight="1">
      <c r="B143" s="136"/>
      <c r="C143" s="139"/>
      <c r="D143" s="118"/>
      <c r="E143" s="119"/>
      <c r="F143" s="119"/>
      <c r="G143" s="125"/>
      <c r="H143" s="126"/>
      <c r="I143" s="126"/>
      <c r="J143" s="126"/>
      <c r="K143" s="126"/>
      <c r="L143" s="127"/>
      <c r="M143" s="106"/>
      <c r="N143" s="106"/>
      <c r="O143" s="106"/>
      <c r="P143" s="106"/>
      <c r="Q143" s="106"/>
      <c r="R143" s="106"/>
      <c r="S143" s="106"/>
      <c r="T143" s="106"/>
      <c r="U143" s="106"/>
      <c r="V143" s="106"/>
      <c r="W143" s="106"/>
      <c r="X143" s="105"/>
    </row>
    <row r="144" spans="2:24" ht="27" customHeight="1">
      <c r="B144" s="136"/>
      <c r="C144" s="139"/>
      <c r="D144" s="118"/>
      <c r="E144" s="119"/>
      <c r="F144" s="119"/>
      <c r="G144" s="125"/>
      <c r="H144" s="126"/>
      <c r="I144" s="126"/>
      <c r="J144" s="126"/>
      <c r="K144" s="126"/>
      <c r="L144" s="127"/>
      <c r="M144" s="106"/>
      <c r="N144" s="106"/>
      <c r="O144" s="106"/>
      <c r="P144" s="106"/>
      <c r="Q144" s="106"/>
      <c r="R144" s="106"/>
      <c r="S144" s="106"/>
      <c r="T144" s="106"/>
      <c r="U144" s="106"/>
      <c r="V144" s="106"/>
      <c r="W144" s="106"/>
      <c r="X144" s="105"/>
    </row>
    <row r="145" spans="2:24" ht="27" customHeight="1">
      <c r="B145" s="136"/>
      <c r="C145" s="139"/>
      <c r="D145" s="118"/>
      <c r="E145" s="119"/>
      <c r="F145" s="119"/>
      <c r="G145" s="125"/>
      <c r="H145" s="126"/>
      <c r="I145" s="126"/>
      <c r="J145" s="126"/>
      <c r="K145" s="126"/>
      <c r="L145" s="127"/>
      <c r="M145" s="106"/>
      <c r="N145" s="106"/>
      <c r="O145" s="106"/>
      <c r="P145" s="106"/>
      <c r="Q145" s="106"/>
      <c r="R145" s="106"/>
      <c r="S145" s="106"/>
      <c r="T145" s="106"/>
      <c r="U145" s="106"/>
      <c r="V145" s="106"/>
      <c r="W145" s="106"/>
      <c r="X145" s="105"/>
    </row>
    <row r="146" spans="2:24" ht="27" customHeight="1">
      <c r="B146" s="136"/>
      <c r="C146" s="139"/>
      <c r="D146" s="118"/>
      <c r="E146" s="119"/>
      <c r="F146" s="119"/>
      <c r="G146" s="125"/>
      <c r="H146" s="126"/>
      <c r="I146" s="126"/>
      <c r="J146" s="126"/>
      <c r="K146" s="126"/>
      <c r="L146" s="127"/>
      <c r="M146" s="106"/>
      <c r="N146" s="106"/>
      <c r="O146" s="106"/>
      <c r="P146" s="106"/>
      <c r="Q146" s="106"/>
      <c r="R146" s="106"/>
      <c r="S146" s="106"/>
      <c r="T146" s="106"/>
      <c r="U146" s="106"/>
      <c r="V146" s="106"/>
      <c r="W146" s="106"/>
      <c r="X146" s="105"/>
    </row>
    <row r="147" spans="2:24" ht="27" customHeight="1" thickBot="1">
      <c r="B147" s="137"/>
      <c r="C147" s="140"/>
      <c r="D147" s="120"/>
      <c r="E147" s="121"/>
      <c r="F147" s="121"/>
      <c r="G147" s="128"/>
      <c r="H147" s="129"/>
      <c r="I147" s="129"/>
      <c r="J147" s="129"/>
      <c r="K147" s="129"/>
      <c r="L147" s="130"/>
      <c r="M147" s="107"/>
      <c r="N147" s="107"/>
      <c r="O147" s="107"/>
      <c r="P147" s="107"/>
      <c r="Q147" s="107"/>
      <c r="R147" s="107"/>
      <c r="S147" s="107"/>
      <c r="T147" s="107"/>
      <c r="U147" s="107"/>
      <c r="V147" s="107"/>
      <c r="W147" s="107"/>
      <c r="X147" s="110"/>
    </row>
  </sheetData>
  <mergeCells count="133">
    <mergeCell ref="S107:X114"/>
    <mergeCell ref="G140:L147"/>
    <mergeCell ref="G115:L115"/>
    <mergeCell ref="G116:L123"/>
    <mergeCell ref="G124:L131"/>
    <mergeCell ref="G132:L139"/>
    <mergeCell ref="B140:B147"/>
    <mergeCell ref="C140:C147"/>
    <mergeCell ref="B124:B131"/>
    <mergeCell ref="C124:C131"/>
    <mergeCell ref="B132:B139"/>
    <mergeCell ref="C132:C139"/>
    <mergeCell ref="B116:B123"/>
    <mergeCell ref="C116:C123"/>
    <mergeCell ref="B107:B114"/>
    <mergeCell ref="C107:C114"/>
    <mergeCell ref="D140:F147"/>
    <mergeCell ref="N107:N114"/>
    <mergeCell ref="O107:O114"/>
    <mergeCell ref="P107:R114"/>
    <mergeCell ref="D132:F139"/>
    <mergeCell ref="D124:F131"/>
    <mergeCell ref="D116:F123"/>
    <mergeCell ref="D107:F114"/>
    <mergeCell ref="P82:R82"/>
    <mergeCell ref="N83:N90"/>
    <mergeCell ref="O83:O90"/>
    <mergeCell ref="P83:R90"/>
    <mergeCell ref="N91:N98"/>
    <mergeCell ref="O91:O98"/>
    <mergeCell ref="P91:R98"/>
    <mergeCell ref="N99:N106"/>
    <mergeCell ref="O99:O106"/>
    <mergeCell ref="B83:B90"/>
    <mergeCell ref="C83:C90"/>
    <mergeCell ref="B91:B98"/>
    <mergeCell ref="C91:C98"/>
    <mergeCell ref="B99:B106"/>
    <mergeCell ref="C99:C106"/>
    <mergeCell ref="S41:X41"/>
    <mergeCell ref="P66:R73"/>
    <mergeCell ref="N74:N81"/>
    <mergeCell ref="O74:O81"/>
    <mergeCell ref="P74:R81"/>
    <mergeCell ref="S42:X49"/>
    <mergeCell ref="S50:X57"/>
    <mergeCell ref="S58:X65"/>
    <mergeCell ref="S66:X73"/>
    <mergeCell ref="S74:X81"/>
    <mergeCell ref="N66:N73"/>
    <mergeCell ref="O66:O73"/>
    <mergeCell ref="S82:X82"/>
    <mergeCell ref="S83:X90"/>
    <mergeCell ref="S91:X98"/>
    <mergeCell ref="P99:R106"/>
    <mergeCell ref="S99:X106"/>
    <mergeCell ref="P41:R41"/>
    <mergeCell ref="N42:N49"/>
    <mergeCell ref="O42:O49"/>
    <mergeCell ref="P42:R49"/>
    <mergeCell ref="N50:N57"/>
    <mergeCell ref="O50:O57"/>
    <mergeCell ref="P50:R57"/>
    <mergeCell ref="N58:N65"/>
    <mergeCell ref="O58:O65"/>
    <mergeCell ref="P58:R65"/>
    <mergeCell ref="G41:L41"/>
    <mergeCell ref="L18:M18"/>
    <mergeCell ref="L17:M17"/>
    <mergeCell ref="L16:M16"/>
    <mergeCell ref="L15:M15"/>
    <mergeCell ref="L14:M14"/>
    <mergeCell ref="K7:M13"/>
    <mergeCell ref="B42:B49"/>
    <mergeCell ref="C42:C49"/>
    <mergeCell ref="C34:C35"/>
    <mergeCell ref="L34:M34"/>
    <mergeCell ref="L22:M22"/>
    <mergeCell ref="L21:M21"/>
    <mergeCell ref="L19:M19"/>
    <mergeCell ref="L23:M23"/>
    <mergeCell ref="C32:C33"/>
    <mergeCell ref="D41:F41"/>
    <mergeCell ref="C37:H38"/>
    <mergeCell ref="C3:I3"/>
    <mergeCell ref="L35:M35"/>
    <mergeCell ref="L32:M32"/>
    <mergeCell ref="L31:M31"/>
    <mergeCell ref="L30:M30"/>
    <mergeCell ref="L29:M29"/>
    <mergeCell ref="L28:M28"/>
    <mergeCell ref="L27:M27"/>
    <mergeCell ref="L26:M26"/>
    <mergeCell ref="L25:M25"/>
    <mergeCell ref="L24:M24"/>
    <mergeCell ref="L33:M33"/>
    <mergeCell ref="J7:J13"/>
    <mergeCell ref="L20:M20"/>
    <mergeCell ref="K5:M5"/>
    <mergeCell ref="C7:C31"/>
    <mergeCell ref="L4:M4"/>
    <mergeCell ref="I5:J5"/>
    <mergeCell ref="D7:I31"/>
    <mergeCell ref="D34:I35"/>
    <mergeCell ref="D32:I33"/>
    <mergeCell ref="G58:L65"/>
    <mergeCell ref="G50:L57"/>
    <mergeCell ref="G42:L49"/>
    <mergeCell ref="B66:B73"/>
    <mergeCell ref="B74:B81"/>
    <mergeCell ref="B58:B65"/>
    <mergeCell ref="C74:C81"/>
    <mergeCell ref="C66:C73"/>
    <mergeCell ref="B50:B57"/>
    <mergeCell ref="C58:C65"/>
    <mergeCell ref="C50:C57"/>
    <mergeCell ref="D42:F49"/>
    <mergeCell ref="D58:F65"/>
    <mergeCell ref="D50:F57"/>
    <mergeCell ref="D99:F106"/>
    <mergeCell ref="D91:F98"/>
    <mergeCell ref="D83:F90"/>
    <mergeCell ref="D74:F81"/>
    <mergeCell ref="D66:F73"/>
    <mergeCell ref="D115:F115"/>
    <mergeCell ref="D82:F82"/>
    <mergeCell ref="G74:L81"/>
    <mergeCell ref="G66:L73"/>
    <mergeCell ref="G82:L82"/>
    <mergeCell ref="G83:L90"/>
    <mergeCell ref="G91:L98"/>
    <mergeCell ref="G99:L106"/>
    <mergeCell ref="G107:L114"/>
  </mergeCells>
  <phoneticPr fontId="1" type="noConversion"/>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9" r:id="rId4" name="Scroll Bar 5">
              <controlPr defaultSize="0" autoPict="0">
                <anchor moveWithCells="1">
                  <from>
                    <xdr:col>8</xdr:col>
                    <xdr:colOff>22860</xdr:colOff>
                    <xdr:row>5</xdr:row>
                    <xdr:rowOff>7620</xdr:rowOff>
                  </from>
                  <to>
                    <xdr:col>12</xdr:col>
                    <xdr:colOff>655320</xdr:colOff>
                    <xdr:row>5</xdr:row>
                    <xdr:rowOff>716280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xr:uid="{6F6B2A2F-F5CB-40B6-8205-BBA3B4826D9E}">
          <x14:formula1>
            <xm:f>characterStatDataTable!$B$5:$B$161</xm:f>
          </x14:formula1>
          <xm:sqref>D32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1F670-1943-48EC-ABAA-E1F9E84F75D4}">
  <sheetPr codeName="Sheet3"/>
  <dimension ref="B1:BA161"/>
  <sheetViews>
    <sheetView topLeftCell="A4" zoomScale="70" zoomScaleNormal="70" workbookViewId="0">
      <pane ySplit="1" topLeftCell="A5" activePane="bottomLeft" state="frozen"/>
      <selection activeCell="Y4" sqref="Y4"/>
      <selection pane="bottomLeft" activeCell="G131" sqref="G131"/>
    </sheetView>
  </sheetViews>
  <sheetFormatPr defaultRowHeight="52.5" customHeight="1"/>
  <cols>
    <col min="2" max="2" width="23.09765625" customWidth="1"/>
    <col min="3" max="3" width="10.5" customWidth="1"/>
    <col min="9" max="23" width="13.8984375" customWidth="1"/>
    <col min="24" max="25" width="13.8984375" style="22" customWidth="1"/>
    <col min="26" max="33" width="13.8984375" customWidth="1"/>
    <col min="34" max="35" width="19.19921875" customWidth="1"/>
    <col min="36" max="36" width="13.8984375" customWidth="1"/>
    <col min="37" max="37" width="16.8984375" customWidth="1"/>
    <col min="38" max="38" width="18.69921875" customWidth="1"/>
    <col min="39" max="43" width="13.8984375" customWidth="1"/>
    <col min="44" max="44" width="13.69921875" customWidth="1"/>
    <col min="45" max="45" width="15.69921875" customWidth="1"/>
    <col min="46" max="46" width="17.09765625" customWidth="1"/>
    <col min="47" max="47" width="19.59765625" style="13" customWidth="1"/>
    <col min="53" max="53" width="30.8984375" customWidth="1"/>
  </cols>
  <sheetData>
    <row r="1" spans="2:47" ht="52.5" customHeight="1">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s="13">
        <v>46</v>
      </c>
    </row>
    <row r="2" spans="2:47" s="11" customFormat="1" ht="52.5" customHeight="1">
      <c r="B2" s="12" t="s">
        <v>431</v>
      </c>
      <c r="X2" s="20"/>
      <c r="Y2" s="20"/>
      <c r="AU2" s="34"/>
    </row>
    <row r="3" spans="2:47" ht="52.5" customHeight="1">
      <c r="B3" t="s">
        <v>355</v>
      </c>
      <c r="D3" t="s">
        <v>354</v>
      </c>
    </row>
    <row r="4" spans="2:47" ht="52.5" customHeight="1">
      <c r="B4" s="14" t="s">
        <v>6</v>
      </c>
      <c r="C4" s="14" t="s">
        <v>9</v>
      </c>
      <c r="D4" s="14" t="s">
        <v>1</v>
      </c>
      <c r="E4" s="14" t="s">
        <v>2</v>
      </c>
      <c r="F4" s="14" t="s">
        <v>3</v>
      </c>
      <c r="G4" s="14" t="s">
        <v>7</v>
      </c>
      <c r="H4" s="14" t="s">
        <v>8</v>
      </c>
      <c r="I4" s="15" t="s">
        <v>317</v>
      </c>
      <c r="J4" s="15" t="s">
        <v>330</v>
      </c>
      <c r="K4" s="15" t="s">
        <v>318</v>
      </c>
      <c r="L4" s="15" t="s">
        <v>328</v>
      </c>
      <c r="M4" s="15" t="s">
        <v>331</v>
      </c>
      <c r="N4" s="15" t="s">
        <v>329</v>
      </c>
      <c r="O4" s="15" t="s">
        <v>332</v>
      </c>
      <c r="P4" s="15" t="s">
        <v>340</v>
      </c>
      <c r="Q4" s="15" t="s">
        <v>341</v>
      </c>
      <c r="R4" s="15" t="s">
        <v>319</v>
      </c>
      <c r="S4" s="15" t="s">
        <v>333</v>
      </c>
      <c r="T4" s="15" t="s">
        <v>320</v>
      </c>
      <c r="U4" s="15" t="s">
        <v>334</v>
      </c>
      <c r="V4" s="15" t="s">
        <v>321</v>
      </c>
      <c r="W4" s="15" t="s">
        <v>335</v>
      </c>
      <c r="X4" s="21" t="s">
        <v>324</v>
      </c>
      <c r="Y4" s="21" t="s">
        <v>346</v>
      </c>
      <c r="Z4" s="15" t="s">
        <v>325</v>
      </c>
      <c r="AA4" s="15" t="s">
        <v>348</v>
      </c>
      <c r="AB4" s="15" t="s">
        <v>326</v>
      </c>
      <c r="AC4" s="15" t="s">
        <v>336</v>
      </c>
      <c r="AD4" s="15" t="s">
        <v>327</v>
      </c>
      <c r="AE4" s="15" t="s">
        <v>337</v>
      </c>
      <c r="AF4" s="15" t="s">
        <v>322</v>
      </c>
      <c r="AG4" s="15" t="s">
        <v>350</v>
      </c>
      <c r="AH4" s="15" t="s">
        <v>385</v>
      </c>
      <c r="AI4" s="15" t="s">
        <v>351</v>
      </c>
      <c r="AJ4" s="15" t="s">
        <v>386</v>
      </c>
      <c r="AK4" s="15" t="s">
        <v>387</v>
      </c>
      <c r="AL4" s="15" t="s">
        <v>388</v>
      </c>
      <c r="AM4" s="15" t="s">
        <v>352</v>
      </c>
      <c r="AN4" s="15" t="s">
        <v>389</v>
      </c>
      <c r="AO4" s="15" t="s">
        <v>358</v>
      </c>
      <c r="AP4" s="15" t="s">
        <v>390</v>
      </c>
      <c r="AQ4" s="15" t="s">
        <v>353</v>
      </c>
      <c r="AR4" s="15" t="s">
        <v>323</v>
      </c>
      <c r="AS4" s="15" t="s">
        <v>391</v>
      </c>
      <c r="AT4" s="15" t="s">
        <v>392</v>
      </c>
      <c r="AU4" s="35" t="s">
        <v>393</v>
      </c>
    </row>
    <row r="5" spans="2:47" ht="52.5" customHeight="1">
      <c r="B5" s="3" t="s">
        <v>188</v>
      </c>
      <c r="C5" s="2" t="s">
        <v>10</v>
      </c>
      <c r="D5" s="4" t="s">
        <v>11</v>
      </c>
      <c r="E5" s="4" t="s">
        <v>12</v>
      </c>
      <c r="F5" s="4" t="s">
        <v>13</v>
      </c>
      <c r="G5">
        <v>260</v>
      </c>
      <c r="H5">
        <v>450</v>
      </c>
      <c r="I5">
        <v>66</v>
      </c>
      <c r="J5">
        <v>4.5</v>
      </c>
      <c r="K5">
        <v>0</v>
      </c>
      <c r="L5">
        <v>620</v>
      </c>
      <c r="M5">
        <v>84</v>
      </c>
      <c r="N5">
        <v>0</v>
      </c>
      <c r="O5">
        <v>0</v>
      </c>
      <c r="P5" s="7">
        <v>0</v>
      </c>
      <c r="Q5" s="7">
        <v>0</v>
      </c>
      <c r="R5">
        <v>36</v>
      </c>
      <c r="S5">
        <v>3</v>
      </c>
      <c r="T5">
        <v>32</v>
      </c>
      <c r="U5">
        <v>0.75</v>
      </c>
      <c r="V5">
        <v>0.625</v>
      </c>
      <c r="W5" s="13">
        <v>3.6499999999999998E-2</v>
      </c>
      <c r="X5" s="22">
        <v>340</v>
      </c>
      <c r="Y5" s="23">
        <v>0</v>
      </c>
      <c r="Z5">
        <v>175</v>
      </c>
      <c r="AA5">
        <v>0</v>
      </c>
      <c r="AB5">
        <v>8</v>
      </c>
      <c r="AC5">
        <v>0.5</v>
      </c>
      <c r="AD5">
        <v>0</v>
      </c>
      <c r="AE5">
        <v>0</v>
      </c>
      <c r="AF5">
        <v>0</v>
      </c>
      <c r="AG5">
        <v>0</v>
      </c>
      <c r="AH5">
        <v>0</v>
      </c>
      <c r="AI5">
        <v>0</v>
      </c>
      <c r="AJ5">
        <v>0</v>
      </c>
      <c r="AK5">
        <v>0</v>
      </c>
      <c r="AL5">
        <v>0</v>
      </c>
      <c r="AM5">
        <v>0</v>
      </c>
      <c r="AN5">
        <v>0</v>
      </c>
      <c r="AO5">
        <v>0</v>
      </c>
      <c r="AP5">
        <v>0</v>
      </c>
      <c r="AQ5">
        <v>0</v>
      </c>
      <c r="AR5">
        <v>0</v>
      </c>
      <c r="AS5">
        <v>0</v>
      </c>
      <c r="AT5">
        <v>0</v>
      </c>
      <c r="AU5" s="13">
        <v>0</v>
      </c>
    </row>
    <row r="6" spans="2:47" ht="52.5" customHeight="1">
      <c r="B6" s="3" t="s">
        <v>189</v>
      </c>
      <c r="C6" s="2" t="s">
        <v>14</v>
      </c>
      <c r="D6" s="5" t="s">
        <v>12</v>
      </c>
      <c r="E6" s="5" t="s">
        <v>15</v>
      </c>
      <c r="F6" s="5" t="s">
        <v>13</v>
      </c>
      <c r="G6">
        <v>790</v>
      </c>
      <c r="H6">
        <v>3150</v>
      </c>
      <c r="I6">
        <v>59</v>
      </c>
      <c r="J6">
        <v>3.5</v>
      </c>
      <c r="K6">
        <v>0</v>
      </c>
      <c r="L6">
        <v>562</v>
      </c>
      <c r="M6">
        <v>112</v>
      </c>
      <c r="N6">
        <v>500</v>
      </c>
      <c r="O6">
        <v>40</v>
      </c>
      <c r="P6" s="7">
        <v>0</v>
      </c>
      <c r="Q6" s="7">
        <v>0</v>
      </c>
      <c r="R6">
        <v>24</v>
      </c>
      <c r="S6">
        <v>3.5</v>
      </c>
      <c r="T6">
        <v>32</v>
      </c>
      <c r="U6">
        <v>1.25</v>
      </c>
      <c r="V6">
        <v>0.625</v>
      </c>
      <c r="W6" s="13">
        <v>1.4999999999999999E-2</v>
      </c>
      <c r="X6" s="22">
        <v>335</v>
      </c>
      <c r="Y6" s="26">
        <v>0</v>
      </c>
      <c r="Z6">
        <v>150</v>
      </c>
      <c r="AA6">
        <v>0</v>
      </c>
      <c r="AB6">
        <v>8</v>
      </c>
      <c r="AC6">
        <v>0.8</v>
      </c>
      <c r="AD6">
        <v>9.5</v>
      </c>
      <c r="AE6">
        <v>0.7</v>
      </c>
      <c r="AF6">
        <v>0</v>
      </c>
      <c r="AG6">
        <v>0</v>
      </c>
      <c r="AH6">
        <v>0</v>
      </c>
      <c r="AI6">
        <v>0</v>
      </c>
      <c r="AJ6">
        <v>0</v>
      </c>
      <c r="AK6">
        <v>0</v>
      </c>
      <c r="AL6">
        <v>0</v>
      </c>
      <c r="AM6">
        <v>0</v>
      </c>
      <c r="AN6">
        <v>0</v>
      </c>
      <c r="AO6">
        <v>0</v>
      </c>
      <c r="AP6">
        <v>0</v>
      </c>
      <c r="AQ6">
        <v>0</v>
      </c>
      <c r="AR6">
        <v>0</v>
      </c>
      <c r="AS6">
        <v>0</v>
      </c>
      <c r="AT6">
        <v>0</v>
      </c>
      <c r="AU6" s="13">
        <v>0</v>
      </c>
    </row>
    <row r="7" spans="2:47" ht="52.5" customHeight="1">
      <c r="B7" s="3" t="s">
        <v>190</v>
      </c>
      <c r="C7" s="2" t="s">
        <v>16</v>
      </c>
      <c r="D7" s="5" t="s">
        <v>11</v>
      </c>
      <c r="E7" s="5" t="s">
        <v>18</v>
      </c>
      <c r="F7" s="5" t="s">
        <v>17</v>
      </c>
      <c r="G7">
        <v>790</v>
      </c>
      <c r="H7">
        <v>3150</v>
      </c>
      <c r="I7">
        <v>64</v>
      </c>
      <c r="J7">
        <v>4</v>
      </c>
      <c r="K7">
        <v>0</v>
      </c>
      <c r="L7">
        <v>540</v>
      </c>
      <c r="M7">
        <v>82</v>
      </c>
      <c r="N7">
        <v>282</v>
      </c>
      <c r="O7">
        <v>60</v>
      </c>
      <c r="P7" s="7">
        <v>0</v>
      </c>
      <c r="Q7" s="7">
        <v>0</v>
      </c>
      <c r="R7">
        <v>35</v>
      </c>
      <c r="S7">
        <v>3</v>
      </c>
      <c r="T7">
        <v>32</v>
      </c>
      <c r="U7">
        <v>1.25</v>
      </c>
      <c r="V7">
        <v>0.69</v>
      </c>
      <c r="W7" s="13">
        <v>3.2000000000000001E-2</v>
      </c>
      <c r="X7" s="22">
        <v>345</v>
      </c>
      <c r="Y7" s="23">
        <v>0</v>
      </c>
      <c r="Z7">
        <v>125</v>
      </c>
      <c r="AA7">
        <v>0</v>
      </c>
      <c r="AB7">
        <v>6</v>
      </c>
      <c r="AC7">
        <v>0.6</v>
      </c>
      <c r="AD7">
        <v>7.5</v>
      </c>
      <c r="AE7">
        <v>0.7</v>
      </c>
      <c r="AF7">
        <v>0</v>
      </c>
      <c r="AG7">
        <v>0</v>
      </c>
      <c r="AH7">
        <v>0</v>
      </c>
      <c r="AI7">
        <v>0</v>
      </c>
      <c r="AJ7">
        <v>0</v>
      </c>
      <c r="AK7">
        <v>0</v>
      </c>
      <c r="AL7">
        <v>0</v>
      </c>
      <c r="AM7">
        <v>0</v>
      </c>
      <c r="AN7">
        <v>0</v>
      </c>
      <c r="AO7">
        <v>0</v>
      </c>
      <c r="AP7">
        <v>0</v>
      </c>
      <c r="AQ7">
        <v>0</v>
      </c>
      <c r="AR7">
        <v>0</v>
      </c>
      <c r="AS7">
        <v>0</v>
      </c>
      <c r="AT7">
        <v>0</v>
      </c>
      <c r="AU7" s="13">
        <v>0</v>
      </c>
    </row>
    <row r="8" spans="2:47" ht="52.5" customHeight="1">
      <c r="B8" s="3" t="s">
        <v>362</v>
      </c>
      <c r="C8" s="2" t="s">
        <v>19</v>
      </c>
      <c r="D8" s="5" t="s">
        <v>11</v>
      </c>
      <c r="E8" s="5" t="s">
        <v>15</v>
      </c>
      <c r="F8" s="5" t="s">
        <v>20</v>
      </c>
      <c r="G8">
        <v>790</v>
      </c>
      <c r="H8">
        <v>3150</v>
      </c>
      <c r="I8">
        <v>64</v>
      </c>
      <c r="J8">
        <v>3.5</v>
      </c>
      <c r="K8">
        <v>0</v>
      </c>
      <c r="L8">
        <v>600</v>
      </c>
      <c r="M8">
        <v>95</v>
      </c>
      <c r="N8">
        <v>400</v>
      </c>
      <c r="O8">
        <v>47</v>
      </c>
      <c r="P8" s="7">
        <v>0</v>
      </c>
      <c r="Q8" s="7">
        <v>0</v>
      </c>
      <c r="R8">
        <v>38</v>
      </c>
      <c r="S8">
        <v>3.6</v>
      </c>
      <c r="T8">
        <v>32</v>
      </c>
      <c r="U8">
        <v>1.25</v>
      </c>
      <c r="V8">
        <v>0.625</v>
      </c>
      <c r="W8" s="16" t="s">
        <v>338</v>
      </c>
      <c r="X8" s="22">
        <v>330</v>
      </c>
      <c r="Y8" s="26">
        <v>0</v>
      </c>
      <c r="Z8">
        <v>125</v>
      </c>
      <c r="AA8">
        <v>0</v>
      </c>
      <c r="AB8">
        <v>5.5</v>
      </c>
      <c r="AC8">
        <v>0.5</v>
      </c>
      <c r="AD8">
        <v>6</v>
      </c>
      <c r="AE8">
        <v>0.8</v>
      </c>
      <c r="AF8">
        <v>0</v>
      </c>
      <c r="AG8">
        <v>0</v>
      </c>
      <c r="AH8">
        <v>0</v>
      </c>
      <c r="AI8">
        <v>0</v>
      </c>
      <c r="AJ8">
        <v>0</v>
      </c>
      <c r="AK8">
        <v>0</v>
      </c>
      <c r="AL8">
        <v>0</v>
      </c>
      <c r="AM8">
        <v>0</v>
      </c>
      <c r="AN8">
        <v>0</v>
      </c>
      <c r="AO8">
        <v>0</v>
      </c>
      <c r="AP8">
        <v>0</v>
      </c>
      <c r="AQ8">
        <v>0</v>
      </c>
      <c r="AR8">
        <v>0</v>
      </c>
      <c r="AS8">
        <v>0</v>
      </c>
      <c r="AT8">
        <v>0</v>
      </c>
      <c r="AU8" s="13">
        <v>0.08</v>
      </c>
    </row>
    <row r="9" spans="2:47" ht="52.5" customHeight="1">
      <c r="B9" s="3" t="s">
        <v>361</v>
      </c>
      <c r="C9" s="2" t="s">
        <v>21</v>
      </c>
      <c r="D9" s="5" t="s">
        <v>22</v>
      </c>
      <c r="E9" s="5" t="s">
        <v>18</v>
      </c>
      <c r="F9" s="5" t="s">
        <v>17</v>
      </c>
      <c r="G9">
        <v>880</v>
      </c>
      <c r="H9">
        <v>4800</v>
      </c>
      <c r="I9">
        <v>62</v>
      </c>
      <c r="J9">
        <v>3</v>
      </c>
      <c r="K9">
        <v>0</v>
      </c>
      <c r="L9">
        <v>555</v>
      </c>
      <c r="M9">
        <v>92</v>
      </c>
      <c r="N9">
        <v>325</v>
      </c>
      <c r="O9">
        <v>40</v>
      </c>
      <c r="P9" s="7">
        <v>0</v>
      </c>
      <c r="Q9" s="7">
        <v>0</v>
      </c>
      <c r="R9">
        <v>33</v>
      </c>
      <c r="S9">
        <v>3.4</v>
      </c>
      <c r="T9">
        <v>32</v>
      </c>
      <c r="U9">
        <v>1.25</v>
      </c>
      <c r="V9">
        <v>0.49</v>
      </c>
      <c r="W9" s="13">
        <v>2.5999999999999999E-2</v>
      </c>
      <c r="X9" s="22">
        <v>340</v>
      </c>
      <c r="Y9" s="23">
        <v>0</v>
      </c>
      <c r="Z9">
        <v>425</v>
      </c>
      <c r="AA9">
        <v>0</v>
      </c>
      <c r="AB9">
        <v>8</v>
      </c>
      <c r="AC9">
        <v>0.7</v>
      </c>
      <c r="AD9">
        <v>8</v>
      </c>
      <c r="AE9">
        <v>0.7</v>
      </c>
      <c r="AF9">
        <v>0</v>
      </c>
      <c r="AG9">
        <v>0</v>
      </c>
      <c r="AH9">
        <v>0</v>
      </c>
      <c r="AI9">
        <v>0</v>
      </c>
      <c r="AJ9">
        <v>0</v>
      </c>
      <c r="AK9">
        <v>0</v>
      </c>
      <c r="AL9">
        <v>0</v>
      </c>
      <c r="AM9">
        <v>0</v>
      </c>
      <c r="AN9">
        <v>0</v>
      </c>
      <c r="AO9">
        <v>0</v>
      </c>
      <c r="AP9">
        <v>0</v>
      </c>
      <c r="AQ9">
        <v>0</v>
      </c>
      <c r="AR9">
        <v>0</v>
      </c>
      <c r="AS9">
        <v>0</v>
      </c>
      <c r="AT9">
        <v>0</v>
      </c>
      <c r="AU9" s="13">
        <v>-0.03</v>
      </c>
    </row>
    <row r="10" spans="2:47" ht="52.5" customHeight="1">
      <c r="B10" s="3" t="s">
        <v>363</v>
      </c>
      <c r="C10" s="2" t="s">
        <v>23</v>
      </c>
      <c r="D10" s="5" t="s">
        <v>11</v>
      </c>
      <c r="E10" s="5" t="s">
        <v>12</v>
      </c>
      <c r="F10" s="5" t="s">
        <v>20</v>
      </c>
      <c r="G10">
        <v>880</v>
      </c>
      <c r="H10">
        <v>4800</v>
      </c>
      <c r="I10" s="16">
        <v>59</v>
      </c>
      <c r="J10" s="16">
        <v>3</v>
      </c>
      <c r="K10" s="16">
        <v>0</v>
      </c>
      <c r="L10" s="16">
        <v>510</v>
      </c>
      <c r="M10" s="16">
        <v>65</v>
      </c>
      <c r="N10" s="16">
        <v>0</v>
      </c>
      <c r="O10" s="16">
        <v>0</v>
      </c>
      <c r="P10" s="7">
        <v>0</v>
      </c>
      <c r="Q10" s="7">
        <v>0</v>
      </c>
      <c r="R10" s="16">
        <v>32</v>
      </c>
      <c r="S10" s="16">
        <v>2.5</v>
      </c>
      <c r="T10" s="16">
        <v>30</v>
      </c>
      <c r="U10" s="16">
        <v>0.5</v>
      </c>
      <c r="V10" s="16">
        <v>0.625</v>
      </c>
      <c r="W10" s="29">
        <v>0.06</v>
      </c>
      <c r="X10" s="23">
        <v>335</v>
      </c>
      <c r="Y10" s="26">
        <v>2</v>
      </c>
      <c r="Z10" s="16">
        <v>400</v>
      </c>
      <c r="AA10" s="16">
        <v>6</v>
      </c>
      <c r="AB10" s="16">
        <v>4.5</v>
      </c>
      <c r="AC10" s="16">
        <v>1.75</v>
      </c>
      <c r="AD10" s="16">
        <v>0</v>
      </c>
      <c r="AE10" s="16">
        <v>0</v>
      </c>
      <c r="AF10">
        <v>0</v>
      </c>
      <c r="AG10">
        <v>0</v>
      </c>
      <c r="AH10">
        <v>0</v>
      </c>
      <c r="AI10">
        <v>0</v>
      </c>
      <c r="AJ10">
        <v>0</v>
      </c>
      <c r="AK10">
        <v>0</v>
      </c>
      <c r="AL10">
        <v>0</v>
      </c>
      <c r="AM10">
        <v>0</v>
      </c>
      <c r="AN10">
        <v>0</v>
      </c>
      <c r="AO10">
        <v>0</v>
      </c>
      <c r="AP10">
        <v>0</v>
      </c>
      <c r="AQ10">
        <v>0</v>
      </c>
      <c r="AR10">
        <v>0</v>
      </c>
      <c r="AS10">
        <v>0</v>
      </c>
      <c r="AT10">
        <v>0</v>
      </c>
      <c r="AU10" s="13">
        <v>5.5E-2</v>
      </c>
    </row>
    <row r="11" spans="2:47" ht="52.5" customHeight="1">
      <c r="B11" s="27" t="s">
        <v>347</v>
      </c>
      <c r="C11" s="2" t="s">
        <v>23</v>
      </c>
      <c r="D11" s="5" t="s">
        <v>11</v>
      </c>
      <c r="E11" s="5" t="s">
        <v>12</v>
      </c>
      <c r="F11" s="5" t="s">
        <v>20</v>
      </c>
      <c r="G11">
        <v>880</v>
      </c>
      <c r="H11">
        <v>4800</v>
      </c>
      <c r="I11" s="16">
        <v>65</v>
      </c>
      <c r="J11" s="16">
        <v>5.5</v>
      </c>
      <c r="K11" s="16">
        <v>0</v>
      </c>
      <c r="L11" s="16">
        <v>610</v>
      </c>
      <c r="M11" s="16">
        <v>108</v>
      </c>
      <c r="N11" s="16">
        <v>0</v>
      </c>
      <c r="O11" s="16">
        <v>0</v>
      </c>
      <c r="P11" s="28">
        <v>0</v>
      </c>
      <c r="Q11" s="28">
        <v>0</v>
      </c>
      <c r="R11" s="16">
        <v>35.5</v>
      </c>
      <c r="S11" s="16">
        <v>5.5</v>
      </c>
      <c r="T11" s="16">
        <v>33.5</v>
      </c>
      <c r="U11" s="16">
        <v>4</v>
      </c>
      <c r="V11" s="16">
        <v>0.625</v>
      </c>
      <c r="W11" s="30">
        <v>5.0000000000000001E-3</v>
      </c>
      <c r="X11" s="23">
        <v>335</v>
      </c>
      <c r="Y11" s="26">
        <v>0</v>
      </c>
      <c r="Z11" s="16">
        <v>175</v>
      </c>
      <c r="AA11" s="16">
        <v>0</v>
      </c>
      <c r="AB11" s="16">
        <v>4.5</v>
      </c>
      <c r="AC11" s="16">
        <v>1.75</v>
      </c>
      <c r="AD11" s="16">
        <v>0</v>
      </c>
      <c r="AE11" s="16">
        <v>0</v>
      </c>
      <c r="AF11">
        <v>0</v>
      </c>
      <c r="AG11">
        <v>0</v>
      </c>
      <c r="AH11">
        <v>0</v>
      </c>
      <c r="AI11">
        <v>0</v>
      </c>
      <c r="AJ11">
        <v>0</v>
      </c>
      <c r="AK11">
        <v>0</v>
      </c>
      <c r="AL11">
        <v>0</v>
      </c>
      <c r="AM11">
        <v>0</v>
      </c>
      <c r="AN11">
        <v>0</v>
      </c>
      <c r="AO11">
        <v>0</v>
      </c>
      <c r="AP11">
        <v>0</v>
      </c>
      <c r="AQ11">
        <v>0</v>
      </c>
      <c r="AR11">
        <v>0</v>
      </c>
      <c r="AS11">
        <v>0</v>
      </c>
      <c r="AT11">
        <v>0</v>
      </c>
      <c r="AU11" s="13">
        <v>0</v>
      </c>
    </row>
    <row r="12" spans="2:47" ht="52.5" customHeight="1">
      <c r="B12" s="3" t="s">
        <v>191</v>
      </c>
      <c r="C12" s="2" t="s">
        <v>24</v>
      </c>
      <c r="D12" s="5" t="s">
        <v>25</v>
      </c>
      <c r="E12" s="5" t="s">
        <v>15</v>
      </c>
      <c r="F12" s="5" t="s">
        <v>26</v>
      </c>
      <c r="G12">
        <v>880</v>
      </c>
      <c r="H12">
        <v>4800</v>
      </c>
      <c r="I12">
        <v>51</v>
      </c>
      <c r="J12">
        <v>3.1</v>
      </c>
      <c r="K12">
        <v>0</v>
      </c>
      <c r="L12">
        <v>475</v>
      </c>
      <c r="M12">
        <v>74</v>
      </c>
      <c r="N12">
        <v>365</v>
      </c>
      <c r="O12">
        <v>43</v>
      </c>
      <c r="P12" s="7">
        <v>0</v>
      </c>
      <c r="Q12" s="7">
        <v>0</v>
      </c>
      <c r="R12">
        <v>29</v>
      </c>
      <c r="S12">
        <v>4</v>
      </c>
      <c r="T12">
        <v>30</v>
      </c>
      <c r="U12">
        <v>0.5</v>
      </c>
      <c r="V12">
        <v>0.64400000000000002</v>
      </c>
      <c r="W12" s="13">
        <v>2.6100000000000002E-2</v>
      </c>
      <c r="X12" s="22">
        <v>335</v>
      </c>
      <c r="Y12" s="23">
        <v>0</v>
      </c>
      <c r="Z12">
        <v>550</v>
      </c>
      <c r="AA12">
        <v>0</v>
      </c>
      <c r="AB12">
        <v>5.5</v>
      </c>
      <c r="AC12">
        <v>0.55000000000000004</v>
      </c>
      <c r="AD12">
        <v>11.5</v>
      </c>
      <c r="AE12">
        <v>0.4</v>
      </c>
      <c r="AF12">
        <v>0</v>
      </c>
      <c r="AG12">
        <v>0</v>
      </c>
      <c r="AH12">
        <v>0</v>
      </c>
      <c r="AI12">
        <v>0</v>
      </c>
      <c r="AJ12">
        <v>0</v>
      </c>
      <c r="AK12">
        <v>0</v>
      </c>
      <c r="AL12">
        <v>0</v>
      </c>
      <c r="AM12">
        <v>0</v>
      </c>
      <c r="AN12">
        <v>0</v>
      </c>
      <c r="AO12">
        <v>0</v>
      </c>
      <c r="AP12">
        <v>0</v>
      </c>
      <c r="AQ12">
        <v>0</v>
      </c>
      <c r="AR12">
        <v>0</v>
      </c>
      <c r="AS12">
        <v>0</v>
      </c>
      <c r="AT12">
        <v>0</v>
      </c>
      <c r="AU12" s="13">
        <v>0</v>
      </c>
    </row>
    <row r="13" spans="2:47" ht="52.5" customHeight="1">
      <c r="B13" s="3" t="s">
        <v>192</v>
      </c>
      <c r="C13" s="2" t="s">
        <v>27</v>
      </c>
      <c r="D13" s="5" t="s">
        <v>11</v>
      </c>
      <c r="E13" s="5" t="s">
        <v>12</v>
      </c>
      <c r="F13" s="5" t="s">
        <v>28</v>
      </c>
      <c r="G13">
        <v>585</v>
      </c>
      <c r="H13">
        <v>1300</v>
      </c>
      <c r="I13">
        <v>67</v>
      </c>
      <c r="J13">
        <v>3.5</v>
      </c>
      <c r="K13">
        <v>0</v>
      </c>
      <c r="L13">
        <v>561</v>
      </c>
      <c r="M13">
        <v>90</v>
      </c>
      <c r="N13">
        <v>325.60000000000002</v>
      </c>
      <c r="O13">
        <v>62</v>
      </c>
      <c r="P13" s="7">
        <v>0</v>
      </c>
      <c r="Q13" s="7">
        <v>0</v>
      </c>
      <c r="R13">
        <v>34</v>
      </c>
      <c r="S13">
        <v>3.5</v>
      </c>
      <c r="T13">
        <v>32</v>
      </c>
      <c r="U13">
        <v>1.25</v>
      </c>
      <c r="V13">
        <v>0.63700000000000001</v>
      </c>
      <c r="W13" s="13">
        <v>3.4799999999999998E-2</v>
      </c>
      <c r="X13" s="22">
        <v>350</v>
      </c>
      <c r="Y13" s="26">
        <v>0</v>
      </c>
      <c r="Z13">
        <v>125</v>
      </c>
      <c r="AA13" s="16">
        <v>0</v>
      </c>
      <c r="AB13">
        <v>9</v>
      </c>
      <c r="AC13">
        <v>0.9</v>
      </c>
      <c r="AD13">
        <v>7.44</v>
      </c>
      <c r="AE13">
        <v>0.5</v>
      </c>
      <c r="AF13">
        <v>0</v>
      </c>
      <c r="AG13">
        <v>0</v>
      </c>
      <c r="AH13">
        <v>0</v>
      </c>
      <c r="AI13">
        <v>0</v>
      </c>
      <c r="AJ13">
        <v>0</v>
      </c>
      <c r="AK13">
        <v>0</v>
      </c>
      <c r="AL13">
        <v>0</v>
      </c>
      <c r="AM13">
        <v>0</v>
      </c>
      <c r="AN13">
        <v>0</v>
      </c>
      <c r="AO13">
        <v>0</v>
      </c>
      <c r="AP13">
        <v>0</v>
      </c>
      <c r="AQ13">
        <v>0</v>
      </c>
      <c r="AR13">
        <v>0</v>
      </c>
      <c r="AS13">
        <v>0</v>
      </c>
      <c r="AT13">
        <v>0</v>
      </c>
      <c r="AU13" s="13">
        <v>0</v>
      </c>
    </row>
    <row r="14" spans="2:47" ht="52.5" customHeight="1">
      <c r="B14" s="3" t="s">
        <v>364</v>
      </c>
      <c r="C14" s="2" t="s">
        <v>29</v>
      </c>
      <c r="D14" s="5" t="s">
        <v>12</v>
      </c>
      <c r="E14" s="5" t="s">
        <v>11</v>
      </c>
      <c r="F14" s="5" t="s">
        <v>17</v>
      </c>
      <c r="G14">
        <v>880</v>
      </c>
      <c r="H14">
        <v>4800</v>
      </c>
      <c r="I14">
        <v>61</v>
      </c>
      <c r="J14">
        <v>3.3</v>
      </c>
      <c r="K14">
        <v>0</v>
      </c>
      <c r="L14">
        <v>576</v>
      </c>
      <c r="M14">
        <v>86</v>
      </c>
      <c r="N14">
        <v>400</v>
      </c>
      <c r="O14">
        <v>47</v>
      </c>
      <c r="P14" s="7">
        <v>0</v>
      </c>
      <c r="Q14" s="7">
        <v>0</v>
      </c>
      <c r="R14">
        <v>39</v>
      </c>
      <c r="S14">
        <v>3.75</v>
      </c>
      <c r="T14">
        <v>32</v>
      </c>
      <c r="U14">
        <v>1.25</v>
      </c>
      <c r="V14">
        <v>0.61299999999999999</v>
      </c>
      <c r="W14" s="17">
        <v>0.01</v>
      </c>
      <c r="X14" s="22">
        <v>325</v>
      </c>
      <c r="Y14" s="23">
        <v>0</v>
      </c>
      <c r="Z14">
        <v>175</v>
      </c>
      <c r="AA14">
        <v>0</v>
      </c>
      <c r="AB14">
        <v>8.5</v>
      </c>
      <c r="AC14">
        <v>0.55000000000000004</v>
      </c>
      <c r="AD14">
        <v>8.6259999999999994</v>
      </c>
      <c r="AE14">
        <v>0.5</v>
      </c>
      <c r="AF14">
        <v>0</v>
      </c>
      <c r="AG14">
        <v>0</v>
      </c>
      <c r="AH14">
        <v>0</v>
      </c>
      <c r="AI14">
        <v>0</v>
      </c>
      <c r="AJ14">
        <v>0</v>
      </c>
      <c r="AK14">
        <v>0</v>
      </c>
      <c r="AL14">
        <v>0</v>
      </c>
      <c r="AM14">
        <v>0</v>
      </c>
      <c r="AN14">
        <v>0</v>
      </c>
      <c r="AO14">
        <v>0</v>
      </c>
      <c r="AP14">
        <v>0</v>
      </c>
      <c r="AQ14">
        <v>0</v>
      </c>
      <c r="AR14">
        <v>0</v>
      </c>
      <c r="AS14">
        <v>0</v>
      </c>
      <c r="AT14">
        <v>0</v>
      </c>
      <c r="AU14" s="13">
        <v>0.153</v>
      </c>
    </row>
    <row r="15" spans="2:47" ht="52.5" customHeight="1">
      <c r="B15" s="3" t="s">
        <v>365</v>
      </c>
      <c r="C15" s="2" t="s">
        <v>30</v>
      </c>
      <c r="D15" s="5" t="s">
        <v>31</v>
      </c>
      <c r="E15" s="5" t="s">
        <v>11</v>
      </c>
      <c r="F15" s="5" t="s">
        <v>26</v>
      </c>
      <c r="G15">
        <v>880</v>
      </c>
      <c r="H15">
        <v>4800</v>
      </c>
      <c r="I15">
        <v>62</v>
      </c>
      <c r="J15">
        <v>3.1</v>
      </c>
      <c r="K15">
        <v>0</v>
      </c>
      <c r="L15">
        <v>585</v>
      </c>
      <c r="M15">
        <v>85</v>
      </c>
      <c r="N15">
        <v>275</v>
      </c>
      <c r="O15">
        <v>35</v>
      </c>
      <c r="P15" s="7">
        <v>0</v>
      </c>
      <c r="Q15" s="7">
        <v>0</v>
      </c>
      <c r="R15">
        <v>38</v>
      </c>
      <c r="S15">
        <v>3.5</v>
      </c>
      <c r="T15">
        <v>32</v>
      </c>
      <c r="U15">
        <v>0.75</v>
      </c>
      <c r="V15">
        <v>0.66800000000000004</v>
      </c>
      <c r="W15" s="13">
        <v>2.7E-2</v>
      </c>
      <c r="X15" s="22">
        <v>345</v>
      </c>
      <c r="Y15" s="26">
        <v>0</v>
      </c>
      <c r="Z15">
        <v>125</v>
      </c>
      <c r="AA15" s="16">
        <v>0</v>
      </c>
      <c r="AB15">
        <v>7</v>
      </c>
      <c r="AC15">
        <v>0.75</v>
      </c>
      <c r="AD15">
        <v>7</v>
      </c>
      <c r="AE15">
        <v>0.45</v>
      </c>
      <c r="AF15">
        <v>0</v>
      </c>
      <c r="AG15">
        <v>0</v>
      </c>
      <c r="AH15">
        <v>0</v>
      </c>
      <c r="AI15">
        <v>0</v>
      </c>
      <c r="AJ15">
        <v>0</v>
      </c>
      <c r="AK15">
        <v>0</v>
      </c>
      <c r="AL15">
        <v>0</v>
      </c>
      <c r="AM15">
        <v>0</v>
      </c>
      <c r="AN15">
        <v>0</v>
      </c>
      <c r="AO15">
        <v>0</v>
      </c>
      <c r="AP15">
        <v>0</v>
      </c>
      <c r="AQ15">
        <v>0</v>
      </c>
      <c r="AR15">
        <v>0</v>
      </c>
      <c r="AS15">
        <v>0</v>
      </c>
      <c r="AT15">
        <v>0</v>
      </c>
      <c r="AU15" s="13">
        <v>0.08</v>
      </c>
    </row>
    <row r="16" spans="2:47" ht="52.5" customHeight="1">
      <c r="B16" s="3" t="s">
        <v>193</v>
      </c>
      <c r="C16" s="2" t="s">
        <v>32</v>
      </c>
      <c r="D16" s="5" t="s">
        <v>12</v>
      </c>
      <c r="E16" s="5" t="s">
        <v>11</v>
      </c>
      <c r="F16" s="5" t="s">
        <v>20</v>
      </c>
      <c r="G16">
        <v>260</v>
      </c>
      <c r="H16">
        <v>450</v>
      </c>
      <c r="I16">
        <v>61</v>
      </c>
      <c r="J16">
        <v>3</v>
      </c>
      <c r="K16">
        <v>0</v>
      </c>
      <c r="L16">
        <v>540</v>
      </c>
      <c r="M16">
        <v>82</v>
      </c>
      <c r="N16">
        <v>280</v>
      </c>
      <c r="O16">
        <v>42</v>
      </c>
      <c r="P16" s="7">
        <v>0</v>
      </c>
      <c r="Q16" s="7">
        <v>0</v>
      </c>
      <c r="R16">
        <v>29</v>
      </c>
      <c r="S16">
        <v>3</v>
      </c>
      <c r="T16">
        <v>32</v>
      </c>
      <c r="U16">
        <v>1.25</v>
      </c>
      <c r="V16">
        <v>0.625</v>
      </c>
      <c r="W16" s="13">
        <v>2.2499999999999999E-2</v>
      </c>
      <c r="X16" s="22">
        <v>340</v>
      </c>
      <c r="Y16" s="23">
        <v>0</v>
      </c>
      <c r="Z16">
        <v>125</v>
      </c>
      <c r="AA16">
        <v>0</v>
      </c>
      <c r="AB16">
        <v>5</v>
      </c>
      <c r="AC16">
        <v>0.8</v>
      </c>
      <c r="AD16">
        <v>7</v>
      </c>
      <c r="AE16">
        <v>0.5</v>
      </c>
      <c r="AF16">
        <v>0</v>
      </c>
      <c r="AG16">
        <v>0</v>
      </c>
      <c r="AH16">
        <v>0</v>
      </c>
      <c r="AI16">
        <v>0</v>
      </c>
      <c r="AJ16">
        <v>0</v>
      </c>
      <c r="AK16">
        <v>0</v>
      </c>
      <c r="AL16">
        <v>0</v>
      </c>
      <c r="AM16">
        <v>0</v>
      </c>
      <c r="AN16">
        <v>0</v>
      </c>
      <c r="AO16">
        <v>0</v>
      </c>
      <c r="AP16">
        <v>0</v>
      </c>
      <c r="AQ16">
        <v>0</v>
      </c>
      <c r="AR16">
        <v>0</v>
      </c>
      <c r="AS16">
        <v>0</v>
      </c>
      <c r="AT16">
        <v>0</v>
      </c>
      <c r="AU16" s="13">
        <v>0</v>
      </c>
    </row>
    <row r="17" spans="2:47" ht="52.5" customHeight="1">
      <c r="B17" s="3" t="s">
        <v>194</v>
      </c>
      <c r="C17" s="2" t="s">
        <v>33</v>
      </c>
      <c r="D17" s="5" t="s">
        <v>31</v>
      </c>
      <c r="E17" s="5" t="s">
        <v>15</v>
      </c>
      <c r="F17" s="5" t="s">
        <v>34</v>
      </c>
      <c r="G17">
        <v>790</v>
      </c>
      <c r="H17">
        <v>3150</v>
      </c>
      <c r="I17">
        <v>58</v>
      </c>
      <c r="J17">
        <v>3.5</v>
      </c>
      <c r="K17">
        <v>0</v>
      </c>
      <c r="L17">
        <v>545</v>
      </c>
      <c r="M17">
        <v>85</v>
      </c>
      <c r="N17">
        <v>295</v>
      </c>
      <c r="O17">
        <v>45</v>
      </c>
      <c r="P17" s="7">
        <v>0</v>
      </c>
      <c r="Q17" s="7">
        <v>0</v>
      </c>
      <c r="R17">
        <v>28</v>
      </c>
      <c r="S17">
        <v>3.5</v>
      </c>
      <c r="T17">
        <v>30</v>
      </c>
      <c r="U17">
        <v>0.5</v>
      </c>
      <c r="V17">
        <v>0.63800000000000001</v>
      </c>
      <c r="W17" s="13">
        <v>3.2199999999999999E-2</v>
      </c>
      <c r="X17" s="22">
        <v>335</v>
      </c>
      <c r="Y17" s="26">
        <v>0</v>
      </c>
      <c r="Z17" s="16" t="s">
        <v>339</v>
      </c>
      <c r="AA17" s="16">
        <v>0</v>
      </c>
      <c r="AB17">
        <v>6</v>
      </c>
      <c r="AC17">
        <v>0.6</v>
      </c>
      <c r="AD17">
        <v>6</v>
      </c>
      <c r="AE17">
        <v>0.8</v>
      </c>
      <c r="AF17">
        <v>0</v>
      </c>
      <c r="AG17">
        <v>0</v>
      </c>
      <c r="AH17">
        <v>0</v>
      </c>
      <c r="AI17">
        <v>0</v>
      </c>
      <c r="AJ17">
        <v>0</v>
      </c>
      <c r="AK17">
        <v>0</v>
      </c>
      <c r="AL17">
        <v>0</v>
      </c>
      <c r="AM17">
        <v>0</v>
      </c>
      <c r="AN17">
        <v>0</v>
      </c>
      <c r="AO17">
        <v>0</v>
      </c>
      <c r="AP17">
        <v>0</v>
      </c>
      <c r="AQ17">
        <v>0</v>
      </c>
      <c r="AR17">
        <v>0</v>
      </c>
      <c r="AS17">
        <v>0</v>
      </c>
      <c r="AT17">
        <v>0</v>
      </c>
      <c r="AU17" s="13">
        <v>0</v>
      </c>
    </row>
    <row r="18" spans="2:47" ht="52.5" customHeight="1">
      <c r="B18" s="3" t="s">
        <v>195</v>
      </c>
      <c r="C18" s="2" t="s">
        <v>35</v>
      </c>
      <c r="D18" s="5" t="s">
        <v>15</v>
      </c>
      <c r="E18" s="5" t="s">
        <v>25</v>
      </c>
      <c r="F18" s="5" t="s">
        <v>34</v>
      </c>
      <c r="G18">
        <v>975</v>
      </c>
      <c r="H18">
        <v>6300</v>
      </c>
      <c r="I18">
        <v>48</v>
      </c>
      <c r="J18">
        <v>2.5</v>
      </c>
      <c r="K18">
        <v>0</v>
      </c>
      <c r="L18">
        <v>540</v>
      </c>
      <c r="M18">
        <v>90</v>
      </c>
      <c r="N18">
        <v>450</v>
      </c>
      <c r="O18">
        <v>30</v>
      </c>
      <c r="P18" s="7">
        <v>0</v>
      </c>
      <c r="Q18" s="7">
        <v>0</v>
      </c>
      <c r="R18">
        <v>21</v>
      </c>
      <c r="S18">
        <v>4</v>
      </c>
      <c r="T18">
        <v>30</v>
      </c>
      <c r="U18">
        <v>0.5</v>
      </c>
      <c r="V18">
        <v>0.625</v>
      </c>
      <c r="W18" s="13">
        <v>3.5000000000000003E-2</v>
      </c>
      <c r="X18" s="22">
        <v>340</v>
      </c>
      <c r="Y18" s="23">
        <v>0</v>
      </c>
      <c r="Z18">
        <v>550</v>
      </c>
      <c r="AA18">
        <v>0</v>
      </c>
      <c r="AB18">
        <v>7.5</v>
      </c>
      <c r="AC18">
        <v>0.75</v>
      </c>
      <c r="AD18">
        <v>7</v>
      </c>
      <c r="AE18">
        <v>0.7</v>
      </c>
      <c r="AF18">
        <v>0</v>
      </c>
      <c r="AG18">
        <v>0</v>
      </c>
      <c r="AH18">
        <v>0</v>
      </c>
      <c r="AI18">
        <v>0</v>
      </c>
      <c r="AJ18">
        <v>0</v>
      </c>
      <c r="AK18">
        <v>0</v>
      </c>
      <c r="AL18">
        <v>0</v>
      </c>
      <c r="AM18">
        <v>0</v>
      </c>
      <c r="AN18">
        <v>0</v>
      </c>
      <c r="AO18">
        <v>0</v>
      </c>
      <c r="AP18">
        <v>0</v>
      </c>
      <c r="AQ18">
        <v>0</v>
      </c>
      <c r="AR18">
        <v>0</v>
      </c>
      <c r="AS18">
        <v>0</v>
      </c>
      <c r="AT18">
        <v>0</v>
      </c>
      <c r="AU18" s="13">
        <v>0</v>
      </c>
    </row>
    <row r="19" spans="2:47" ht="52.5" customHeight="1">
      <c r="B19" s="3" t="s">
        <v>196</v>
      </c>
      <c r="C19" s="2" t="s">
        <v>36</v>
      </c>
      <c r="D19" s="5" t="s">
        <v>11</v>
      </c>
      <c r="E19" s="5" t="s">
        <v>12</v>
      </c>
      <c r="F19" s="5" t="s">
        <v>37</v>
      </c>
      <c r="G19">
        <v>880</v>
      </c>
      <c r="H19">
        <v>4800</v>
      </c>
      <c r="I19">
        <v>64</v>
      </c>
      <c r="J19">
        <v>5</v>
      </c>
      <c r="K19">
        <v>0</v>
      </c>
      <c r="L19">
        <v>582</v>
      </c>
      <c r="M19">
        <v>100</v>
      </c>
      <c r="N19">
        <v>263</v>
      </c>
      <c r="O19">
        <v>57.5</v>
      </c>
      <c r="P19" s="7">
        <v>0</v>
      </c>
      <c r="Q19" s="7">
        <v>0</v>
      </c>
      <c r="R19">
        <v>39</v>
      </c>
      <c r="S19">
        <v>4</v>
      </c>
      <c r="T19">
        <v>32</v>
      </c>
      <c r="U19">
        <v>1.24</v>
      </c>
      <c r="V19">
        <v>0.625</v>
      </c>
      <c r="W19" s="13">
        <v>0.01</v>
      </c>
      <c r="X19" s="22">
        <v>340</v>
      </c>
      <c r="Y19" s="26">
        <v>0</v>
      </c>
      <c r="Z19">
        <v>175</v>
      </c>
      <c r="AA19" s="16">
        <v>0</v>
      </c>
      <c r="AB19">
        <v>10</v>
      </c>
      <c r="AC19">
        <v>0.95</v>
      </c>
      <c r="AD19">
        <v>6.6</v>
      </c>
      <c r="AE19">
        <v>0.35</v>
      </c>
      <c r="AF19">
        <v>0</v>
      </c>
      <c r="AG19">
        <v>0</v>
      </c>
      <c r="AH19">
        <v>0</v>
      </c>
      <c r="AI19">
        <v>0</v>
      </c>
      <c r="AJ19">
        <v>0</v>
      </c>
      <c r="AK19">
        <v>0</v>
      </c>
      <c r="AL19">
        <v>0</v>
      </c>
      <c r="AM19">
        <v>0</v>
      </c>
      <c r="AN19">
        <v>0</v>
      </c>
      <c r="AO19">
        <v>0</v>
      </c>
      <c r="AP19">
        <v>0</v>
      </c>
      <c r="AQ19">
        <v>0</v>
      </c>
      <c r="AR19">
        <v>0</v>
      </c>
      <c r="AS19">
        <v>0</v>
      </c>
      <c r="AT19">
        <v>0</v>
      </c>
      <c r="AU19" s="13">
        <v>0</v>
      </c>
    </row>
    <row r="20" spans="2:47" ht="52.5" customHeight="1">
      <c r="B20" s="3" t="s">
        <v>197</v>
      </c>
      <c r="C20" s="2" t="s">
        <v>38</v>
      </c>
      <c r="D20" s="5" t="s">
        <v>11</v>
      </c>
      <c r="E20" s="5" t="s">
        <v>15</v>
      </c>
      <c r="F20" s="5" t="s">
        <v>39</v>
      </c>
      <c r="G20">
        <v>880</v>
      </c>
      <c r="H20">
        <v>4800</v>
      </c>
      <c r="I20">
        <v>57</v>
      </c>
      <c r="J20">
        <v>3</v>
      </c>
      <c r="K20">
        <v>0</v>
      </c>
      <c r="L20">
        <v>570</v>
      </c>
      <c r="M20">
        <v>95</v>
      </c>
      <c r="N20">
        <v>375</v>
      </c>
      <c r="O20">
        <v>25</v>
      </c>
      <c r="P20" s="7">
        <v>0</v>
      </c>
      <c r="Q20" s="7">
        <v>0</v>
      </c>
      <c r="R20">
        <v>31</v>
      </c>
      <c r="S20">
        <v>3.6</v>
      </c>
      <c r="T20">
        <v>32</v>
      </c>
      <c r="U20">
        <v>1.25</v>
      </c>
      <c r="V20">
        <v>0.625</v>
      </c>
      <c r="W20" s="13">
        <v>2.2499999999999999E-2</v>
      </c>
      <c r="X20" s="22">
        <v>345</v>
      </c>
      <c r="Y20" s="23">
        <v>0</v>
      </c>
      <c r="Z20">
        <v>150</v>
      </c>
      <c r="AA20">
        <v>0</v>
      </c>
      <c r="AB20">
        <v>7.5</v>
      </c>
      <c r="AC20">
        <v>0.85</v>
      </c>
      <c r="AD20">
        <v>8</v>
      </c>
      <c r="AE20">
        <v>0.8</v>
      </c>
      <c r="AF20">
        <v>0</v>
      </c>
      <c r="AG20">
        <v>0</v>
      </c>
      <c r="AH20">
        <v>0</v>
      </c>
      <c r="AI20">
        <v>0</v>
      </c>
      <c r="AJ20">
        <v>0</v>
      </c>
      <c r="AK20">
        <v>0</v>
      </c>
      <c r="AL20">
        <v>0</v>
      </c>
      <c r="AM20">
        <v>0</v>
      </c>
      <c r="AN20">
        <v>0</v>
      </c>
      <c r="AO20">
        <v>0</v>
      </c>
      <c r="AP20">
        <v>0</v>
      </c>
      <c r="AQ20">
        <v>0</v>
      </c>
      <c r="AR20">
        <v>0</v>
      </c>
      <c r="AS20">
        <v>0</v>
      </c>
      <c r="AT20">
        <v>0</v>
      </c>
      <c r="AU20" s="13">
        <v>0</v>
      </c>
    </row>
    <row r="21" spans="2:47" ht="52.5" customHeight="1">
      <c r="B21" s="3" t="s">
        <v>198</v>
      </c>
      <c r="C21" s="2" t="s">
        <v>40</v>
      </c>
      <c r="D21" s="5" t="s">
        <v>22</v>
      </c>
      <c r="E21" s="5" t="s">
        <v>18</v>
      </c>
      <c r="F21" s="5" t="s">
        <v>37</v>
      </c>
      <c r="G21">
        <v>880</v>
      </c>
      <c r="H21">
        <v>4800</v>
      </c>
      <c r="I21">
        <v>60</v>
      </c>
      <c r="J21">
        <v>3.61</v>
      </c>
      <c r="K21">
        <v>0</v>
      </c>
      <c r="L21">
        <v>605</v>
      </c>
      <c r="M21">
        <v>90</v>
      </c>
      <c r="N21">
        <v>360.56</v>
      </c>
      <c r="O21">
        <v>39</v>
      </c>
      <c r="P21" s="7">
        <v>0</v>
      </c>
      <c r="Q21" s="7">
        <v>0</v>
      </c>
      <c r="R21">
        <v>29</v>
      </c>
      <c r="S21">
        <v>3.3</v>
      </c>
      <c r="T21">
        <v>30</v>
      </c>
      <c r="U21">
        <v>0.5</v>
      </c>
      <c r="V21">
        <v>0.67900000000000005</v>
      </c>
      <c r="W21" s="13">
        <v>2.7E-2</v>
      </c>
      <c r="X21" s="22">
        <v>330</v>
      </c>
      <c r="Y21" s="26">
        <v>0</v>
      </c>
      <c r="Z21">
        <v>550</v>
      </c>
      <c r="AA21" s="16">
        <v>0</v>
      </c>
      <c r="AB21">
        <v>3.75</v>
      </c>
      <c r="AC21">
        <v>0.7</v>
      </c>
      <c r="AD21">
        <v>8.0419999999999998</v>
      </c>
      <c r="AE21">
        <v>0.56000000000000005</v>
      </c>
      <c r="AF21">
        <v>0</v>
      </c>
      <c r="AG21">
        <v>0</v>
      </c>
      <c r="AH21">
        <v>0</v>
      </c>
      <c r="AI21">
        <v>0</v>
      </c>
      <c r="AJ21">
        <v>0</v>
      </c>
      <c r="AK21">
        <v>0</v>
      </c>
      <c r="AL21">
        <v>0</v>
      </c>
      <c r="AM21">
        <v>0</v>
      </c>
      <c r="AN21">
        <v>0</v>
      </c>
      <c r="AO21">
        <v>0</v>
      </c>
      <c r="AP21">
        <v>0</v>
      </c>
      <c r="AQ21">
        <v>0</v>
      </c>
      <c r="AR21">
        <v>0</v>
      </c>
      <c r="AS21">
        <v>0</v>
      </c>
      <c r="AT21">
        <v>0</v>
      </c>
      <c r="AU21" s="13">
        <v>0</v>
      </c>
    </row>
    <row r="22" spans="2:47" ht="52.5" customHeight="1">
      <c r="B22" s="3" t="s">
        <v>199</v>
      </c>
      <c r="C22" s="2" t="s">
        <v>41</v>
      </c>
      <c r="D22" s="5" t="s">
        <v>15</v>
      </c>
      <c r="E22" s="5" t="s">
        <v>11</v>
      </c>
      <c r="F22" s="5" t="s">
        <v>26</v>
      </c>
      <c r="G22">
        <v>260</v>
      </c>
      <c r="H22">
        <v>450</v>
      </c>
      <c r="I22">
        <v>58</v>
      </c>
      <c r="J22">
        <v>3</v>
      </c>
      <c r="K22">
        <v>0</v>
      </c>
      <c r="L22">
        <v>575</v>
      </c>
      <c r="M22">
        <v>98</v>
      </c>
      <c r="N22">
        <v>300</v>
      </c>
      <c r="O22">
        <v>70</v>
      </c>
      <c r="P22" s="7">
        <v>0</v>
      </c>
      <c r="Q22" s="7">
        <v>0</v>
      </c>
      <c r="R22">
        <v>22</v>
      </c>
      <c r="S22">
        <v>3</v>
      </c>
      <c r="T22">
        <v>36</v>
      </c>
      <c r="U22">
        <v>0.5</v>
      </c>
      <c r="V22">
        <v>0.625</v>
      </c>
      <c r="W22" s="13">
        <v>2.112E-2</v>
      </c>
      <c r="X22" s="22">
        <v>340</v>
      </c>
      <c r="Y22" s="23">
        <v>0</v>
      </c>
      <c r="Z22">
        <v>550</v>
      </c>
      <c r="AA22">
        <v>0</v>
      </c>
      <c r="AB22">
        <v>8</v>
      </c>
      <c r="AC22">
        <v>0.8</v>
      </c>
      <c r="AD22">
        <v>8</v>
      </c>
      <c r="AE22">
        <v>1</v>
      </c>
      <c r="AF22">
        <v>0</v>
      </c>
      <c r="AG22">
        <v>0</v>
      </c>
      <c r="AH22">
        <v>0</v>
      </c>
      <c r="AI22">
        <v>0</v>
      </c>
      <c r="AJ22">
        <v>0</v>
      </c>
      <c r="AK22">
        <v>0</v>
      </c>
      <c r="AL22">
        <v>0</v>
      </c>
      <c r="AM22">
        <v>0</v>
      </c>
      <c r="AN22">
        <v>0</v>
      </c>
      <c r="AO22">
        <v>0</v>
      </c>
      <c r="AP22">
        <v>0</v>
      </c>
      <c r="AQ22">
        <v>0</v>
      </c>
      <c r="AR22">
        <v>0</v>
      </c>
      <c r="AS22">
        <v>0</v>
      </c>
      <c r="AT22">
        <v>0</v>
      </c>
      <c r="AU22" s="13">
        <v>0</v>
      </c>
    </row>
    <row r="23" spans="2:47" ht="52.5" customHeight="1">
      <c r="B23" s="3" t="s">
        <v>200</v>
      </c>
      <c r="C23" s="2" t="s">
        <v>42</v>
      </c>
      <c r="D23" s="5" t="s">
        <v>25</v>
      </c>
      <c r="E23" s="5" t="s">
        <v>18</v>
      </c>
      <c r="F23" s="5" t="s">
        <v>43</v>
      </c>
      <c r="G23">
        <v>975</v>
      </c>
      <c r="H23">
        <v>6300</v>
      </c>
      <c r="I23">
        <v>62</v>
      </c>
      <c r="J23">
        <v>3.5</v>
      </c>
      <c r="K23">
        <v>0</v>
      </c>
      <c r="L23">
        <v>540</v>
      </c>
      <c r="M23">
        <v>85</v>
      </c>
      <c r="N23">
        <v>315</v>
      </c>
      <c r="O23">
        <v>50</v>
      </c>
      <c r="P23" s="7">
        <v>0</v>
      </c>
      <c r="Q23" s="7">
        <v>0</v>
      </c>
      <c r="R23">
        <v>32</v>
      </c>
      <c r="S23">
        <v>3.9</v>
      </c>
      <c r="T23">
        <v>32</v>
      </c>
      <c r="U23">
        <v>1.25</v>
      </c>
      <c r="V23">
        <v>0.63500000000000001</v>
      </c>
      <c r="W23" s="18">
        <v>0.03</v>
      </c>
      <c r="X23" s="22">
        <v>335</v>
      </c>
      <c r="Y23" s="26">
        <v>0</v>
      </c>
      <c r="Z23">
        <v>300</v>
      </c>
      <c r="AA23" s="16">
        <v>0</v>
      </c>
      <c r="AB23">
        <v>5</v>
      </c>
      <c r="AC23">
        <v>0.5</v>
      </c>
      <c r="AD23">
        <v>8.75</v>
      </c>
      <c r="AE23">
        <v>0.5</v>
      </c>
      <c r="AF23">
        <v>0</v>
      </c>
      <c r="AG23">
        <v>0</v>
      </c>
      <c r="AH23">
        <v>0</v>
      </c>
      <c r="AI23">
        <v>0</v>
      </c>
      <c r="AJ23">
        <v>0</v>
      </c>
      <c r="AK23">
        <v>0</v>
      </c>
      <c r="AL23">
        <v>0</v>
      </c>
      <c r="AM23">
        <v>0</v>
      </c>
      <c r="AN23">
        <v>0</v>
      </c>
      <c r="AO23">
        <v>0</v>
      </c>
      <c r="AP23">
        <v>0</v>
      </c>
      <c r="AQ23">
        <v>0</v>
      </c>
      <c r="AR23">
        <v>0</v>
      </c>
      <c r="AS23">
        <v>0</v>
      </c>
      <c r="AT23">
        <v>0</v>
      </c>
      <c r="AU23" s="13">
        <v>0</v>
      </c>
    </row>
    <row r="24" spans="2:47" ht="52.5" customHeight="1">
      <c r="B24" s="3" t="s">
        <v>366</v>
      </c>
      <c r="C24" s="2" t="s">
        <v>44</v>
      </c>
      <c r="D24" s="5" t="s">
        <v>12</v>
      </c>
      <c r="E24" s="5" t="s">
        <v>11</v>
      </c>
      <c r="F24" s="5" t="s">
        <v>28</v>
      </c>
      <c r="G24">
        <v>585</v>
      </c>
      <c r="H24">
        <v>1350</v>
      </c>
      <c r="I24">
        <v>56</v>
      </c>
      <c r="J24">
        <v>3.5</v>
      </c>
      <c r="K24">
        <v>0</v>
      </c>
      <c r="L24">
        <v>564</v>
      </c>
      <c r="M24">
        <v>80</v>
      </c>
      <c r="N24">
        <v>310.44</v>
      </c>
      <c r="O24">
        <v>33</v>
      </c>
      <c r="P24" s="7">
        <v>0</v>
      </c>
      <c r="Q24" s="7">
        <v>0</v>
      </c>
      <c r="R24">
        <v>36</v>
      </c>
      <c r="S24">
        <v>4.3</v>
      </c>
      <c r="T24">
        <v>32</v>
      </c>
      <c r="U24">
        <v>1.25</v>
      </c>
      <c r="V24">
        <v>0.625</v>
      </c>
      <c r="W24" s="13">
        <v>2.215E-2</v>
      </c>
      <c r="X24" s="22">
        <v>335</v>
      </c>
      <c r="Y24" s="23">
        <v>0</v>
      </c>
      <c r="Z24">
        <v>125</v>
      </c>
      <c r="AA24">
        <v>0</v>
      </c>
      <c r="AB24">
        <v>8</v>
      </c>
      <c r="AC24">
        <v>0.55000000000000004</v>
      </c>
      <c r="AD24">
        <v>7.84</v>
      </c>
      <c r="AE24">
        <v>0.5</v>
      </c>
      <c r="AF24">
        <v>0</v>
      </c>
      <c r="AG24">
        <v>0</v>
      </c>
      <c r="AH24">
        <v>0</v>
      </c>
      <c r="AI24">
        <v>0</v>
      </c>
      <c r="AJ24">
        <v>0</v>
      </c>
      <c r="AK24">
        <v>0</v>
      </c>
      <c r="AL24">
        <v>0</v>
      </c>
      <c r="AM24">
        <v>0</v>
      </c>
      <c r="AN24">
        <v>0</v>
      </c>
      <c r="AO24">
        <v>0</v>
      </c>
      <c r="AP24">
        <v>0</v>
      </c>
      <c r="AQ24">
        <v>0</v>
      </c>
      <c r="AR24">
        <v>0</v>
      </c>
      <c r="AS24">
        <v>0</v>
      </c>
      <c r="AT24">
        <v>0</v>
      </c>
      <c r="AU24" s="13">
        <v>0.05</v>
      </c>
    </row>
    <row r="25" spans="2:47" ht="52.5" customHeight="1">
      <c r="B25" s="3" t="s">
        <v>367</v>
      </c>
      <c r="C25" s="2" t="s">
        <v>45</v>
      </c>
      <c r="D25" s="5" t="s">
        <v>15</v>
      </c>
      <c r="E25" s="5" t="s">
        <v>25</v>
      </c>
      <c r="F25" s="5" t="s">
        <v>13</v>
      </c>
      <c r="G25">
        <v>790</v>
      </c>
      <c r="H25">
        <v>3150</v>
      </c>
      <c r="I25">
        <v>54</v>
      </c>
      <c r="J25">
        <v>3.3</v>
      </c>
      <c r="K25">
        <v>0</v>
      </c>
      <c r="L25">
        <v>490</v>
      </c>
      <c r="M25">
        <v>85</v>
      </c>
      <c r="N25">
        <v>480</v>
      </c>
      <c r="O25">
        <v>23.5</v>
      </c>
      <c r="P25" s="7">
        <v>0</v>
      </c>
      <c r="Q25" s="7">
        <v>0</v>
      </c>
      <c r="R25">
        <v>19</v>
      </c>
      <c r="S25">
        <v>4</v>
      </c>
      <c r="T25">
        <v>30</v>
      </c>
      <c r="U25">
        <v>0.5</v>
      </c>
      <c r="V25">
        <v>0.625</v>
      </c>
      <c r="W25" s="17">
        <v>0.01</v>
      </c>
      <c r="X25" s="22">
        <v>330</v>
      </c>
      <c r="Y25" s="26">
        <v>0</v>
      </c>
      <c r="Z25">
        <v>550</v>
      </c>
      <c r="AA25" s="16">
        <v>0</v>
      </c>
      <c r="AB25">
        <v>5.5</v>
      </c>
      <c r="AC25">
        <v>0.55000000000000004</v>
      </c>
      <c r="AD25">
        <v>8</v>
      </c>
      <c r="AE25">
        <v>0.8</v>
      </c>
      <c r="AF25">
        <v>0</v>
      </c>
      <c r="AG25">
        <v>0</v>
      </c>
      <c r="AH25">
        <v>0</v>
      </c>
      <c r="AI25">
        <v>0</v>
      </c>
      <c r="AJ25">
        <v>0</v>
      </c>
      <c r="AK25">
        <v>0</v>
      </c>
      <c r="AL25">
        <v>0</v>
      </c>
      <c r="AM25">
        <v>0</v>
      </c>
      <c r="AN25">
        <v>0</v>
      </c>
      <c r="AO25">
        <v>0</v>
      </c>
      <c r="AP25">
        <v>0</v>
      </c>
      <c r="AQ25">
        <v>0</v>
      </c>
      <c r="AR25">
        <v>0</v>
      </c>
      <c r="AS25">
        <v>0</v>
      </c>
      <c r="AT25">
        <v>0</v>
      </c>
      <c r="AU25" s="13">
        <v>7.0000000000000007E-2</v>
      </c>
    </row>
    <row r="26" spans="2:47" ht="52.5" customHeight="1">
      <c r="B26" s="3" t="s">
        <v>201</v>
      </c>
      <c r="C26" s="2" t="s">
        <v>46</v>
      </c>
      <c r="D26" s="5" t="s">
        <v>11</v>
      </c>
      <c r="E26" s="5" t="s">
        <v>15</v>
      </c>
      <c r="F26" s="5" t="s">
        <v>47</v>
      </c>
      <c r="G26">
        <v>880</v>
      </c>
      <c r="H26">
        <v>4800</v>
      </c>
      <c r="I26" s="7">
        <v>61</v>
      </c>
      <c r="J26">
        <v>3.2</v>
      </c>
      <c r="K26">
        <v>0</v>
      </c>
      <c r="L26">
        <v>589</v>
      </c>
      <c r="M26">
        <v>85</v>
      </c>
      <c r="N26">
        <v>0</v>
      </c>
      <c r="O26">
        <v>0</v>
      </c>
      <c r="P26" s="7">
        <v>0</v>
      </c>
      <c r="Q26" s="7">
        <v>0</v>
      </c>
      <c r="R26">
        <v>31</v>
      </c>
      <c r="S26">
        <v>3.5</v>
      </c>
      <c r="T26">
        <v>32</v>
      </c>
      <c r="U26">
        <v>1.25</v>
      </c>
      <c r="V26">
        <v>0.64400000000000002</v>
      </c>
      <c r="W26" s="13">
        <v>1.8500000000000003E-2</v>
      </c>
      <c r="X26" s="22">
        <v>345</v>
      </c>
      <c r="Y26" s="23">
        <v>0</v>
      </c>
      <c r="Z26">
        <v>125</v>
      </c>
      <c r="AA26">
        <v>0</v>
      </c>
      <c r="AB26">
        <v>8</v>
      </c>
      <c r="AC26">
        <v>0.6</v>
      </c>
      <c r="AD26">
        <v>0</v>
      </c>
      <c r="AE26">
        <v>0</v>
      </c>
      <c r="AF26">
        <v>0</v>
      </c>
      <c r="AG26">
        <v>0</v>
      </c>
      <c r="AH26">
        <v>0</v>
      </c>
      <c r="AI26">
        <v>0</v>
      </c>
      <c r="AJ26">
        <v>0</v>
      </c>
      <c r="AK26">
        <v>0</v>
      </c>
      <c r="AL26">
        <v>0</v>
      </c>
      <c r="AM26">
        <v>0</v>
      </c>
      <c r="AN26">
        <v>0</v>
      </c>
      <c r="AO26">
        <v>0</v>
      </c>
      <c r="AP26">
        <v>0</v>
      </c>
      <c r="AQ26">
        <v>0</v>
      </c>
      <c r="AR26">
        <v>0</v>
      </c>
      <c r="AS26">
        <v>0</v>
      </c>
      <c r="AT26">
        <v>0</v>
      </c>
      <c r="AU26" s="13">
        <v>0</v>
      </c>
    </row>
    <row r="27" spans="2:47" ht="52.5" customHeight="1">
      <c r="B27" s="3" t="s">
        <v>202</v>
      </c>
      <c r="C27" s="2" t="s">
        <v>48</v>
      </c>
      <c r="D27" s="5" t="s">
        <v>11</v>
      </c>
      <c r="E27" s="5" t="s">
        <v>12</v>
      </c>
      <c r="F27" s="5" t="s">
        <v>28</v>
      </c>
      <c r="G27">
        <v>880</v>
      </c>
      <c r="H27">
        <v>4800</v>
      </c>
      <c r="I27" s="7">
        <v>69</v>
      </c>
      <c r="J27" s="7">
        <v>3.75</v>
      </c>
      <c r="K27" s="7">
        <v>0</v>
      </c>
      <c r="L27" s="7">
        <v>575</v>
      </c>
      <c r="M27" s="7">
        <v>87</v>
      </c>
      <c r="N27" s="7">
        <v>0</v>
      </c>
      <c r="O27" s="7">
        <v>0</v>
      </c>
      <c r="P27" s="7">
        <v>0</v>
      </c>
      <c r="Q27" s="7">
        <v>0</v>
      </c>
      <c r="R27">
        <v>35</v>
      </c>
      <c r="S27">
        <v>4</v>
      </c>
      <c r="T27">
        <v>32</v>
      </c>
      <c r="U27">
        <v>1.25</v>
      </c>
      <c r="V27">
        <v>0.66500000000000004</v>
      </c>
      <c r="W27" s="13">
        <v>2.75E-2</v>
      </c>
      <c r="X27" s="22">
        <v>345</v>
      </c>
      <c r="Y27" s="26">
        <v>0</v>
      </c>
      <c r="Z27">
        <v>125</v>
      </c>
      <c r="AA27" s="16">
        <v>0</v>
      </c>
      <c r="AB27">
        <v>8</v>
      </c>
      <c r="AC27">
        <v>0.75</v>
      </c>
      <c r="AD27">
        <v>0</v>
      </c>
      <c r="AE27">
        <v>0</v>
      </c>
      <c r="AF27">
        <v>0</v>
      </c>
      <c r="AG27">
        <v>0</v>
      </c>
      <c r="AH27">
        <v>0</v>
      </c>
      <c r="AI27">
        <v>0</v>
      </c>
      <c r="AJ27">
        <v>0</v>
      </c>
      <c r="AK27">
        <v>0</v>
      </c>
      <c r="AL27">
        <v>0</v>
      </c>
      <c r="AM27">
        <v>0</v>
      </c>
      <c r="AN27">
        <v>0</v>
      </c>
      <c r="AO27">
        <v>0</v>
      </c>
      <c r="AP27">
        <v>0</v>
      </c>
      <c r="AQ27">
        <v>0</v>
      </c>
      <c r="AR27">
        <v>0</v>
      </c>
      <c r="AS27">
        <v>0</v>
      </c>
      <c r="AT27">
        <v>0</v>
      </c>
      <c r="AU27" s="13">
        <v>0</v>
      </c>
    </row>
    <row r="28" spans="2:47" ht="52.5" customHeight="1">
      <c r="B28" s="3" t="s">
        <v>203</v>
      </c>
      <c r="C28" s="2" t="s">
        <v>49</v>
      </c>
      <c r="D28" s="5" t="s">
        <v>12</v>
      </c>
      <c r="E28" s="5" t="s">
        <v>25</v>
      </c>
      <c r="F28" s="5" t="s">
        <v>39</v>
      </c>
      <c r="G28">
        <v>880</v>
      </c>
      <c r="H28">
        <v>4800</v>
      </c>
      <c r="I28" s="7">
        <v>60</v>
      </c>
      <c r="J28" s="7">
        <v>3</v>
      </c>
      <c r="K28" s="7">
        <v>0</v>
      </c>
      <c r="L28" s="7">
        <v>576</v>
      </c>
      <c r="M28" s="7">
        <v>87</v>
      </c>
      <c r="N28" s="7">
        <v>302.2</v>
      </c>
      <c r="O28" s="7">
        <v>40</v>
      </c>
      <c r="P28" s="7">
        <v>0</v>
      </c>
      <c r="Q28" s="7">
        <v>0</v>
      </c>
      <c r="R28" s="7">
        <v>47</v>
      </c>
      <c r="S28" s="7">
        <v>3.6</v>
      </c>
      <c r="T28" s="7">
        <v>32</v>
      </c>
      <c r="U28" s="7">
        <v>1.25</v>
      </c>
      <c r="V28" s="7">
        <v>0.625</v>
      </c>
      <c r="W28" s="13">
        <v>2.9000000000000001E-2</v>
      </c>
      <c r="X28" s="24">
        <v>335</v>
      </c>
      <c r="Y28" s="23">
        <v>0</v>
      </c>
      <c r="Z28" s="7">
        <v>125</v>
      </c>
      <c r="AA28">
        <v>0</v>
      </c>
      <c r="AB28" s="7">
        <v>8.5</v>
      </c>
      <c r="AC28" s="7">
        <v>0.85</v>
      </c>
      <c r="AD28" s="7">
        <v>6</v>
      </c>
      <c r="AE28" s="7">
        <v>0.8</v>
      </c>
      <c r="AF28">
        <v>0</v>
      </c>
      <c r="AG28">
        <v>0</v>
      </c>
      <c r="AH28">
        <v>0</v>
      </c>
      <c r="AI28">
        <v>0</v>
      </c>
      <c r="AJ28">
        <v>0</v>
      </c>
      <c r="AK28">
        <v>0</v>
      </c>
      <c r="AL28">
        <v>0</v>
      </c>
      <c r="AM28">
        <v>0</v>
      </c>
      <c r="AN28">
        <v>0</v>
      </c>
      <c r="AO28">
        <v>0</v>
      </c>
      <c r="AP28">
        <v>0</v>
      </c>
      <c r="AQ28">
        <v>0</v>
      </c>
      <c r="AR28">
        <v>0</v>
      </c>
      <c r="AS28">
        <v>0</v>
      </c>
      <c r="AT28">
        <v>0</v>
      </c>
      <c r="AU28" s="13">
        <v>0</v>
      </c>
    </row>
    <row r="29" spans="2:47" ht="52.5" customHeight="1">
      <c r="B29" s="3" t="s">
        <v>204</v>
      </c>
      <c r="C29" s="2" t="s">
        <v>50</v>
      </c>
      <c r="D29" s="5" t="s">
        <v>11</v>
      </c>
      <c r="E29" s="5" t="s">
        <v>18</v>
      </c>
      <c r="F29" s="5" t="s">
        <v>51</v>
      </c>
      <c r="G29">
        <v>975</v>
      </c>
      <c r="H29">
        <v>6300</v>
      </c>
      <c r="I29" s="7">
        <v>64</v>
      </c>
      <c r="J29" s="7">
        <v>3</v>
      </c>
      <c r="K29" s="7">
        <v>0</v>
      </c>
      <c r="L29" s="7">
        <v>570</v>
      </c>
      <c r="M29" s="7">
        <v>85</v>
      </c>
      <c r="N29" s="7">
        <v>0</v>
      </c>
      <c r="O29" s="7">
        <v>0</v>
      </c>
      <c r="P29" s="7">
        <v>0</v>
      </c>
      <c r="Q29" s="7">
        <v>0</v>
      </c>
      <c r="R29" s="7">
        <v>36</v>
      </c>
      <c r="S29" s="7">
        <v>3.75</v>
      </c>
      <c r="T29" s="7">
        <v>32</v>
      </c>
      <c r="U29" s="7">
        <v>1.25</v>
      </c>
      <c r="V29" s="7">
        <v>0.66700000000000004</v>
      </c>
      <c r="W29" s="17">
        <v>0.02</v>
      </c>
      <c r="X29" s="24">
        <v>335</v>
      </c>
      <c r="Y29" s="26">
        <v>0</v>
      </c>
      <c r="Z29" s="7">
        <v>175</v>
      </c>
      <c r="AA29" s="16">
        <v>0</v>
      </c>
      <c r="AB29" s="7">
        <v>7.5</v>
      </c>
      <c r="AC29" s="7">
        <v>0.65</v>
      </c>
      <c r="AD29" s="7">
        <v>0</v>
      </c>
      <c r="AE29" s="7">
        <v>0</v>
      </c>
      <c r="AF29">
        <v>0</v>
      </c>
      <c r="AG29">
        <v>0</v>
      </c>
      <c r="AH29">
        <v>0</v>
      </c>
      <c r="AI29">
        <v>0</v>
      </c>
      <c r="AJ29">
        <v>0</v>
      </c>
      <c r="AK29">
        <v>0</v>
      </c>
      <c r="AL29">
        <v>0</v>
      </c>
      <c r="AM29">
        <v>0</v>
      </c>
      <c r="AN29">
        <v>0</v>
      </c>
      <c r="AO29">
        <v>0</v>
      </c>
      <c r="AP29">
        <v>0</v>
      </c>
      <c r="AQ29">
        <v>0</v>
      </c>
      <c r="AR29">
        <v>0</v>
      </c>
      <c r="AS29">
        <v>0</v>
      </c>
      <c r="AT29">
        <v>0</v>
      </c>
      <c r="AU29" s="13">
        <v>0</v>
      </c>
    </row>
    <row r="30" spans="2:47" ht="52.5" customHeight="1">
      <c r="B30" s="3" t="s">
        <v>356</v>
      </c>
      <c r="C30" s="2" t="s">
        <v>52</v>
      </c>
      <c r="D30" s="5" t="s">
        <v>12</v>
      </c>
      <c r="E30" s="5" t="s">
        <v>25</v>
      </c>
      <c r="F30" s="5" t="s">
        <v>37</v>
      </c>
      <c r="G30">
        <v>975</v>
      </c>
      <c r="H30">
        <v>6300</v>
      </c>
      <c r="I30" s="7">
        <v>55</v>
      </c>
      <c r="J30" s="7">
        <v>3</v>
      </c>
      <c r="K30" s="7">
        <v>0</v>
      </c>
      <c r="L30" s="7">
        <v>540</v>
      </c>
      <c r="M30" s="7">
        <v>90</v>
      </c>
      <c r="N30" s="7">
        <v>350</v>
      </c>
      <c r="O30" s="7">
        <v>45</v>
      </c>
      <c r="P30" s="7">
        <v>0</v>
      </c>
      <c r="Q30" s="7">
        <v>0</v>
      </c>
      <c r="R30" s="7">
        <v>32</v>
      </c>
      <c r="S30" s="7">
        <v>3</v>
      </c>
      <c r="T30" s="7">
        <v>32</v>
      </c>
      <c r="U30" s="7">
        <v>1.25</v>
      </c>
      <c r="V30" s="7">
        <v>0.55000000000000004</v>
      </c>
      <c r="W30" s="17">
        <v>0.02</v>
      </c>
      <c r="X30" s="26">
        <v>250</v>
      </c>
      <c r="Y30" s="23">
        <v>0</v>
      </c>
      <c r="Z30" s="7">
        <v>175</v>
      </c>
      <c r="AA30">
        <v>0</v>
      </c>
      <c r="AB30" s="7">
        <v>7</v>
      </c>
      <c r="AC30" s="7">
        <v>0.55000000000000004</v>
      </c>
      <c r="AD30" s="7">
        <v>6</v>
      </c>
      <c r="AE30" s="7">
        <v>0.35</v>
      </c>
      <c r="AF30">
        <v>0</v>
      </c>
      <c r="AG30">
        <v>0</v>
      </c>
      <c r="AH30">
        <v>0</v>
      </c>
      <c r="AI30">
        <v>0</v>
      </c>
      <c r="AJ30">
        <v>0</v>
      </c>
      <c r="AK30">
        <v>0</v>
      </c>
      <c r="AL30">
        <v>0</v>
      </c>
      <c r="AM30">
        <v>0</v>
      </c>
      <c r="AN30">
        <v>0</v>
      </c>
      <c r="AO30">
        <v>0</v>
      </c>
      <c r="AP30">
        <v>0</v>
      </c>
      <c r="AQ30">
        <v>0</v>
      </c>
      <c r="AR30">
        <v>0</v>
      </c>
      <c r="AS30">
        <v>0</v>
      </c>
      <c r="AT30">
        <v>0</v>
      </c>
      <c r="AU30" s="13">
        <v>0</v>
      </c>
    </row>
    <row r="31" spans="2:47" ht="52.5" customHeight="1">
      <c r="B31" s="3" t="s">
        <v>357</v>
      </c>
      <c r="C31" s="2" t="s">
        <v>52</v>
      </c>
      <c r="D31" s="5" t="s">
        <v>12</v>
      </c>
      <c r="E31" s="5" t="s">
        <v>25</v>
      </c>
      <c r="F31" s="5" t="s">
        <v>37</v>
      </c>
      <c r="G31">
        <v>975</v>
      </c>
      <c r="H31">
        <v>6300</v>
      </c>
      <c r="I31" s="7">
        <v>55</v>
      </c>
      <c r="J31" s="7">
        <v>3</v>
      </c>
      <c r="K31" s="7">
        <v>0</v>
      </c>
      <c r="L31" s="7">
        <v>540</v>
      </c>
      <c r="M31" s="7">
        <v>90</v>
      </c>
      <c r="N31" s="7">
        <v>350</v>
      </c>
      <c r="O31" s="7">
        <v>45</v>
      </c>
      <c r="P31" s="7">
        <v>0</v>
      </c>
      <c r="Q31" s="7">
        <v>0</v>
      </c>
      <c r="R31" s="7">
        <v>32</v>
      </c>
      <c r="S31" s="7">
        <v>3</v>
      </c>
      <c r="T31" s="7">
        <v>32</v>
      </c>
      <c r="U31" s="7">
        <v>1.25</v>
      </c>
      <c r="V31" s="7">
        <v>0.55000000000000004</v>
      </c>
      <c r="W31" s="17">
        <v>0.02</v>
      </c>
      <c r="X31" s="25">
        <v>335</v>
      </c>
      <c r="Y31" s="23">
        <v>0</v>
      </c>
      <c r="Z31" s="7">
        <v>175</v>
      </c>
      <c r="AA31">
        <v>0</v>
      </c>
      <c r="AB31" s="7">
        <v>7</v>
      </c>
      <c r="AC31" s="7">
        <v>0.55000000000000004</v>
      </c>
      <c r="AD31" s="7">
        <v>6</v>
      </c>
      <c r="AE31" s="7">
        <v>0.35</v>
      </c>
      <c r="AF31">
        <v>0</v>
      </c>
      <c r="AG31">
        <v>0</v>
      </c>
      <c r="AH31">
        <v>0</v>
      </c>
      <c r="AI31">
        <v>0</v>
      </c>
      <c r="AJ31">
        <v>0</v>
      </c>
      <c r="AK31">
        <v>0</v>
      </c>
      <c r="AL31">
        <v>0</v>
      </c>
      <c r="AM31">
        <v>0</v>
      </c>
      <c r="AN31">
        <v>0</v>
      </c>
      <c r="AO31">
        <v>0</v>
      </c>
      <c r="AP31">
        <v>0</v>
      </c>
      <c r="AQ31">
        <v>0</v>
      </c>
      <c r="AR31">
        <v>0</v>
      </c>
      <c r="AS31">
        <v>0</v>
      </c>
      <c r="AT31">
        <v>0</v>
      </c>
      <c r="AU31" s="13">
        <v>0</v>
      </c>
    </row>
    <row r="32" spans="2:47" ht="52.5" customHeight="1">
      <c r="B32" s="3" t="s">
        <v>205</v>
      </c>
      <c r="C32" s="2" t="s">
        <v>53</v>
      </c>
      <c r="D32" s="5" t="s">
        <v>31</v>
      </c>
      <c r="E32" s="5" t="s">
        <v>11</v>
      </c>
      <c r="F32" s="5" t="s">
        <v>34</v>
      </c>
      <c r="G32">
        <v>880</v>
      </c>
      <c r="H32">
        <v>4800</v>
      </c>
      <c r="I32" s="7">
        <v>68</v>
      </c>
      <c r="J32" s="7">
        <v>3</v>
      </c>
      <c r="K32" s="7">
        <v>0</v>
      </c>
      <c r="L32" s="7">
        <v>585</v>
      </c>
      <c r="M32" s="7">
        <v>90</v>
      </c>
      <c r="N32" s="7">
        <v>0</v>
      </c>
      <c r="O32" s="7">
        <v>0</v>
      </c>
      <c r="P32" s="7">
        <v>0</v>
      </c>
      <c r="Q32" s="7">
        <v>0</v>
      </c>
      <c r="R32" s="7">
        <v>34</v>
      </c>
      <c r="S32" s="7">
        <v>3</v>
      </c>
      <c r="T32" s="7">
        <v>32</v>
      </c>
      <c r="U32" s="7">
        <v>1.25</v>
      </c>
      <c r="V32" s="7">
        <v>0.66700000000000004</v>
      </c>
      <c r="W32" s="17">
        <v>0.03</v>
      </c>
      <c r="X32" s="24">
        <v>345</v>
      </c>
      <c r="Y32" s="26">
        <v>0</v>
      </c>
      <c r="Z32" s="7">
        <v>125</v>
      </c>
      <c r="AA32" s="16">
        <v>0</v>
      </c>
      <c r="AB32" s="7">
        <v>7</v>
      </c>
      <c r="AC32" s="7">
        <v>0.5</v>
      </c>
      <c r="AD32" s="7">
        <v>0</v>
      </c>
      <c r="AE32" s="7">
        <v>0</v>
      </c>
      <c r="AF32">
        <v>0</v>
      </c>
      <c r="AG32">
        <v>0</v>
      </c>
      <c r="AH32">
        <v>0</v>
      </c>
      <c r="AI32">
        <v>0</v>
      </c>
      <c r="AJ32">
        <v>0</v>
      </c>
      <c r="AK32">
        <v>0</v>
      </c>
      <c r="AL32">
        <v>0</v>
      </c>
      <c r="AM32">
        <v>0</v>
      </c>
      <c r="AN32">
        <v>0</v>
      </c>
      <c r="AO32">
        <v>0</v>
      </c>
      <c r="AP32">
        <v>0</v>
      </c>
      <c r="AQ32">
        <v>0</v>
      </c>
      <c r="AR32">
        <v>0</v>
      </c>
      <c r="AS32">
        <v>0</v>
      </c>
      <c r="AT32">
        <v>0</v>
      </c>
      <c r="AU32" s="13">
        <v>0</v>
      </c>
    </row>
    <row r="33" spans="2:47" ht="52.5" customHeight="1">
      <c r="B33" s="3" t="s">
        <v>206</v>
      </c>
      <c r="C33" s="2" t="s">
        <v>54</v>
      </c>
      <c r="D33" s="5" t="s">
        <v>22</v>
      </c>
      <c r="E33" s="5" t="s">
        <v>18</v>
      </c>
      <c r="F33" s="5" t="s">
        <v>26</v>
      </c>
      <c r="G33">
        <v>880</v>
      </c>
      <c r="H33">
        <v>4800</v>
      </c>
      <c r="I33" s="7">
        <v>64</v>
      </c>
      <c r="J33" s="7">
        <v>2.2999999999999998</v>
      </c>
      <c r="K33" s="7">
        <v>0</v>
      </c>
      <c r="L33" s="7">
        <v>571</v>
      </c>
      <c r="M33" s="7">
        <v>86</v>
      </c>
      <c r="N33" s="7">
        <v>348.88</v>
      </c>
      <c r="O33" s="7">
        <v>38</v>
      </c>
      <c r="P33" s="7">
        <v>0</v>
      </c>
      <c r="Q33" s="7">
        <v>0</v>
      </c>
      <c r="R33" s="7">
        <v>28</v>
      </c>
      <c r="S33" s="7">
        <v>3</v>
      </c>
      <c r="T33" s="7">
        <v>30</v>
      </c>
      <c r="U33" s="7">
        <v>0.5</v>
      </c>
      <c r="V33" s="7">
        <v>0.63800000000000001</v>
      </c>
      <c r="W33" s="13">
        <v>3.3000000000000002E-2</v>
      </c>
      <c r="X33" s="24">
        <v>335</v>
      </c>
      <c r="Y33" s="23">
        <v>0</v>
      </c>
      <c r="Z33" s="7">
        <v>500</v>
      </c>
      <c r="AA33">
        <v>0</v>
      </c>
      <c r="AB33" s="7">
        <v>3.75</v>
      </c>
      <c r="AC33" s="7">
        <v>0.65</v>
      </c>
      <c r="AD33" s="7">
        <v>8.1760000000000002</v>
      </c>
      <c r="AE33" s="7">
        <v>0.7</v>
      </c>
      <c r="AF33">
        <v>0</v>
      </c>
      <c r="AG33">
        <v>0</v>
      </c>
      <c r="AH33">
        <v>0</v>
      </c>
      <c r="AI33">
        <v>0</v>
      </c>
      <c r="AJ33">
        <v>0</v>
      </c>
      <c r="AK33">
        <v>0</v>
      </c>
      <c r="AL33">
        <v>0</v>
      </c>
      <c r="AM33">
        <v>0</v>
      </c>
      <c r="AN33">
        <v>0</v>
      </c>
      <c r="AO33">
        <v>0</v>
      </c>
      <c r="AP33">
        <v>0</v>
      </c>
      <c r="AQ33">
        <v>0</v>
      </c>
      <c r="AR33">
        <v>0</v>
      </c>
      <c r="AS33">
        <v>0</v>
      </c>
      <c r="AT33">
        <v>0</v>
      </c>
      <c r="AU33" s="13">
        <v>0</v>
      </c>
    </row>
    <row r="34" spans="2:47" ht="52.5" customHeight="1">
      <c r="B34" s="3" t="s">
        <v>207</v>
      </c>
      <c r="C34" s="2" t="s">
        <v>55</v>
      </c>
      <c r="D34" s="5" t="s">
        <v>25</v>
      </c>
      <c r="E34" s="5" t="s">
        <v>15</v>
      </c>
      <c r="F34" s="5" t="s">
        <v>47</v>
      </c>
      <c r="G34">
        <v>880</v>
      </c>
      <c r="H34">
        <v>4800</v>
      </c>
      <c r="I34" s="7">
        <v>47</v>
      </c>
      <c r="J34" s="7">
        <v>2.6</v>
      </c>
      <c r="K34" s="7">
        <v>0</v>
      </c>
      <c r="L34" s="7">
        <v>525</v>
      </c>
      <c r="M34" s="7">
        <v>74</v>
      </c>
      <c r="N34" s="7">
        <v>350</v>
      </c>
      <c r="O34" s="7">
        <v>55</v>
      </c>
      <c r="P34" s="7">
        <v>0</v>
      </c>
      <c r="Q34" s="7">
        <v>0</v>
      </c>
      <c r="R34" s="7">
        <v>29</v>
      </c>
      <c r="S34" s="7">
        <v>3.7</v>
      </c>
      <c r="T34" s="7">
        <v>30</v>
      </c>
      <c r="U34" s="7">
        <v>0.5</v>
      </c>
      <c r="V34" s="7">
        <v>0.625</v>
      </c>
      <c r="W34" s="13">
        <v>2.2499999999999999E-2</v>
      </c>
      <c r="X34" s="24">
        <v>330</v>
      </c>
      <c r="Y34" s="26">
        <v>0</v>
      </c>
      <c r="Z34" s="7">
        <v>550</v>
      </c>
      <c r="AA34" s="16">
        <v>0</v>
      </c>
      <c r="AB34" s="7">
        <v>6</v>
      </c>
      <c r="AC34" s="7">
        <v>0.6</v>
      </c>
      <c r="AD34" s="7">
        <v>11</v>
      </c>
      <c r="AE34" s="7">
        <v>0.6</v>
      </c>
      <c r="AF34">
        <v>0</v>
      </c>
      <c r="AG34">
        <v>0</v>
      </c>
      <c r="AH34">
        <v>0</v>
      </c>
      <c r="AI34">
        <v>0</v>
      </c>
      <c r="AJ34">
        <v>0</v>
      </c>
      <c r="AK34">
        <v>0</v>
      </c>
      <c r="AL34">
        <v>0</v>
      </c>
      <c r="AM34">
        <v>0</v>
      </c>
      <c r="AN34">
        <v>0</v>
      </c>
      <c r="AO34">
        <v>0</v>
      </c>
      <c r="AP34">
        <v>0</v>
      </c>
      <c r="AQ34">
        <v>0</v>
      </c>
      <c r="AR34">
        <v>0</v>
      </c>
      <c r="AS34">
        <v>0</v>
      </c>
      <c r="AT34">
        <v>0</v>
      </c>
      <c r="AU34" s="13">
        <v>0</v>
      </c>
    </row>
    <row r="35" spans="2:47" ht="52.5" customHeight="1">
      <c r="B35" s="3" t="s">
        <v>208</v>
      </c>
      <c r="C35" s="2" t="s">
        <v>56</v>
      </c>
      <c r="D35" s="5" t="s">
        <v>31</v>
      </c>
      <c r="E35" s="5" t="s">
        <v>15</v>
      </c>
      <c r="F35" s="5" t="s">
        <v>37</v>
      </c>
      <c r="G35">
        <v>790</v>
      </c>
      <c r="H35">
        <v>3150</v>
      </c>
      <c r="I35" s="7">
        <v>55</v>
      </c>
      <c r="J35" s="7">
        <v>3.5</v>
      </c>
      <c r="K35" s="7">
        <v>0</v>
      </c>
      <c r="L35" s="7">
        <v>528</v>
      </c>
      <c r="M35" s="7">
        <v>97</v>
      </c>
      <c r="N35" s="7">
        <v>334</v>
      </c>
      <c r="O35" s="7">
        <v>50</v>
      </c>
      <c r="P35" s="7">
        <v>0</v>
      </c>
      <c r="Q35" s="7">
        <v>0</v>
      </c>
      <c r="R35" s="7">
        <v>22</v>
      </c>
      <c r="S35" s="7">
        <v>3.5</v>
      </c>
      <c r="T35" s="7">
        <v>30</v>
      </c>
      <c r="U35" s="7">
        <v>0.5</v>
      </c>
      <c r="V35" s="7">
        <v>0.625</v>
      </c>
      <c r="W35" s="13">
        <v>1.4E-2</v>
      </c>
      <c r="X35" s="24">
        <v>340</v>
      </c>
      <c r="Y35" s="23">
        <v>0</v>
      </c>
      <c r="Z35" s="7">
        <v>525</v>
      </c>
      <c r="AA35">
        <v>0</v>
      </c>
      <c r="AB35" s="7">
        <v>7.5</v>
      </c>
      <c r="AC35" s="7">
        <v>0.55000000000000004</v>
      </c>
      <c r="AD35" s="7">
        <v>6</v>
      </c>
      <c r="AE35" s="7">
        <v>0.8</v>
      </c>
      <c r="AF35">
        <v>0</v>
      </c>
      <c r="AG35">
        <v>0</v>
      </c>
      <c r="AH35">
        <v>0</v>
      </c>
      <c r="AI35">
        <v>0</v>
      </c>
      <c r="AJ35">
        <v>0</v>
      </c>
      <c r="AK35">
        <v>0</v>
      </c>
      <c r="AL35">
        <v>0</v>
      </c>
      <c r="AM35">
        <v>0</v>
      </c>
      <c r="AN35">
        <v>0</v>
      </c>
      <c r="AO35">
        <v>0</v>
      </c>
      <c r="AP35">
        <v>0</v>
      </c>
      <c r="AQ35">
        <v>0</v>
      </c>
      <c r="AR35">
        <v>0</v>
      </c>
      <c r="AS35">
        <v>0</v>
      </c>
      <c r="AT35">
        <v>0</v>
      </c>
      <c r="AU35" s="13">
        <v>0</v>
      </c>
    </row>
    <row r="36" spans="2:47" ht="52.5" customHeight="1">
      <c r="B36" s="3" t="s">
        <v>209</v>
      </c>
      <c r="C36" s="2" t="s">
        <v>57</v>
      </c>
      <c r="D36" s="5" t="s">
        <v>11</v>
      </c>
      <c r="E36" s="5" t="s">
        <v>31</v>
      </c>
      <c r="F36" s="5" t="s">
        <v>43</v>
      </c>
      <c r="G36">
        <v>880</v>
      </c>
      <c r="H36">
        <v>4800</v>
      </c>
      <c r="I36" s="7">
        <v>70</v>
      </c>
      <c r="J36" s="7">
        <v>3.7</v>
      </c>
      <c r="K36" s="7">
        <v>0</v>
      </c>
      <c r="L36" s="7">
        <v>575</v>
      </c>
      <c r="M36" s="7">
        <v>85</v>
      </c>
      <c r="N36" s="7">
        <v>0</v>
      </c>
      <c r="O36" s="7">
        <v>0</v>
      </c>
      <c r="P36" s="7">
        <v>200</v>
      </c>
      <c r="Q36" s="7">
        <v>50</v>
      </c>
      <c r="R36" s="7">
        <v>36</v>
      </c>
      <c r="S36" s="7">
        <v>3.7</v>
      </c>
      <c r="T36" s="7">
        <v>32</v>
      </c>
      <c r="U36" s="7">
        <v>1.25</v>
      </c>
      <c r="V36" s="7">
        <v>0.65100000000000002</v>
      </c>
      <c r="W36" s="17">
        <v>0.03</v>
      </c>
      <c r="X36" s="24">
        <v>345</v>
      </c>
      <c r="Y36" s="26">
        <v>0</v>
      </c>
      <c r="Z36" s="7">
        <v>125</v>
      </c>
      <c r="AA36" s="16">
        <v>0</v>
      </c>
      <c r="AB36" s="7">
        <v>7.5</v>
      </c>
      <c r="AC36" s="7">
        <v>0.7</v>
      </c>
      <c r="AD36" s="7">
        <v>0</v>
      </c>
      <c r="AE36" s="7">
        <v>0</v>
      </c>
      <c r="AF36">
        <v>0</v>
      </c>
      <c r="AG36">
        <v>0</v>
      </c>
      <c r="AH36">
        <v>0</v>
      </c>
      <c r="AI36">
        <v>0</v>
      </c>
      <c r="AJ36">
        <v>0</v>
      </c>
      <c r="AK36">
        <v>0</v>
      </c>
      <c r="AL36">
        <v>0</v>
      </c>
      <c r="AM36">
        <v>0</v>
      </c>
      <c r="AN36">
        <v>0</v>
      </c>
      <c r="AO36">
        <v>0</v>
      </c>
      <c r="AP36">
        <v>0</v>
      </c>
      <c r="AQ36">
        <v>0</v>
      </c>
      <c r="AR36">
        <v>0</v>
      </c>
      <c r="AS36">
        <v>0</v>
      </c>
      <c r="AT36">
        <v>0</v>
      </c>
      <c r="AU36" s="13">
        <v>0</v>
      </c>
    </row>
    <row r="37" spans="2:47" ht="52.5" customHeight="1">
      <c r="B37" s="3" t="s">
        <v>210</v>
      </c>
      <c r="C37" s="2" t="s">
        <v>58</v>
      </c>
      <c r="D37" s="5" t="s">
        <v>11</v>
      </c>
      <c r="E37" s="5" t="s">
        <v>31</v>
      </c>
      <c r="F37" s="5" t="s">
        <v>37</v>
      </c>
      <c r="G37">
        <v>880</v>
      </c>
      <c r="H37">
        <v>4800</v>
      </c>
      <c r="I37" s="7">
        <v>64</v>
      </c>
      <c r="J37" s="7">
        <v>3</v>
      </c>
      <c r="K37" s="7">
        <v>0</v>
      </c>
      <c r="L37" s="7">
        <v>560</v>
      </c>
      <c r="M37" s="7">
        <v>86</v>
      </c>
      <c r="N37" s="7">
        <v>0</v>
      </c>
      <c r="O37" s="7">
        <v>0</v>
      </c>
      <c r="P37" s="7">
        <v>0</v>
      </c>
      <c r="Q37" s="7">
        <v>0</v>
      </c>
      <c r="R37" s="7">
        <v>33</v>
      </c>
      <c r="S37" s="7">
        <v>3.2</v>
      </c>
      <c r="T37" s="7">
        <v>32</v>
      </c>
      <c r="U37" s="7">
        <v>1.25</v>
      </c>
      <c r="V37" s="7">
        <v>0.625</v>
      </c>
      <c r="W37" s="13">
        <v>3.5000000000000003E-2</v>
      </c>
      <c r="X37" s="24">
        <v>340</v>
      </c>
      <c r="Y37" s="23">
        <v>0</v>
      </c>
      <c r="Z37" s="7">
        <v>125</v>
      </c>
      <c r="AA37">
        <v>0</v>
      </c>
      <c r="AB37" s="7">
        <v>8.5</v>
      </c>
      <c r="AC37" s="7">
        <v>0.5</v>
      </c>
      <c r="AD37" s="7">
        <v>0</v>
      </c>
      <c r="AE37" s="7">
        <v>0</v>
      </c>
      <c r="AF37">
        <v>0</v>
      </c>
      <c r="AG37">
        <v>0</v>
      </c>
      <c r="AH37">
        <v>0</v>
      </c>
      <c r="AI37">
        <v>0</v>
      </c>
      <c r="AJ37">
        <v>0</v>
      </c>
      <c r="AK37">
        <v>0</v>
      </c>
      <c r="AL37">
        <v>0</v>
      </c>
      <c r="AM37">
        <v>0</v>
      </c>
      <c r="AN37">
        <v>0</v>
      </c>
      <c r="AO37">
        <v>0</v>
      </c>
      <c r="AP37">
        <v>0</v>
      </c>
      <c r="AQ37">
        <v>0</v>
      </c>
      <c r="AR37">
        <v>0</v>
      </c>
      <c r="AS37">
        <v>0</v>
      </c>
      <c r="AT37">
        <v>0</v>
      </c>
      <c r="AU37" s="13">
        <v>0</v>
      </c>
    </row>
    <row r="38" spans="2:47" ht="52.5" customHeight="1">
      <c r="B38" s="3" t="s">
        <v>368</v>
      </c>
      <c r="C38" s="2" t="s">
        <v>59</v>
      </c>
      <c r="D38" s="5" t="s">
        <v>15</v>
      </c>
      <c r="E38" s="5" t="s">
        <v>18</v>
      </c>
      <c r="F38" s="5" t="s">
        <v>20</v>
      </c>
      <c r="G38">
        <v>880</v>
      </c>
      <c r="H38">
        <v>4800</v>
      </c>
      <c r="I38" s="7">
        <v>53</v>
      </c>
      <c r="J38" s="7">
        <v>2.7</v>
      </c>
      <c r="K38" s="7">
        <v>0</v>
      </c>
      <c r="L38" s="7">
        <v>550</v>
      </c>
      <c r="M38" s="7">
        <v>90</v>
      </c>
      <c r="N38" s="7">
        <v>475</v>
      </c>
      <c r="O38" s="7">
        <v>30</v>
      </c>
      <c r="P38" s="7">
        <v>0</v>
      </c>
      <c r="Q38" s="7">
        <v>0</v>
      </c>
      <c r="R38" s="7">
        <v>22</v>
      </c>
      <c r="S38" s="7">
        <v>3.7</v>
      </c>
      <c r="T38" s="7">
        <v>30</v>
      </c>
      <c r="U38" s="7">
        <v>0.5</v>
      </c>
      <c r="V38" s="7">
        <v>0.625</v>
      </c>
      <c r="W38" s="13">
        <v>1.3599999999999999E-2</v>
      </c>
      <c r="X38" s="24">
        <v>325</v>
      </c>
      <c r="Y38" s="26">
        <v>0</v>
      </c>
      <c r="Z38" s="7">
        <v>550</v>
      </c>
      <c r="AA38" s="16">
        <v>0</v>
      </c>
      <c r="AB38" s="7">
        <v>7</v>
      </c>
      <c r="AC38" s="7">
        <v>0.55000000000000004</v>
      </c>
      <c r="AD38" s="7">
        <v>8</v>
      </c>
      <c r="AE38" s="7">
        <v>0.4</v>
      </c>
      <c r="AF38">
        <v>0</v>
      </c>
      <c r="AG38">
        <v>0</v>
      </c>
      <c r="AH38">
        <v>0</v>
      </c>
      <c r="AI38">
        <v>0</v>
      </c>
      <c r="AJ38">
        <v>0</v>
      </c>
      <c r="AK38">
        <v>0</v>
      </c>
      <c r="AL38">
        <v>0</v>
      </c>
      <c r="AM38">
        <v>0</v>
      </c>
      <c r="AN38">
        <v>0</v>
      </c>
      <c r="AO38">
        <v>0</v>
      </c>
      <c r="AP38">
        <v>0</v>
      </c>
      <c r="AQ38">
        <v>0</v>
      </c>
      <c r="AR38">
        <v>0</v>
      </c>
      <c r="AS38">
        <v>0</v>
      </c>
      <c r="AT38">
        <v>0</v>
      </c>
      <c r="AU38" s="13">
        <v>0.05</v>
      </c>
    </row>
    <row r="39" spans="2:47" ht="52.5" customHeight="1">
      <c r="B39" s="3" t="s">
        <v>211</v>
      </c>
      <c r="C39" s="2" t="s">
        <v>60</v>
      </c>
      <c r="D39" s="5" t="s">
        <v>11</v>
      </c>
      <c r="E39" s="5" t="s">
        <v>15</v>
      </c>
      <c r="F39" s="5" t="s">
        <v>43</v>
      </c>
      <c r="G39">
        <v>975</v>
      </c>
      <c r="H39">
        <v>6300</v>
      </c>
      <c r="I39" s="7">
        <v>61</v>
      </c>
      <c r="J39" s="7">
        <v>3.1</v>
      </c>
      <c r="K39" s="7">
        <v>0</v>
      </c>
      <c r="L39" s="7">
        <v>580</v>
      </c>
      <c r="M39" s="7">
        <v>90</v>
      </c>
      <c r="N39" s="7">
        <v>410</v>
      </c>
      <c r="O39" s="7">
        <v>50</v>
      </c>
      <c r="P39" s="7">
        <v>0</v>
      </c>
      <c r="Q39" s="7">
        <v>0</v>
      </c>
      <c r="R39" s="7">
        <v>20</v>
      </c>
      <c r="S39" s="7">
        <v>4</v>
      </c>
      <c r="T39" s="7">
        <v>32</v>
      </c>
      <c r="U39" s="7">
        <v>0.5</v>
      </c>
      <c r="V39" s="7">
        <v>0.625</v>
      </c>
      <c r="W39" s="13">
        <v>2.7E-2</v>
      </c>
      <c r="X39" s="24">
        <v>330</v>
      </c>
      <c r="Y39" s="23">
        <v>0</v>
      </c>
      <c r="Z39" s="7">
        <v>325</v>
      </c>
      <c r="AA39">
        <v>0</v>
      </c>
      <c r="AB39" s="7">
        <v>9</v>
      </c>
      <c r="AC39" s="7">
        <v>0.75</v>
      </c>
      <c r="AD39" s="7">
        <v>11.5</v>
      </c>
      <c r="AE39" s="7">
        <v>0.95</v>
      </c>
      <c r="AF39">
        <v>0</v>
      </c>
      <c r="AG39">
        <v>0</v>
      </c>
      <c r="AH39">
        <v>0</v>
      </c>
      <c r="AI39">
        <v>0</v>
      </c>
      <c r="AJ39">
        <v>0</v>
      </c>
      <c r="AK39">
        <v>0</v>
      </c>
      <c r="AL39">
        <v>0</v>
      </c>
      <c r="AM39">
        <v>0</v>
      </c>
      <c r="AN39">
        <v>0</v>
      </c>
      <c r="AO39">
        <v>0</v>
      </c>
      <c r="AP39">
        <v>0</v>
      </c>
      <c r="AQ39">
        <v>0</v>
      </c>
      <c r="AR39">
        <v>0</v>
      </c>
      <c r="AS39">
        <v>0</v>
      </c>
      <c r="AT39">
        <v>0</v>
      </c>
      <c r="AU39" s="13">
        <v>0</v>
      </c>
    </row>
    <row r="40" spans="2:47" ht="52.5" customHeight="1">
      <c r="B40" s="3" t="s">
        <v>212</v>
      </c>
      <c r="C40" s="2" t="s">
        <v>61</v>
      </c>
      <c r="D40" s="5" t="s">
        <v>31</v>
      </c>
      <c r="E40" s="5" t="s">
        <v>11</v>
      </c>
      <c r="F40" s="5" t="s">
        <v>43</v>
      </c>
      <c r="G40">
        <v>260</v>
      </c>
      <c r="H40">
        <v>450</v>
      </c>
      <c r="I40" s="7">
        <v>66</v>
      </c>
      <c r="J40" s="7">
        <v>3</v>
      </c>
      <c r="K40" s="7">
        <v>0</v>
      </c>
      <c r="L40" s="7">
        <v>599</v>
      </c>
      <c r="M40" s="7">
        <v>92</v>
      </c>
      <c r="N40" s="7">
        <v>250.56</v>
      </c>
      <c r="O40" s="7">
        <v>42</v>
      </c>
      <c r="P40" s="7">
        <v>0</v>
      </c>
      <c r="Q40" s="7">
        <v>0</v>
      </c>
      <c r="R40" s="7">
        <v>33</v>
      </c>
      <c r="S40" s="7">
        <v>3</v>
      </c>
      <c r="T40" s="7">
        <v>32</v>
      </c>
      <c r="U40" s="7">
        <v>1.25</v>
      </c>
      <c r="V40" s="7">
        <v>0.67900000000000005</v>
      </c>
      <c r="W40" s="17">
        <v>0.02</v>
      </c>
      <c r="X40" s="24">
        <v>355</v>
      </c>
      <c r="Y40" s="26">
        <v>0</v>
      </c>
      <c r="Z40" s="7">
        <v>125</v>
      </c>
      <c r="AA40" s="16">
        <v>0</v>
      </c>
      <c r="AB40" s="7">
        <v>7.5</v>
      </c>
      <c r="AC40" s="7">
        <v>0.65</v>
      </c>
      <c r="AD40" s="7">
        <v>7.2560000000000002</v>
      </c>
      <c r="AE40" s="7">
        <v>0.45</v>
      </c>
      <c r="AF40">
        <v>0</v>
      </c>
      <c r="AG40">
        <v>0</v>
      </c>
      <c r="AH40">
        <v>0</v>
      </c>
      <c r="AI40">
        <v>0</v>
      </c>
      <c r="AJ40">
        <v>0</v>
      </c>
      <c r="AK40">
        <v>0</v>
      </c>
      <c r="AL40">
        <v>0</v>
      </c>
      <c r="AM40">
        <v>0</v>
      </c>
      <c r="AN40">
        <v>0</v>
      </c>
      <c r="AO40">
        <v>0</v>
      </c>
      <c r="AP40">
        <v>0</v>
      </c>
      <c r="AQ40">
        <v>0</v>
      </c>
      <c r="AR40">
        <v>0</v>
      </c>
      <c r="AS40">
        <v>0</v>
      </c>
      <c r="AT40">
        <v>0</v>
      </c>
      <c r="AU40" s="13">
        <v>0</v>
      </c>
    </row>
    <row r="41" spans="2:47" ht="52.5" customHeight="1">
      <c r="B41" s="3" t="s">
        <v>382</v>
      </c>
      <c r="C41" s="6" t="s">
        <v>62</v>
      </c>
      <c r="D41" s="5" t="s">
        <v>12</v>
      </c>
      <c r="E41" s="5" t="s">
        <v>15</v>
      </c>
      <c r="F41" s="5" t="s">
        <v>63</v>
      </c>
      <c r="G41">
        <v>880</v>
      </c>
      <c r="H41">
        <v>4800</v>
      </c>
      <c r="I41" s="7">
        <v>64</v>
      </c>
      <c r="J41" s="7">
        <v>3.3</v>
      </c>
      <c r="K41" s="7">
        <v>0</v>
      </c>
      <c r="L41" s="7">
        <v>565</v>
      </c>
      <c r="M41" s="7">
        <v>95</v>
      </c>
      <c r="N41" s="7">
        <v>375</v>
      </c>
      <c r="O41" s="7">
        <v>43</v>
      </c>
      <c r="P41" s="7">
        <v>0</v>
      </c>
      <c r="Q41" s="7">
        <v>0</v>
      </c>
      <c r="R41" s="7">
        <v>39</v>
      </c>
      <c r="S41" s="7">
        <v>4</v>
      </c>
      <c r="T41" s="7">
        <v>32</v>
      </c>
      <c r="U41" s="7">
        <v>1.25</v>
      </c>
      <c r="V41" s="7">
        <v>0.69499999999999995</v>
      </c>
      <c r="W41" s="13">
        <v>2.1250000000000002E-2</v>
      </c>
      <c r="X41" s="24">
        <v>335</v>
      </c>
      <c r="Y41" s="23">
        <v>0</v>
      </c>
      <c r="Z41" s="7">
        <v>125</v>
      </c>
      <c r="AA41">
        <v>0</v>
      </c>
      <c r="AB41" s="7">
        <v>5</v>
      </c>
      <c r="AC41" s="7">
        <v>0.75</v>
      </c>
      <c r="AD41" s="7">
        <v>7.2</v>
      </c>
      <c r="AE41" s="7">
        <v>0.6</v>
      </c>
      <c r="AF41">
        <v>0</v>
      </c>
      <c r="AG41">
        <v>0</v>
      </c>
      <c r="AH41">
        <v>0</v>
      </c>
      <c r="AI41">
        <v>0</v>
      </c>
      <c r="AJ41">
        <v>0</v>
      </c>
      <c r="AK41">
        <v>0</v>
      </c>
      <c r="AL41">
        <v>0</v>
      </c>
      <c r="AM41">
        <v>0</v>
      </c>
      <c r="AN41">
        <v>0</v>
      </c>
      <c r="AO41">
        <v>0</v>
      </c>
      <c r="AP41">
        <v>0</v>
      </c>
      <c r="AQ41">
        <v>0</v>
      </c>
      <c r="AR41">
        <v>0</v>
      </c>
      <c r="AS41">
        <v>0</v>
      </c>
      <c r="AT41">
        <v>0</v>
      </c>
      <c r="AU41" s="13">
        <v>0.15</v>
      </c>
    </row>
    <row r="42" spans="2:47" ht="52.5" customHeight="1">
      <c r="B42" s="3" t="s">
        <v>213</v>
      </c>
      <c r="C42" s="2" t="s">
        <v>64</v>
      </c>
      <c r="D42" s="5" t="s">
        <v>15</v>
      </c>
      <c r="E42" s="5" t="s">
        <v>31</v>
      </c>
      <c r="F42" s="5" t="s">
        <v>51</v>
      </c>
      <c r="G42" s="7">
        <v>880</v>
      </c>
      <c r="H42">
        <v>4800</v>
      </c>
      <c r="I42" s="7">
        <v>55</v>
      </c>
      <c r="J42" s="7">
        <v>3</v>
      </c>
      <c r="K42" s="7">
        <v>0</v>
      </c>
      <c r="L42" s="7">
        <v>537</v>
      </c>
      <c r="M42" s="7">
        <v>87</v>
      </c>
      <c r="N42" s="7">
        <v>375</v>
      </c>
      <c r="O42" s="7">
        <v>27.5</v>
      </c>
      <c r="P42" s="7">
        <v>0</v>
      </c>
      <c r="Q42" s="7">
        <v>0</v>
      </c>
      <c r="R42" s="7">
        <v>18</v>
      </c>
      <c r="S42" s="7">
        <v>3.5</v>
      </c>
      <c r="T42" s="7">
        <v>30</v>
      </c>
      <c r="U42" s="7">
        <v>0.5</v>
      </c>
      <c r="V42" s="7">
        <v>0.625</v>
      </c>
      <c r="W42" s="13">
        <v>1.4999999999999999E-2</v>
      </c>
      <c r="X42" s="24">
        <v>335</v>
      </c>
      <c r="Y42" s="26">
        <v>0</v>
      </c>
      <c r="Z42" s="7">
        <v>500</v>
      </c>
      <c r="AA42" s="16">
        <v>0</v>
      </c>
      <c r="AB42" s="7">
        <v>6</v>
      </c>
      <c r="AC42" s="7">
        <v>0.6</v>
      </c>
      <c r="AD42" s="7">
        <v>8</v>
      </c>
      <c r="AE42" s="7">
        <v>0.8</v>
      </c>
      <c r="AF42">
        <v>0</v>
      </c>
      <c r="AG42">
        <v>0</v>
      </c>
      <c r="AH42">
        <v>0</v>
      </c>
      <c r="AI42">
        <v>0</v>
      </c>
      <c r="AJ42">
        <v>0</v>
      </c>
      <c r="AK42">
        <v>0</v>
      </c>
      <c r="AL42">
        <v>0</v>
      </c>
      <c r="AM42">
        <v>0</v>
      </c>
      <c r="AN42">
        <v>0</v>
      </c>
      <c r="AO42">
        <v>0</v>
      </c>
      <c r="AP42">
        <v>0</v>
      </c>
      <c r="AQ42">
        <v>0</v>
      </c>
      <c r="AR42">
        <v>0</v>
      </c>
      <c r="AS42">
        <v>0</v>
      </c>
      <c r="AT42">
        <v>0</v>
      </c>
      <c r="AU42" s="13">
        <v>0</v>
      </c>
    </row>
    <row r="43" spans="2:47" ht="52.5" customHeight="1">
      <c r="B43" s="3" t="s">
        <v>381</v>
      </c>
      <c r="C43" s="2" t="s">
        <v>65</v>
      </c>
      <c r="D43" s="5" t="s">
        <v>12</v>
      </c>
      <c r="E43" s="5" t="s">
        <v>11</v>
      </c>
      <c r="F43" s="5" t="s">
        <v>34</v>
      </c>
      <c r="G43" s="7">
        <v>585</v>
      </c>
      <c r="H43">
        <v>1350</v>
      </c>
      <c r="I43" s="7">
        <v>62</v>
      </c>
      <c r="J43" s="7">
        <v>4</v>
      </c>
      <c r="K43" s="7">
        <v>0</v>
      </c>
      <c r="L43" s="7">
        <v>574</v>
      </c>
      <c r="M43" s="7">
        <v>90</v>
      </c>
      <c r="N43" s="7">
        <v>280</v>
      </c>
      <c r="O43" s="7">
        <v>60</v>
      </c>
      <c r="P43" s="7">
        <v>0</v>
      </c>
      <c r="Q43" s="7">
        <v>0</v>
      </c>
      <c r="R43" s="7">
        <v>37</v>
      </c>
      <c r="S43" s="7">
        <v>3.75</v>
      </c>
      <c r="T43" s="7">
        <v>28</v>
      </c>
      <c r="U43" s="7">
        <v>1.25</v>
      </c>
      <c r="V43" s="7">
        <v>0.63800000000000001</v>
      </c>
      <c r="W43" s="13">
        <v>3.4000000000000002E-2</v>
      </c>
      <c r="X43" s="24">
        <v>335</v>
      </c>
      <c r="Y43" s="23">
        <v>0</v>
      </c>
      <c r="Z43" s="7">
        <v>125</v>
      </c>
      <c r="AA43">
        <v>0</v>
      </c>
      <c r="AB43" s="7">
        <v>7</v>
      </c>
      <c r="AC43" s="7">
        <v>0.55000000000000004</v>
      </c>
      <c r="AD43" s="7">
        <v>7.3239999999999998</v>
      </c>
      <c r="AE43" s="7">
        <v>0.55000000000000004</v>
      </c>
      <c r="AF43">
        <v>0</v>
      </c>
      <c r="AG43">
        <v>0</v>
      </c>
      <c r="AH43">
        <v>0</v>
      </c>
      <c r="AI43">
        <v>0</v>
      </c>
      <c r="AJ43">
        <v>0</v>
      </c>
      <c r="AK43">
        <v>0</v>
      </c>
      <c r="AL43">
        <v>0</v>
      </c>
      <c r="AM43">
        <v>0</v>
      </c>
      <c r="AN43">
        <v>0</v>
      </c>
      <c r="AO43">
        <v>0</v>
      </c>
      <c r="AP43">
        <v>0</v>
      </c>
      <c r="AQ43">
        <v>0</v>
      </c>
      <c r="AR43">
        <v>0</v>
      </c>
      <c r="AS43">
        <v>0</v>
      </c>
      <c r="AT43">
        <v>0</v>
      </c>
      <c r="AU43" s="13">
        <v>0.153</v>
      </c>
    </row>
    <row r="44" spans="2:47" ht="52.5" customHeight="1">
      <c r="B44" s="3" t="s">
        <v>214</v>
      </c>
      <c r="C44" s="2" t="s">
        <v>66</v>
      </c>
      <c r="D44" s="5" t="s">
        <v>11</v>
      </c>
      <c r="E44" s="5" t="s">
        <v>18</v>
      </c>
      <c r="F44" s="5" t="s">
        <v>37</v>
      </c>
      <c r="G44" s="7">
        <v>585</v>
      </c>
      <c r="H44">
        <v>1350</v>
      </c>
      <c r="I44" s="7">
        <v>61</v>
      </c>
      <c r="J44" s="7">
        <v>4</v>
      </c>
      <c r="K44" s="7">
        <v>0</v>
      </c>
      <c r="L44" s="7">
        <v>575</v>
      </c>
      <c r="M44" s="7">
        <v>90</v>
      </c>
      <c r="N44" s="7">
        <v>0</v>
      </c>
      <c r="O44" s="7">
        <v>0</v>
      </c>
      <c r="P44" s="7">
        <v>0</v>
      </c>
      <c r="Q44" s="7">
        <v>0</v>
      </c>
      <c r="R44" s="7">
        <v>37</v>
      </c>
      <c r="S44" s="7">
        <v>3</v>
      </c>
      <c r="T44" s="7">
        <v>32</v>
      </c>
      <c r="U44" s="7">
        <v>1.25</v>
      </c>
      <c r="V44" s="7">
        <v>0.625</v>
      </c>
      <c r="W44" s="17">
        <v>0.01</v>
      </c>
      <c r="X44" s="24">
        <v>336</v>
      </c>
      <c r="Y44" s="26">
        <v>0</v>
      </c>
      <c r="Z44" s="7">
        <v>175</v>
      </c>
      <c r="AA44" s="16">
        <v>0</v>
      </c>
      <c r="AB44" s="7">
        <v>5</v>
      </c>
      <c r="AC44" s="7">
        <v>0.75</v>
      </c>
      <c r="AD44" s="7">
        <v>0</v>
      </c>
      <c r="AE44" s="7">
        <v>0</v>
      </c>
      <c r="AF44">
        <v>0</v>
      </c>
      <c r="AG44">
        <v>0</v>
      </c>
      <c r="AH44">
        <v>0</v>
      </c>
      <c r="AI44">
        <v>0</v>
      </c>
      <c r="AJ44">
        <v>0</v>
      </c>
      <c r="AK44">
        <v>0</v>
      </c>
      <c r="AL44">
        <v>0</v>
      </c>
      <c r="AM44">
        <v>0</v>
      </c>
      <c r="AN44">
        <v>0</v>
      </c>
      <c r="AO44">
        <v>0</v>
      </c>
      <c r="AP44">
        <v>0</v>
      </c>
      <c r="AQ44">
        <v>0</v>
      </c>
      <c r="AR44">
        <v>0</v>
      </c>
      <c r="AS44">
        <v>0</v>
      </c>
      <c r="AT44">
        <v>0</v>
      </c>
      <c r="AU44" s="13">
        <v>0</v>
      </c>
    </row>
    <row r="45" spans="2:47" ht="52.5" customHeight="1">
      <c r="B45" s="3" t="s">
        <v>215</v>
      </c>
      <c r="C45" s="2" t="s">
        <v>67</v>
      </c>
      <c r="D45" s="5" t="s">
        <v>15</v>
      </c>
      <c r="E45" s="5" t="s">
        <v>25</v>
      </c>
      <c r="F45" s="5" t="s">
        <v>13</v>
      </c>
      <c r="G45" s="7">
        <v>585</v>
      </c>
      <c r="H45">
        <v>1350</v>
      </c>
      <c r="I45" s="7">
        <v>56</v>
      </c>
      <c r="J45" s="7">
        <v>3.5</v>
      </c>
      <c r="K45" s="7">
        <v>0</v>
      </c>
      <c r="L45" s="7">
        <v>560</v>
      </c>
      <c r="M45" s="7">
        <v>90</v>
      </c>
      <c r="N45" s="7">
        <v>340</v>
      </c>
      <c r="O45" s="7">
        <v>60</v>
      </c>
      <c r="P45" s="7">
        <v>0</v>
      </c>
      <c r="Q45" s="7">
        <v>0</v>
      </c>
      <c r="R45" s="7">
        <v>25</v>
      </c>
      <c r="S45" s="7">
        <v>3.8</v>
      </c>
      <c r="T45" s="7">
        <v>30</v>
      </c>
      <c r="U45" s="7">
        <v>0.5</v>
      </c>
      <c r="V45" s="7">
        <v>0.625</v>
      </c>
      <c r="W45" s="13">
        <v>1.5299999999999999E-2</v>
      </c>
      <c r="X45" s="24">
        <v>335</v>
      </c>
      <c r="Y45" s="23">
        <v>0</v>
      </c>
      <c r="Z45" s="7">
        <v>450</v>
      </c>
      <c r="AA45">
        <v>0</v>
      </c>
      <c r="AB45" s="7">
        <v>5.5</v>
      </c>
      <c r="AC45" s="7">
        <v>0.4</v>
      </c>
      <c r="AD45" s="7">
        <v>11</v>
      </c>
      <c r="AE45" s="7">
        <v>0.4</v>
      </c>
      <c r="AF45">
        <v>0</v>
      </c>
      <c r="AG45">
        <v>0</v>
      </c>
      <c r="AH45">
        <v>0</v>
      </c>
      <c r="AI45">
        <v>0</v>
      </c>
      <c r="AJ45">
        <v>0</v>
      </c>
      <c r="AK45">
        <v>0</v>
      </c>
      <c r="AL45">
        <v>0</v>
      </c>
      <c r="AM45">
        <v>0</v>
      </c>
      <c r="AN45">
        <v>0</v>
      </c>
      <c r="AO45">
        <v>0</v>
      </c>
      <c r="AP45">
        <v>0</v>
      </c>
      <c r="AQ45">
        <v>0</v>
      </c>
      <c r="AR45">
        <v>0</v>
      </c>
      <c r="AS45">
        <v>0</v>
      </c>
      <c r="AT45">
        <v>0</v>
      </c>
      <c r="AU45" s="13">
        <v>0</v>
      </c>
    </row>
    <row r="46" spans="2:47" ht="52.5" customHeight="1">
      <c r="B46" s="3" t="s">
        <v>380</v>
      </c>
      <c r="C46" s="2" t="s">
        <v>68</v>
      </c>
      <c r="D46" s="5" t="s">
        <v>11</v>
      </c>
      <c r="E46" s="5" t="s">
        <v>12</v>
      </c>
      <c r="F46" s="5" t="s">
        <v>69</v>
      </c>
      <c r="G46" s="7">
        <v>260</v>
      </c>
      <c r="H46">
        <v>450</v>
      </c>
      <c r="I46" s="7">
        <v>61</v>
      </c>
      <c r="J46" s="7">
        <v>3.5</v>
      </c>
      <c r="K46" s="7">
        <v>0</v>
      </c>
      <c r="L46" s="7">
        <v>583</v>
      </c>
      <c r="M46" s="7">
        <v>89</v>
      </c>
      <c r="N46" s="7">
        <v>0</v>
      </c>
      <c r="O46" s="7">
        <v>0</v>
      </c>
      <c r="P46" s="7">
        <v>0</v>
      </c>
      <c r="Q46" s="7">
        <v>0</v>
      </c>
      <c r="R46" s="7">
        <v>36</v>
      </c>
      <c r="S46" s="7">
        <v>3.5</v>
      </c>
      <c r="T46" s="7">
        <v>32</v>
      </c>
      <c r="U46" s="7">
        <v>1.25</v>
      </c>
      <c r="V46" s="7">
        <v>0.625</v>
      </c>
      <c r="W46" s="13">
        <v>2.8000000000000001E-2</v>
      </c>
      <c r="X46" s="24">
        <v>345</v>
      </c>
      <c r="Y46" s="26">
        <v>0</v>
      </c>
      <c r="Z46" s="7">
        <v>125</v>
      </c>
      <c r="AA46" s="16">
        <v>0</v>
      </c>
      <c r="AB46" s="7">
        <v>8</v>
      </c>
      <c r="AC46" s="7">
        <v>0.75</v>
      </c>
      <c r="AD46" s="7">
        <v>0</v>
      </c>
      <c r="AE46" s="7">
        <v>0</v>
      </c>
      <c r="AF46">
        <v>0</v>
      </c>
      <c r="AG46">
        <v>0</v>
      </c>
      <c r="AH46">
        <v>0</v>
      </c>
      <c r="AI46">
        <v>0</v>
      </c>
      <c r="AJ46">
        <v>0</v>
      </c>
      <c r="AK46">
        <v>0</v>
      </c>
      <c r="AL46">
        <v>0</v>
      </c>
      <c r="AM46">
        <v>0</v>
      </c>
      <c r="AN46">
        <v>0</v>
      </c>
      <c r="AO46">
        <v>0</v>
      </c>
      <c r="AP46">
        <v>0</v>
      </c>
      <c r="AQ46">
        <v>0</v>
      </c>
      <c r="AR46">
        <v>0</v>
      </c>
      <c r="AS46">
        <v>0</v>
      </c>
      <c r="AT46">
        <v>0</v>
      </c>
      <c r="AU46" s="13">
        <v>0.153</v>
      </c>
    </row>
    <row r="47" spans="2:47" ht="52.5" customHeight="1">
      <c r="B47" s="3" t="s">
        <v>216</v>
      </c>
      <c r="C47" s="2" t="s">
        <v>70</v>
      </c>
      <c r="D47" s="5" t="s">
        <v>22</v>
      </c>
      <c r="E47" s="5" t="s">
        <v>18</v>
      </c>
      <c r="F47" s="5" t="s">
        <v>17</v>
      </c>
      <c r="G47" s="7">
        <v>790</v>
      </c>
      <c r="H47">
        <v>3150</v>
      </c>
      <c r="I47" s="7">
        <v>52</v>
      </c>
      <c r="J47" s="7">
        <v>2.7</v>
      </c>
      <c r="K47" s="7">
        <v>0</v>
      </c>
      <c r="L47" s="7">
        <v>570</v>
      </c>
      <c r="M47" s="7">
        <v>93</v>
      </c>
      <c r="N47" s="7">
        <v>325.83999999999997</v>
      </c>
      <c r="O47" s="7">
        <v>35</v>
      </c>
      <c r="P47" s="7">
        <v>0</v>
      </c>
      <c r="Q47" s="7">
        <v>0</v>
      </c>
      <c r="R47" s="7">
        <v>8.0419999999999998</v>
      </c>
      <c r="S47" s="7">
        <v>0.65</v>
      </c>
      <c r="T47" s="7">
        <v>30</v>
      </c>
      <c r="U47" s="7">
        <v>0.5</v>
      </c>
      <c r="V47" s="7">
        <v>0.65600000000000003</v>
      </c>
      <c r="W47" s="17">
        <v>0.03</v>
      </c>
      <c r="X47" s="24">
        <v>325</v>
      </c>
      <c r="Y47" s="23">
        <v>0</v>
      </c>
      <c r="Z47" s="7">
        <v>550</v>
      </c>
      <c r="AA47">
        <v>0</v>
      </c>
      <c r="AB47" s="7">
        <v>3.75</v>
      </c>
      <c r="AC47" s="7">
        <v>0.65</v>
      </c>
      <c r="AD47" s="7">
        <v>8.0419999999999998</v>
      </c>
      <c r="AE47" s="7">
        <v>0.65</v>
      </c>
      <c r="AF47">
        <v>0</v>
      </c>
      <c r="AG47">
        <v>0</v>
      </c>
      <c r="AH47">
        <v>0</v>
      </c>
      <c r="AI47">
        <v>0</v>
      </c>
      <c r="AJ47">
        <v>0</v>
      </c>
      <c r="AK47">
        <v>0</v>
      </c>
      <c r="AL47">
        <v>0</v>
      </c>
      <c r="AM47">
        <v>0</v>
      </c>
      <c r="AN47">
        <v>0</v>
      </c>
      <c r="AO47">
        <v>0</v>
      </c>
      <c r="AP47">
        <v>0</v>
      </c>
      <c r="AQ47">
        <v>0</v>
      </c>
      <c r="AR47">
        <v>0</v>
      </c>
      <c r="AS47">
        <v>0</v>
      </c>
      <c r="AT47">
        <v>0</v>
      </c>
      <c r="AU47" s="13">
        <v>0</v>
      </c>
    </row>
    <row r="48" spans="2:47" ht="52.5" customHeight="1">
      <c r="B48" s="3" t="s">
        <v>217</v>
      </c>
      <c r="C48" s="2" t="s">
        <v>71</v>
      </c>
      <c r="D48" s="5" t="s">
        <v>25</v>
      </c>
      <c r="E48" s="5" t="s">
        <v>15</v>
      </c>
      <c r="F48" s="5" t="s">
        <v>26</v>
      </c>
      <c r="G48" s="7">
        <v>975</v>
      </c>
      <c r="H48">
        <v>6300</v>
      </c>
      <c r="I48" s="7">
        <v>52</v>
      </c>
      <c r="J48" s="7">
        <v>3</v>
      </c>
      <c r="K48" s="7">
        <v>0</v>
      </c>
      <c r="L48" s="7">
        <v>560</v>
      </c>
      <c r="M48" s="7">
        <v>89</v>
      </c>
      <c r="N48" s="7">
        <v>350</v>
      </c>
      <c r="O48" s="7">
        <v>50</v>
      </c>
      <c r="P48" s="7">
        <v>0</v>
      </c>
      <c r="Q48" s="7">
        <v>0</v>
      </c>
      <c r="R48" s="7">
        <v>34</v>
      </c>
      <c r="S48" s="7">
        <v>4</v>
      </c>
      <c r="T48" s="7">
        <v>30</v>
      </c>
      <c r="U48" s="7">
        <v>0.5</v>
      </c>
      <c r="V48" s="7">
        <v>0.625</v>
      </c>
      <c r="W48" s="17">
        <v>0.02</v>
      </c>
      <c r="X48" s="24">
        <v>330</v>
      </c>
      <c r="Y48" s="26">
        <v>0</v>
      </c>
      <c r="Z48" s="7">
        <v>500</v>
      </c>
      <c r="AA48" s="16">
        <v>0</v>
      </c>
      <c r="AB48" s="7">
        <v>5.5</v>
      </c>
      <c r="AC48" s="7">
        <v>0.55000000000000004</v>
      </c>
      <c r="AD48" s="7">
        <v>6</v>
      </c>
      <c r="AE48" s="7">
        <v>0.45</v>
      </c>
      <c r="AF48">
        <v>0</v>
      </c>
      <c r="AG48">
        <v>0</v>
      </c>
      <c r="AH48">
        <v>0</v>
      </c>
      <c r="AI48">
        <v>0</v>
      </c>
      <c r="AJ48">
        <v>0</v>
      </c>
      <c r="AK48">
        <v>0</v>
      </c>
      <c r="AL48">
        <v>0</v>
      </c>
      <c r="AM48">
        <v>0</v>
      </c>
      <c r="AN48">
        <v>0</v>
      </c>
      <c r="AO48">
        <v>0</v>
      </c>
      <c r="AP48">
        <v>0</v>
      </c>
      <c r="AQ48">
        <v>0</v>
      </c>
      <c r="AR48">
        <v>0</v>
      </c>
      <c r="AS48">
        <v>0</v>
      </c>
      <c r="AT48">
        <v>0</v>
      </c>
      <c r="AU48" s="13">
        <v>0</v>
      </c>
    </row>
    <row r="49" spans="2:47" ht="52.5" customHeight="1">
      <c r="B49" s="3" t="s">
        <v>218</v>
      </c>
      <c r="C49" s="2" t="s">
        <v>72</v>
      </c>
      <c r="D49" s="5" t="s">
        <v>22</v>
      </c>
      <c r="E49" s="5" t="s">
        <v>15</v>
      </c>
      <c r="F49" s="5" t="s">
        <v>43</v>
      </c>
      <c r="G49" s="7">
        <v>880</v>
      </c>
      <c r="H49">
        <v>4800</v>
      </c>
      <c r="I49" s="7">
        <v>61</v>
      </c>
      <c r="J49" s="7">
        <v>3</v>
      </c>
      <c r="K49" s="7">
        <v>0</v>
      </c>
      <c r="L49" s="7">
        <v>530</v>
      </c>
      <c r="M49" s="7">
        <v>91</v>
      </c>
      <c r="N49" s="7">
        <v>360</v>
      </c>
      <c r="O49" s="7">
        <v>40</v>
      </c>
      <c r="P49" s="7">
        <v>0</v>
      </c>
      <c r="Q49" s="7">
        <v>0</v>
      </c>
      <c r="R49" s="7">
        <v>27</v>
      </c>
      <c r="S49" s="7">
        <v>3.4</v>
      </c>
      <c r="T49" s="7">
        <v>30</v>
      </c>
      <c r="U49" s="7">
        <v>0.5</v>
      </c>
      <c r="V49" s="7">
        <v>0.65800000000000003</v>
      </c>
      <c r="W49" s="17">
        <v>0.04</v>
      </c>
      <c r="X49" s="24">
        <v>330</v>
      </c>
      <c r="Y49" s="23">
        <v>0</v>
      </c>
      <c r="Z49" s="7">
        <v>575</v>
      </c>
      <c r="AA49">
        <v>0</v>
      </c>
      <c r="AB49" s="7">
        <v>3.5</v>
      </c>
      <c r="AC49" s="7">
        <v>0.55000000000000004</v>
      </c>
      <c r="AD49" s="7">
        <v>8</v>
      </c>
      <c r="AE49" s="7">
        <v>0.8</v>
      </c>
      <c r="AF49">
        <v>0</v>
      </c>
      <c r="AG49">
        <v>0</v>
      </c>
      <c r="AH49">
        <v>0</v>
      </c>
      <c r="AI49">
        <v>0</v>
      </c>
      <c r="AJ49">
        <v>0</v>
      </c>
      <c r="AK49">
        <v>0</v>
      </c>
      <c r="AL49">
        <v>0</v>
      </c>
      <c r="AM49">
        <v>0</v>
      </c>
      <c r="AN49">
        <v>0</v>
      </c>
      <c r="AO49">
        <v>0</v>
      </c>
      <c r="AP49">
        <v>0</v>
      </c>
      <c r="AQ49">
        <v>0</v>
      </c>
      <c r="AR49">
        <v>0</v>
      </c>
      <c r="AS49">
        <v>0</v>
      </c>
      <c r="AT49">
        <v>0</v>
      </c>
      <c r="AU49" s="13">
        <v>0</v>
      </c>
    </row>
    <row r="50" spans="2:47" ht="52.5" customHeight="1">
      <c r="B50" s="3" t="s">
        <v>219</v>
      </c>
      <c r="C50" s="2" t="s">
        <v>73</v>
      </c>
      <c r="D50" s="5" t="s">
        <v>11</v>
      </c>
      <c r="E50" s="5" t="s">
        <v>31</v>
      </c>
      <c r="F50" s="5" t="s">
        <v>74</v>
      </c>
      <c r="G50" s="7">
        <v>880</v>
      </c>
      <c r="H50">
        <v>4800</v>
      </c>
      <c r="I50" s="7">
        <v>63</v>
      </c>
      <c r="J50" s="7">
        <v>3.5</v>
      </c>
      <c r="K50" s="7">
        <v>0</v>
      </c>
      <c r="L50" s="7">
        <v>585</v>
      </c>
      <c r="M50" s="7">
        <v>85</v>
      </c>
      <c r="N50" s="7">
        <v>295</v>
      </c>
      <c r="O50" s="7">
        <v>65</v>
      </c>
      <c r="P50" s="7">
        <v>0</v>
      </c>
      <c r="Q50" s="7">
        <v>0</v>
      </c>
      <c r="R50" s="7">
        <v>30</v>
      </c>
      <c r="S50" s="7">
        <v>4</v>
      </c>
      <c r="T50" s="7">
        <v>32</v>
      </c>
      <c r="U50" s="7">
        <v>1.25</v>
      </c>
      <c r="V50" s="7">
        <v>0.64400000000000002</v>
      </c>
      <c r="W50" s="17">
        <v>0.02</v>
      </c>
      <c r="X50" s="24">
        <v>340</v>
      </c>
      <c r="Y50" s="26">
        <v>0</v>
      </c>
      <c r="Z50" s="7">
        <v>125</v>
      </c>
      <c r="AA50" s="16">
        <v>0</v>
      </c>
      <c r="AB50" s="7">
        <v>10</v>
      </c>
      <c r="AC50" s="7">
        <v>1</v>
      </c>
      <c r="AD50" s="7">
        <v>8</v>
      </c>
      <c r="AE50" s="7">
        <v>0.65</v>
      </c>
      <c r="AF50">
        <v>0</v>
      </c>
      <c r="AG50">
        <v>0</v>
      </c>
      <c r="AH50">
        <v>0</v>
      </c>
      <c r="AI50">
        <v>0</v>
      </c>
      <c r="AJ50">
        <v>0</v>
      </c>
      <c r="AK50">
        <v>0</v>
      </c>
      <c r="AL50">
        <v>0</v>
      </c>
      <c r="AM50">
        <v>0</v>
      </c>
      <c r="AN50">
        <v>0</v>
      </c>
      <c r="AO50">
        <v>0</v>
      </c>
      <c r="AP50">
        <v>0</v>
      </c>
      <c r="AQ50">
        <v>0</v>
      </c>
      <c r="AR50">
        <v>0</v>
      </c>
      <c r="AS50">
        <v>0</v>
      </c>
      <c r="AT50">
        <v>0</v>
      </c>
      <c r="AU50" s="13">
        <v>0</v>
      </c>
    </row>
    <row r="51" spans="2:47" ht="52.5" customHeight="1">
      <c r="B51" s="3" t="s">
        <v>220</v>
      </c>
      <c r="C51" s="2" t="s">
        <v>75</v>
      </c>
      <c r="D51" s="5" t="s">
        <v>15</v>
      </c>
      <c r="E51" s="5" t="s">
        <v>18</v>
      </c>
      <c r="F51" s="5" t="s">
        <v>47</v>
      </c>
      <c r="G51" s="7">
        <v>585</v>
      </c>
      <c r="H51">
        <v>1350</v>
      </c>
      <c r="I51" s="7">
        <v>52</v>
      </c>
      <c r="J51" s="7">
        <v>2.7</v>
      </c>
      <c r="K51" s="7">
        <v>0</v>
      </c>
      <c r="L51" s="7">
        <v>505</v>
      </c>
      <c r="M51" s="7">
        <v>94</v>
      </c>
      <c r="N51" s="7">
        <v>490</v>
      </c>
      <c r="O51" s="7">
        <v>26</v>
      </c>
      <c r="P51" s="7">
        <v>0</v>
      </c>
      <c r="Q51" s="7">
        <v>0</v>
      </c>
      <c r="R51" s="7">
        <v>23</v>
      </c>
      <c r="S51" s="7">
        <v>3.75</v>
      </c>
      <c r="T51" s="7">
        <v>32</v>
      </c>
      <c r="U51" s="7">
        <v>0.5</v>
      </c>
      <c r="V51" s="7">
        <v>0.625</v>
      </c>
      <c r="W51" s="13">
        <v>2.24E-2</v>
      </c>
      <c r="X51" s="24">
        <v>340</v>
      </c>
      <c r="Y51" s="23">
        <v>0</v>
      </c>
      <c r="Z51" s="7">
        <v>550</v>
      </c>
      <c r="AA51">
        <v>0</v>
      </c>
      <c r="AB51" s="7">
        <v>6.5</v>
      </c>
      <c r="AC51" s="7">
        <v>0.6</v>
      </c>
      <c r="AD51" s="7">
        <v>8</v>
      </c>
      <c r="AE51" s="7">
        <v>0.8</v>
      </c>
      <c r="AF51">
        <v>0</v>
      </c>
      <c r="AG51">
        <v>0</v>
      </c>
      <c r="AH51">
        <v>0</v>
      </c>
      <c r="AI51">
        <v>0</v>
      </c>
      <c r="AJ51">
        <v>0</v>
      </c>
      <c r="AK51">
        <v>0</v>
      </c>
      <c r="AL51">
        <v>0</v>
      </c>
      <c r="AM51">
        <v>0</v>
      </c>
      <c r="AN51">
        <v>0</v>
      </c>
      <c r="AO51">
        <v>0</v>
      </c>
      <c r="AP51">
        <v>0</v>
      </c>
      <c r="AQ51">
        <v>0</v>
      </c>
      <c r="AR51">
        <v>0</v>
      </c>
      <c r="AS51">
        <v>0</v>
      </c>
      <c r="AT51">
        <v>0</v>
      </c>
      <c r="AU51" s="13">
        <v>0</v>
      </c>
    </row>
    <row r="52" spans="2:47" ht="52.5" customHeight="1">
      <c r="B52" s="3" t="s">
        <v>221</v>
      </c>
      <c r="C52" s="2" t="s">
        <v>76</v>
      </c>
      <c r="D52" s="5" t="s">
        <v>22</v>
      </c>
      <c r="E52" s="5" t="s">
        <v>31</v>
      </c>
      <c r="F52" s="5" t="s">
        <v>13</v>
      </c>
      <c r="G52" s="7">
        <v>880</v>
      </c>
      <c r="H52">
        <v>4800</v>
      </c>
      <c r="I52" s="7">
        <v>60</v>
      </c>
      <c r="J52" s="7">
        <v>2.36</v>
      </c>
      <c r="K52" s="7">
        <v>0</v>
      </c>
      <c r="L52" s="7">
        <v>515</v>
      </c>
      <c r="M52" s="7">
        <v>89</v>
      </c>
      <c r="N52" s="7">
        <v>231.8</v>
      </c>
      <c r="O52" s="7">
        <v>35</v>
      </c>
      <c r="P52" s="7">
        <v>0</v>
      </c>
      <c r="Q52" s="7">
        <v>0</v>
      </c>
      <c r="R52" s="7">
        <v>23</v>
      </c>
      <c r="S52" s="7">
        <v>3.4</v>
      </c>
      <c r="T52" s="7">
        <v>30</v>
      </c>
      <c r="U52" s="7">
        <v>0.5</v>
      </c>
      <c r="V52" s="7">
        <v>0.65800000000000003</v>
      </c>
      <c r="W52" s="17">
        <v>0.65800000000000003</v>
      </c>
      <c r="X52" s="24">
        <v>330</v>
      </c>
      <c r="Y52" s="26">
        <v>0</v>
      </c>
      <c r="Z52" s="7">
        <v>550</v>
      </c>
      <c r="AA52" s="16">
        <v>0</v>
      </c>
      <c r="AB52" s="7">
        <v>3.5</v>
      </c>
      <c r="AC52" s="7">
        <v>0.55000000000000004</v>
      </c>
      <c r="AD52" s="7">
        <v>6.9720000000000004</v>
      </c>
      <c r="AE52" s="7">
        <v>0.4</v>
      </c>
      <c r="AF52">
        <v>0</v>
      </c>
      <c r="AG52">
        <v>0</v>
      </c>
      <c r="AH52">
        <v>0</v>
      </c>
      <c r="AI52">
        <v>0</v>
      </c>
      <c r="AJ52">
        <v>0</v>
      </c>
      <c r="AK52">
        <v>0</v>
      </c>
      <c r="AL52">
        <v>0</v>
      </c>
      <c r="AM52">
        <v>0</v>
      </c>
      <c r="AN52">
        <v>0</v>
      </c>
      <c r="AO52">
        <v>0</v>
      </c>
      <c r="AP52">
        <v>0</v>
      </c>
      <c r="AQ52">
        <v>0</v>
      </c>
      <c r="AR52">
        <v>0</v>
      </c>
      <c r="AS52">
        <v>0</v>
      </c>
      <c r="AT52">
        <v>0</v>
      </c>
      <c r="AU52" s="13">
        <v>0</v>
      </c>
    </row>
    <row r="53" spans="2:47" ht="52.5" customHeight="1">
      <c r="B53" s="3" t="s">
        <v>222</v>
      </c>
      <c r="C53" s="2" t="s">
        <v>77</v>
      </c>
      <c r="D53" s="5" t="s">
        <v>15</v>
      </c>
      <c r="E53" s="5" t="s">
        <v>18</v>
      </c>
      <c r="F53" s="5" t="s">
        <v>51</v>
      </c>
      <c r="G53" s="7">
        <v>880</v>
      </c>
      <c r="H53">
        <v>4800</v>
      </c>
      <c r="I53" s="7">
        <v>55</v>
      </c>
      <c r="J53" s="7">
        <v>3.1415920000000002</v>
      </c>
      <c r="K53" s="7">
        <v>0</v>
      </c>
      <c r="L53" s="7">
        <v>520</v>
      </c>
      <c r="M53" s="7">
        <v>88</v>
      </c>
      <c r="N53" s="7">
        <v>469</v>
      </c>
      <c r="O53" s="7">
        <v>21</v>
      </c>
      <c r="P53" s="7">
        <v>0</v>
      </c>
      <c r="Q53" s="7">
        <v>0</v>
      </c>
      <c r="R53" s="7">
        <v>22</v>
      </c>
      <c r="S53" s="7">
        <v>3.5</v>
      </c>
      <c r="T53" s="7">
        <v>30</v>
      </c>
      <c r="U53" s="7">
        <v>0.5</v>
      </c>
      <c r="V53" s="7">
        <v>0.625</v>
      </c>
      <c r="W53" s="13">
        <v>1.3599999999999999E-2</v>
      </c>
      <c r="X53" s="24">
        <v>340</v>
      </c>
      <c r="Y53" s="23">
        <v>0</v>
      </c>
      <c r="Z53" s="7">
        <v>525</v>
      </c>
      <c r="AA53">
        <v>0</v>
      </c>
      <c r="AB53" s="7">
        <v>5.5</v>
      </c>
      <c r="AC53" s="7">
        <v>0.55000000000000004</v>
      </c>
      <c r="AD53" s="7">
        <v>8</v>
      </c>
      <c r="AE53" s="7">
        <v>0.8</v>
      </c>
      <c r="AF53">
        <v>0</v>
      </c>
      <c r="AG53">
        <v>0</v>
      </c>
      <c r="AH53">
        <v>0</v>
      </c>
      <c r="AI53">
        <v>0</v>
      </c>
      <c r="AJ53">
        <v>0</v>
      </c>
      <c r="AK53">
        <v>0</v>
      </c>
      <c r="AL53">
        <v>0</v>
      </c>
      <c r="AM53">
        <v>0</v>
      </c>
      <c r="AN53">
        <v>0</v>
      </c>
      <c r="AO53">
        <v>0</v>
      </c>
      <c r="AP53">
        <v>0</v>
      </c>
      <c r="AQ53">
        <v>0</v>
      </c>
      <c r="AR53">
        <v>0</v>
      </c>
      <c r="AS53">
        <v>0</v>
      </c>
      <c r="AT53">
        <v>0</v>
      </c>
      <c r="AU53" s="13">
        <v>0</v>
      </c>
    </row>
    <row r="54" spans="2:47" ht="52.5" customHeight="1">
      <c r="B54" s="3" t="s">
        <v>379</v>
      </c>
      <c r="C54" s="8" t="s">
        <v>78</v>
      </c>
      <c r="D54" s="5" t="s">
        <v>11</v>
      </c>
      <c r="E54" s="5" t="s">
        <v>12</v>
      </c>
      <c r="F54" s="5" t="s">
        <v>20</v>
      </c>
      <c r="G54" s="7">
        <v>790</v>
      </c>
      <c r="H54">
        <v>3150</v>
      </c>
      <c r="I54" s="7">
        <v>60</v>
      </c>
      <c r="J54" s="7">
        <v>3</v>
      </c>
      <c r="K54" s="7">
        <v>0</v>
      </c>
      <c r="L54" s="7">
        <v>580</v>
      </c>
      <c r="M54" s="7">
        <v>90</v>
      </c>
      <c r="N54" s="7">
        <v>350</v>
      </c>
      <c r="O54" s="7">
        <v>70</v>
      </c>
      <c r="P54" s="7">
        <v>0</v>
      </c>
      <c r="Q54" s="7">
        <v>0</v>
      </c>
      <c r="R54" s="7">
        <v>31</v>
      </c>
      <c r="S54" s="7">
        <v>4</v>
      </c>
      <c r="T54" s="7">
        <v>32</v>
      </c>
      <c r="U54" s="7">
        <v>1.25</v>
      </c>
      <c r="V54" s="7">
        <v>0.7</v>
      </c>
      <c r="W54" s="17">
        <v>0.02</v>
      </c>
      <c r="X54" s="24">
        <v>340</v>
      </c>
      <c r="Y54" s="26">
        <v>0</v>
      </c>
      <c r="Z54" s="7">
        <v>150</v>
      </c>
      <c r="AA54" s="16">
        <v>0</v>
      </c>
      <c r="AB54" s="7">
        <v>9</v>
      </c>
      <c r="AC54" s="7">
        <v>0.75</v>
      </c>
      <c r="AD54" s="7">
        <v>6.25</v>
      </c>
      <c r="AE54" s="7">
        <v>0.5</v>
      </c>
      <c r="AF54">
        <v>0</v>
      </c>
      <c r="AG54">
        <v>0</v>
      </c>
      <c r="AH54">
        <v>0</v>
      </c>
      <c r="AI54">
        <v>0</v>
      </c>
      <c r="AJ54">
        <v>0</v>
      </c>
      <c r="AK54">
        <v>0</v>
      </c>
      <c r="AL54">
        <v>0</v>
      </c>
      <c r="AM54">
        <v>0</v>
      </c>
      <c r="AN54">
        <v>0</v>
      </c>
      <c r="AO54">
        <v>0</v>
      </c>
      <c r="AP54">
        <v>0</v>
      </c>
      <c r="AQ54">
        <v>0</v>
      </c>
      <c r="AR54">
        <v>0</v>
      </c>
      <c r="AS54">
        <v>0</v>
      </c>
      <c r="AT54">
        <v>0</v>
      </c>
      <c r="AU54" s="13">
        <v>-0.107</v>
      </c>
    </row>
    <row r="55" spans="2:47" ht="52.5" customHeight="1">
      <c r="B55" s="3" t="s">
        <v>223</v>
      </c>
      <c r="C55" s="2" t="s">
        <v>79</v>
      </c>
      <c r="D55" s="5" t="s">
        <v>25</v>
      </c>
      <c r="E55" s="5" t="s">
        <v>12</v>
      </c>
      <c r="F55" s="5" t="s">
        <v>20</v>
      </c>
      <c r="G55" s="7">
        <v>880</v>
      </c>
      <c r="H55">
        <v>4800</v>
      </c>
      <c r="I55" s="7">
        <v>55</v>
      </c>
      <c r="J55" s="7">
        <v>3.2</v>
      </c>
      <c r="K55" s="7">
        <v>0</v>
      </c>
      <c r="L55" s="7">
        <v>540</v>
      </c>
      <c r="M55" s="7">
        <v>98</v>
      </c>
      <c r="N55" s="7">
        <v>310.60000000000002</v>
      </c>
      <c r="O55" s="7">
        <v>45</v>
      </c>
      <c r="P55" s="7">
        <v>0</v>
      </c>
      <c r="Q55" s="7">
        <v>0</v>
      </c>
      <c r="R55" s="7">
        <v>47</v>
      </c>
      <c r="S55" s="7">
        <v>4</v>
      </c>
      <c r="T55" s="7">
        <v>32</v>
      </c>
      <c r="U55" s="7">
        <v>1.25</v>
      </c>
      <c r="V55" s="7">
        <v>0.64400000000000002</v>
      </c>
      <c r="W55" s="13">
        <v>3.5000000000000003E-2</v>
      </c>
      <c r="X55" s="24">
        <v>335</v>
      </c>
      <c r="Y55" s="23">
        <v>0</v>
      </c>
      <c r="Z55" s="7">
        <v>125</v>
      </c>
      <c r="AA55">
        <v>0</v>
      </c>
      <c r="AB55" s="7">
        <v>8.5</v>
      </c>
      <c r="AC55" s="7">
        <v>1</v>
      </c>
      <c r="AD55" s="7">
        <v>6</v>
      </c>
      <c r="AE55" s="7">
        <v>0.8</v>
      </c>
      <c r="AF55">
        <v>0</v>
      </c>
      <c r="AG55">
        <v>0</v>
      </c>
      <c r="AH55">
        <v>0</v>
      </c>
      <c r="AI55">
        <v>0</v>
      </c>
      <c r="AJ55">
        <v>0</v>
      </c>
      <c r="AK55">
        <v>0</v>
      </c>
      <c r="AL55">
        <v>0</v>
      </c>
      <c r="AM55">
        <v>0</v>
      </c>
      <c r="AN55">
        <v>0</v>
      </c>
      <c r="AO55">
        <v>0</v>
      </c>
      <c r="AP55">
        <v>0</v>
      </c>
      <c r="AQ55">
        <v>0</v>
      </c>
      <c r="AR55">
        <v>0</v>
      </c>
      <c r="AS55">
        <v>0</v>
      </c>
      <c r="AT55">
        <v>0</v>
      </c>
      <c r="AU55" s="13">
        <v>0</v>
      </c>
    </row>
    <row r="56" spans="2:47" ht="52.5" customHeight="1">
      <c r="B56" s="3" t="s">
        <v>224</v>
      </c>
      <c r="C56" s="2" t="s">
        <v>80</v>
      </c>
      <c r="D56" s="5" t="s">
        <v>15</v>
      </c>
      <c r="E56" s="5" t="s">
        <v>18</v>
      </c>
      <c r="F56" s="5" t="s">
        <v>26</v>
      </c>
      <c r="G56" s="7">
        <v>880</v>
      </c>
      <c r="H56">
        <v>4800</v>
      </c>
      <c r="I56" s="7">
        <v>57</v>
      </c>
      <c r="J56" s="7">
        <v>3</v>
      </c>
      <c r="K56" s="7">
        <v>0</v>
      </c>
      <c r="L56" s="7">
        <v>520</v>
      </c>
      <c r="M56" s="7">
        <v>88</v>
      </c>
      <c r="N56" s="7">
        <v>469</v>
      </c>
      <c r="O56" s="7">
        <v>21</v>
      </c>
      <c r="P56" s="7">
        <v>0</v>
      </c>
      <c r="Q56" s="7">
        <v>0</v>
      </c>
      <c r="R56" s="7">
        <v>22</v>
      </c>
      <c r="S56" s="7">
        <v>3.5</v>
      </c>
      <c r="T56" s="7">
        <v>30</v>
      </c>
      <c r="U56" s="7">
        <v>0.5</v>
      </c>
      <c r="V56" s="7">
        <v>0.625</v>
      </c>
      <c r="W56" s="13">
        <v>1.3599999999999999E-2</v>
      </c>
      <c r="X56" s="24">
        <v>340</v>
      </c>
      <c r="Y56" s="26">
        <v>0</v>
      </c>
      <c r="Z56" s="7">
        <v>550</v>
      </c>
      <c r="AA56" s="16">
        <v>0</v>
      </c>
      <c r="AB56" s="7">
        <v>5.5</v>
      </c>
      <c r="AC56" s="7">
        <v>0.55000000000000004</v>
      </c>
      <c r="AD56" s="7">
        <v>10.664999999999999</v>
      </c>
      <c r="AE56" s="7">
        <v>0.6</v>
      </c>
      <c r="AF56">
        <v>0</v>
      </c>
      <c r="AG56">
        <v>0</v>
      </c>
      <c r="AH56">
        <v>0</v>
      </c>
      <c r="AI56">
        <v>0</v>
      </c>
      <c r="AJ56">
        <v>0</v>
      </c>
      <c r="AK56">
        <v>0</v>
      </c>
      <c r="AL56">
        <v>0</v>
      </c>
      <c r="AM56">
        <v>0</v>
      </c>
      <c r="AN56">
        <v>0</v>
      </c>
      <c r="AO56">
        <v>0</v>
      </c>
      <c r="AP56">
        <v>0</v>
      </c>
      <c r="AQ56">
        <v>0</v>
      </c>
      <c r="AR56">
        <v>0</v>
      </c>
      <c r="AS56">
        <v>0</v>
      </c>
      <c r="AT56">
        <v>0</v>
      </c>
      <c r="AU56" s="13">
        <v>0</v>
      </c>
    </row>
    <row r="57" spans="2:47" ht="52.5" customHeight="1">
      <c r="B57" s="3" t="s">
        <v>225</v>
      </c>
      <c r="C57" s="2" t="s">
        <v>81</v>
      </c>
      <c r="D57" s="5" t="s">
        <v>15</v>
      </c>
      <c r="E57" t="s">
        <v>18</v>
      </c>
      <c r="F57" s="5" t="s">
        <v>37</v>
      </c>
      <c r="G57" s="7">
        <v>790</v>
      </c>
      <c r="H57">
        <v>3150</v>
      </c>
      <c r="I57" s="7">
        <v>55</v>
      </c>
      <c r="J57" s="7">
        <v>3</v>
      </c>
      <c r="K57" s="7">
        <v>0</v>
      </c>
      <c r="L57" s="7">
        <v>537</v>
      </c>
      <c r="M57" s="7">
        <v>96</v>
      </c>
      <c r="N57" s="7">
        <v>0</v>
      </c>
      <c r="O57" s="7">
        <v>0</v>
      </c>
      <c r="P57" s="7">
        <v>0</v>
      </c>
      <c r="Q57" s="7">
        <v>0</v>
      </c>
      <c r="R57" s="7">
        <v>23</v>
      </c>
      <c r="S57" s="7">
        <v>3.3</v>
      </c>
      <c r="T57" s="7">
        <v>30</v>
      </c>
      <c r="U57" s="7">
        <v>0.5</v>
      </c>
      <c r="V57" s="7">
        <v>0.65800000000000003</v>
      </c>
      <c r="W57" s="17">
        <v>0.02</v>
      </c>
      <c r="X57" s="24">
        <v>330</v>
      </c>
      <c r="Y57" s="23">
        <v>0</v>
      </c>
      <c r="Z57" s="7">
        <v>450</v>
      </c>
      <c r="AA57">
        <v>0</v>
      </c>
      <c r="AB57" s="7">
        <v>7</v>
      </c>
      <c r="AC57" s="7">
        <v>0.6</v>
      </c>
      <c r="AD57" s="7">
        <v>0</v>
      </c>
      <c r="AE57" s="7">
        <v>0</v>
      </c>
      <c r="AF57">
        <v>0</v>
      </c>
      <c r="AG57">
        <v>0</v>
      </c>
      <c r="AH57">
        <v>0</v>
      </c>
      <c r="AI57">
        <v>0</v>
      </c>
      <c r="AJ57">
        <v>0</v>
      </c>
      <c r="AK57">
        <v>0</v>
      </c>
      <c r="AL57">
        <v>0</v>
      </c>
      <c r="AM57">
        <v>0</v>
      </c>
      <c r="AN57">
        <v>0</v>
      </c>
      <c r="AO57">
        <v>0</v>
      </c>
      <c r="AP57">
        <v>0</v>
      </c>
      <c r="AQ57">
        <v>0</v>
      </c>
      <c r="AR57">
        <v>0</v>
      </c>
      <c r="AS57">
        <v>0</v>
      </c>
      <c r="AT57">
        <v>0</v>
      </c>
      <c r="AU57" s="13">
        <v>0</v>
      </c>
    </row>
    <row r="58" spans="2:47" ht="52.5" customHeight="1">
      <c r="B58" s="3" t="s">
        <v>226</v>
      </c>
      <c r="C58" s="2" t="s">
        <v>82</v>
      </c>
      <c r="D58" s="5" t="s">
        <v>12</v>
      </c>
      <c r="E58" s="5" t="s">
        <v>11</v>
      </c>
      <c r="F58" s="5" t="s">
        <v>69</v>
      </c>
      <c r="G58" s="7">
        <v>790</v>
      </c>
      <c r="H58">
        <v>3150</v>
      </c>
      <c r="I58" s="7">
        <v>62</v>
      </c>
      <c r="J58" s="7">
        <v>3.5</v>
      </c>
      <c r="K58" s="7">
        <v>0</v>
      </c>
      <c r="L58" s="7">
        <v>583</v>
      </c>
      <c r="M58" s="7">
        <v>95</v>
      </c>
      <c r="N58" s="7">
        <v>267.2</v>
      </c>
      <c r="O58" s="7">
        <v>40</v>
      </c>
      <c r="P58" s="7">
        <v>0</v>
      </c>
      <c r="Q58" s="7">
        <v>0</v>
      </c>
      <c r="R58" s="7">
        <v>37</v>
      </c>
      <c r="S58" s="7">
        <v>3.5</v>
      </c>
      <c r="T58" s="7">
        <v>32</v>
      </c>
      <c r="U58" s="7">
        <v>1.25</v>
      </c>
      <c r="V58" s="7">
        <v>0.625</v>
      </c>
      <c r="W58" s="13">
        <v>1.1299999999999999E-2</v>
      </c>
      <c r="X58" s="24">
        <v>325</v>
      </c>
      <c r="Y58" s="26">
        <v>0</v>
      </c>
      <c r="Z58" s="7">
        <v>125</v>
      </c>
      <c r="AA58" s="16">
        <v>0</v>
      </c>
      <c r="AB58" s="7">
        <v>8.5</v>
      </c>
      <c r="AC58" s="7">
        <v>0.75</v>
      </c>
      <c r="AD58" s="7">
        <v>8.5</v>
      </c>
      <c r="AE58" s="7">
        <v>0.8</v>
      </c>
      <c r="AF58">
        <v>0</v>
      </c>
      <c r="AG58">
        <v>0</v>
      </c>
      <c r="AH58">
        <v>0</v>
      </c>
      <c r="AI58">
        <v>0</v>
      </c>
      <c r="AJ58">
        <v>0</v>
      </c>
      <c r="AK58">
        <v>0</v>
      </c>
      <c r="AL58">
        <v>0</v>
      </c>
      <c r="AM58">
        <v>0</v>
      </c>
      <c r="AN58">
        <v>0</v>
      </c>
      <c r="AO58">
        <v>0</v>
      </c>
      <c r="AP58">
        <v>0</v>
      </c>
      <c r="AQ58">
        <v>0</v>
      </c>
      <c r="AR58">
        <v>0</v>
      </c>
      <c r="AS58">
        <v>0</v>
      </c>
      <c r="AT58">
        <v>0</v>
      </c>
      <c r="AU58" s="13">
        <v>0</v>
      </c>
    </row>
    <row r="59" spans="2:47" ht="52.5" customHeight="1">
      <c r="B59" s="3" t="s">
        <v>227</v>
      </c>
      <c r="C59" s="2" t="s">
        <v>83</v>
      </c>
      <c r="D59" s="5" t="s">
        <v>31</v>
      </c>
      <c r="E59" s="5" t="s">
        <v>11</v>
      </c>
      <c r="F59" s="5" t="s">
        <v>63</v>
      </c>
      <c r="G59" s="7">
        <v>975</v>
      </c>
      <c r="H59">
        <v>6300</v>
      </c>
      <c r="I59" s="7">
        <v>57</v>
      </c>
      <c r="J59" s="7">
        <v>3.5</v>
      </c>
      <c r="K59" s="7">
        <v>0</v>
      </c>
      <c r="L59" s="7">
        <v>560</v>
      </c>
      <c r="M59" s="7">
        <v>95</v>
      </c>
      <c r="N59" s="7">
        <v>0</v>
      </c>
      <c r="O59" s="7">
        <v>0</v>
      </c>
      <c r="P59" s="7">
        <v>0</v>
      </c>
      <c r="Q59" s="7">
        <v>0</v>
      </c>
      <c r="R59" s="7">
        <v>34</v>
      </c>
      <c r="S59" s="7">
        <v>4</v>
      </c>
      <c r="T59" s="7">
        <v>32</v>
      </c>
      <c r="U59" s="7">
        <v>1.25</v>
      </c>
      <c r="V59" s="7">
        <v>0.65800000000000003</v>
      </c>
      <c r="W59" s="13">
        <v>2.5000000000000001E-2</v>
      </c>
      <c r="X59" s="24">
        <v>345</v>
      </c>
      <c r="Y59" s="23">
        <v>0</v>
      </c>
      <c r="Z59" s="7">
        <v>225</v>
      </c>
      <c r="AA59">
        <v>0</v>
      </c>
      <c r="AB59" s="7">
        <v>8</v>
      </c>
      <c r="AC59" s="7">
        <v>0.7</v>
      </c>
      <c r="AD59" s="7">
        <v>0</v>
      </c>
      <c r="AE59" s="7">
        <v>0</v>
      </c>
      <c r="AF59">
        <v>0</v>
      </c>
      <c r="AG59">
        <v>0</v>
      </c>
      <c r="AH59">
        <v>0</v>
      </c>
      <c r="AI59">
        <v>0</v>
      </c>
      <c r="AJ59">
        <v>0</v>
      </c>
      <c r="AK59">
        <v>0</v>
      </c>
      <c r="AL59">
        <v>0</v>
      </c>
      <c r="AM59">
        <v>0</v>
      </c>
      <c r="AN59">
        <v>0</v>
      </c>
      <c r="AO59">
        <v>0</v>
      </c>
      <c r="AP59">
        <v>0</v>
      </c>
      <c r="AQ59">
        <v>0</v>
      </c>
      <c r="AR59">
        <v>0</v>
      </c>
      <c r="AS59">
        <v>0</v>
      </c>
      <c r="AT59">
        <v>0</v>
      </c>
      <c r="AU59" s="13">
        <v>0</v>
      </c>
    </row>
    <row r="60" spans="2:47" ht="52.5" customHeight="1">
      <c r="B60" s="3" t="s">
        <v>228</v>
      </c>
      <c r="C60" s="2" t="s">
        <v>84</v>
      </c>
      <c r="D60" s="5" t="s">
        <v>15</v>
      </c>
      <c r="E60" s="5" t="s">
        <v>18</v>
      </c>
      <c r="F60" s="5" t="s">
        <v>69</v>
      </c>
      <c r="G60" s="7">
        <v>880</v>
      </c>
      <c r="H60">
        <v>4800</v>
      </c>
      <c r="I60" s="7">
        <v>53</v>
      </c>
      <c r="J60" s="7">
        <v>3</v>
      </c>
      <c r="K60" s="7">
        <v>0</v>
      </c>
      <c r="L60" s="7">
        <v>530</v>
      </c>
      <c r="M60" s="7">
        <v>90</v>
      </c>
      <c r="N60" s="7">
        <v>405</v>
      </c>
      <c r="O60" s="7">
        <v>45</v>
      </c>
      <c r="P60" s="7">
        <v>0</v>
      </c>
      <c r="Q60" s="7">
        <v>0</v>
      </c>
      <c r="R60" s="7">
        <v>23</v>
      </c>
      <c r="S60" s="7">
        <v>4</v>
      </c>
      <c r="T60" s="7">
        <v>30</v>
      </c>
      <c r="U60" s="7">
        <v>0.5</v>
      </c>
      <c r="V60" s="7">
        <v>0.65800000000000003</v>
      </c>
      <c r="W60" s="13">
        <v>2.1100000000000001E-2</v>
      </c>
      <c r="X60" s="24">
        <v>335</v>
      </c>
      <c r="Y60" s="26">
        <v>0</v>
      </c>
      <c r="Z60" s="7">
        <v>525</v>
      </c>
      <c r="AA60" s="16">
        <v>0</v>
      </c>
      <c r="AB60" s="7">
        <v>8</v>
      </c>
      <c r="AC60" s="7">
        <v>0.65</v>
      </c>
      <c r="AD60" s="7">
        <v>8</v>
      </c>
      <c r="AE60" s="7">
        <v>0.8</v>
      </c>
      <c r="AF60">
        <v>0</v>
      </c>
      <c r="AG60">
        <v>0</v>
      </c>
      <c r="AH60">
        <v>0</v>
      </c>
      <c r="AI60">
        <v>0</v>
      </c>
      <c r="AJ60">
        <v>0</v>
      </c>
      <c r="AK60">
        <v>0</v>
      </c>
      <c r="AL60">
        <v>0</v>
      </c>
      <c r="AM60">
        <v>0</v>
      </c>
      <c r="AN60">
        <v>0</v>
      </c>
      <c r="AO60">
        <v>0</v>
      </c>
      <c r="AP60">
        <v>0</v>
      </c>
      <c r="AQ60">
        <v>0</v>
      </c>
      <c r="AR60">
        <v>0</v>
      </c>
      <c r="AS60">
        <v>0</v>
      </c>
      <c r="AT60">
        <v>0</v>
      </c>
      <c r="AU60" s="13">
        <v>0</v>
      </c>
    </row>
    <row r="61" spans="2:47" ht="52.5" customHeight="1">
      <c r="B61" s="3" t="s">
        <v>229</v>
      </c>
      <c r="C61" s="2" t="s">
        <v>85</v>
      </c>
      <c r="D61" s="5" t="s">
        <v>12</v>
      </c>
      <c r="E61" s="5" t="s">
        <v>11</v>
      </c>
      <c r="F61" s="5" t="s">
        <v>13</v>
      </c>
      <c r="G61" s="7">
        <v>260</v>
      </c>
      <c r="H61">
        <v>450</v>
      </c>
      <c r="I61" s="7">
        <v>64</v>
      </c>
      <c r="J61" s="7">
        <v>4</v>
      </c>
      <c r="K61" s="7">
        <v>0</v>
      </c>
      <c r="L61" s="7">
        <v>540</v>
      </c>
      <c r="M61" s="7">
        <v>90</v>
      </c>
      <c r="N61" s="7">
        <v>280</v>
      </c>
      <c r="O61" s="7">
        <v>40</v>
      </c>
      <c r="P61" s="7">
        <v>0</v>
      </c>
      <c r="Q61" s="7">
        <v>0</v>
      </c>
      <c r="R61" s="7">
        <v>38</v>
      </c>
      <c r="S61" s="7">
        <v>3.5</v>
      </c>
      <c r="T61" s="7">
        <v>32</v>
      </c>
      <c r="U61" s="7">
        <v>1.25</v>
      </c>
      <c r="V61" s="7">
        <v>0.625</v>
      </c>
      <c r="W61" s="13">
        <v>2.5000000000000001E-2</v>
      </c>
      <c r="X61" s="24">
        <v>345</v>
      </c>
      <c r="Y61" s="23">
        <v>0</v>
      </c>
      <c r="Z61" s="7">
        <v>125</v>
      </c>
      <c r="AA61">
        <v>0</v>
      </c>
      <c r="AB61" s="7">
        <v>8</v>
      </c>
      <c r="AC61" s="7">
        <v>0.8</v>
      </c>
      <c r="AD61" s="7">
        <v>7</v>
      </c>
      <c r="AE61" s="7">
        <v>0.7</v>
      </c>
      <c r="AF61">
        <v>0</v>
      </c>
      <c r="AG61">
        <v>0</v>
      </c>
      <c r="AH61">
        <v>0</v>
      </c>
      <c r="AI61">
        <v>0</v>
      </c>
      <c r="AJ61">
        <v>0</v>
      </c>
      <c r="AK61">
        <v>0</v>
      </c>
      <c r="AL61">
        <v>0</v>
      </c>
      <c r="AM61">
        <v>0</v>
      </c>
      <c r="AN61">
        <v>0</v>
      </c>
      <c r="AO61">
        <v>0</v>
      </c>
      <c r="AP61">
        <v>0</v>
      </c>
      <c r="AQ61">
        <v>0</v>
      </c>
      <c r="AR61">
        <v>0</v>
      </c>
      <c r="AS61">
        <v>0</v>
      </c>
      <c r="AT61">
        <v>0</v>
      </c>
      <c r="AU61" s="13">
        <v>0</v>
      </c>
    </row>
    <row r="62" spans="2:47" ht="52.5" customHeight="1">
      <c r="B62" s="3" t="s">
        <v>230</v>
      </c>
      <c r="C62" s="2" t="s">
        <v>86</v>
      </c>
      <c r="D62" s="5" t="s">
        <v>22</v>
      </c>
      <c r="E62" t="s">
        <v>18</v>
      </c>
      <c r="F62" s="5" t="s">
        <v>37</v>
      </c>
      <c r="G62" s="7">
        <v>975</v>
      </c>
      <c r="H62">
        <v>6300</v>
      </c>
      <c r="I62" s="7">
        <v>57</v>
      </c>
      <c r="J62" s="7">
        <v>3</v>
      </c>
      <c r="K62" s="7">
        <v>0</v>
      </c>
      <c r="L62" s="7">
        <v>530</v>
      </c>
      <c r="M62" s="7">
        <v>88</v>
      </c>
      <c r="N62" s="7">
        <v>348.88</v>
      </c>
      <c r="O62" s="7">
        <v>38</v>
      </c>
      <c r="P62" s="7">
        <v>0</v>
      </c>
      <c r="Q62" s="7">
        <v>0</v>
      </c>
      <c r="R62" s="7">
        <v>26</v>
      </c>
      <c r="S62" s="7">
        <v>3</v>
      </c>
      <c r="T62" s="7">
        <v>30</v>
      </c>
      <c r="U62" s="7">
        <v>0.5</v>
      </c>
      <c r="V62" s="7">
        <v>0.65800000000000003</v>
      </c>
      <c r="W62" s="13">
        <v>3.3000000000000002E-2</v>
      </c>
      <c r="X62" s="24">
        <v>335</v>
      </c>
      <c r="Y62" s="26">
        <v>0</v>
      </c>
      <c r="Z62" s="7">
        <v>500</v>
      </c>
      <c r="AA62" s="16">
        <v>0</v>
      </c>
      <c r="AB62" s="7">
        <v>3.25</v>
      </c>
      <c r="AC62" s="7">
        <v>0.55000000000000004</v>
      </c>
      <c r="AD62" s="7">
        <v>8.1760000000000002</v>
      </c>
      <c r="AE62" s="7">
        <v>0.7</v>
      </c>
      <c r="AF62">
        <v>0</v>
      </c>
      <c r="AG62">
        <v>0</v>
      </c>
      <c r="AH62">
        <v>0</v>
      </c>
      <c r="AI62">
        <v>0</v>
      </c>
      <c r="AJ62">
        <v>0</v>
      </c>
      <c r="AK62">
        <v>0</v>
      </c>
      <c r="AL62">
        <v>0</v>
      </c>
      <c r="AM62">
        <v>0</v>
      </c>
      <c r="AN62">
        <v>0</v>
      </c>
      <c r="AO62">
        <v>0</v>
      </c>
      <c r="AP62">
        <v>0</v>
      </c>
      <c r="AQ62">
        <v>0</v>
      </c>
      <c r="AR62">
        <v>0</v>
      </c>
      <c r="AS62">
        <v>0</v>
      </c>
      <c r="AT62">
        <v>0</v>
      </c>
      <c r="AU62" s="13">
        <v>0</v>
      </c>
    </row>
    <row r="63" spans="2:47" ht="52.5" customHeight="1">
      <c r="B63" s="3" t="s">
        <v>231</v>
      </c>
      <c r="C63" s="2" t="s">
        <v>87</v>
      </c>
      <c r="D63" s="5" t="s">
        <v>12</v>
      </c>
      <c r="E63" s="5" t="s">
        <v>11</v>
      </c>
      <c r="F63" s="5" t="s">
        <v>37</v>
      </c>
      <c r="G63" s="7">
        <v>585</v>
      </c>
      <c r="H63">
        <v>1350</v>
      </c>
      <c r="I63" s="7">
        <v>68</v>
      </c>
      <c r="J63" s="7">
        <v>4</v>
      </c>
      <c r="K63" s="7">
        <v>0</v>
      </c>
      <c r="L63" s="7">
        <v>545</v>
      </c>
      <c r="M63" s="7">
        <v>73</v>
      </c>
      <c r="N63" s="7">
        <v>330</v>
      </c>
      <c r="O63" s="7">
        <v>42</v>
      </c>
      <c r="P63" s="7">
        <v>0</v>
      </c>
      <c r="Q63" s="7">
        <v>0</v>
      </c>
      <c r="R63" s="7">
        <v>32</v>
      </c>
      <c r="S63" s="7">
        <v>3</v>
      </c>
      <c r="T63" s="7">
        <v>32</v>
      </c>
      <c r="U63" s="7">
        <v>1.25</v>
      </c>
      <c r="V63" s="7">
        <v>0.67900000000000005</v>
      </c>
      <c r="W63" s="13">
        <v>1.3000000000000001E-2</v>
      </c>
      <c r="X63" s="24">
        <v>345</v>
      </c>
      <c r="Y63" s="23">
        <v>0</v>
      </c>
      <c r="Z63" s="7">
        <v>175</v>
      </c>
      <c r="AA63">
        <v>0</v>
      </c>
      <c r="AB63" s="7">
        <v>7.5</v>
      </c>
      <c r="AC63" s="7">
        <v>0.8</v>
      </c>
      <c r="AD63" s="7">
        <v>8</v>
      </c>
      <c r="AE63" s="7">
        <v>0.6</v>
      </c>
      <c r="AF63">
        <v>0</v>
      </c>
      <c r="AG63">
        <v>0</v>
      </c>
      <c r="AH63">
        <v>0</v>
      </c>
      <c r="AI63">
        <v>0</v>
      </c>
      <c r="AJ63">
        <v>0</v>
      </c>
      <c r="AK63">
        <v>0</v>
      </c>
      <c r="AL63">
        <v>0</v>
      </c>
      <c r="AM63">
        <v>0</v>
      </c>
      <c r="AN63">
        <v>0</v>
      </c>
      <c r="AO63">
        <v>0</v>
      </c>
      <c r="AP63">
        <v>0</v>
      </c>
      <c r="AQ63">
        <v>0</v>
      </c>
      <c r="AR63">
        <v>0</v>
      </c>
      <c r="AS63">
        <v>0</v>
      </c>
      <c r="AT63">
        <v>0</v>
      </c>
      <c r="AU63" s="13">
        <v>0</v>
      </c>
    </row>
    <row r="64" spans="2:47" ht="52.5" customHeight="1">
      <c r="B64" s="3" t="s">
        <v>232</v>
      </c>
      <c r="C64" s="2" t="s">
        <v>88</v>
      </c>
      <c r="D64" s="5" t="s">
        <v>15</v>
      </c>
      <c r="E64" s="5" t="s">
        <v>31</v>
      </c>
      <c r="F64" s="5" t="s">
        <v>13</v>
      </c>
      <c r="G64" s="7">
        <v>975</v>
      </c>
      <c r="H64">
        <v>6300</v>
      </c>
      <c r="I64" s="7">
        <v>61</v>
      </c>
      <c r="J64" s="7">
        <v>3</v>
      </c>
      <c r="K64" s="7">
        <v>0</v>
      </c>
      <c r="L64" s="7">
        <v>525</v>
      </c>
      <c r="M64" s="7">
        <v>125</v>
      </c>
      <c r="N64" s="7">
        <v>280</v>
      </c>
      <c r="O64" s="7">
        <v>70</v>
      </c>
      <c r="P64" s="7">
        <v>0</v>
      </c>
      <c r="Q64" s="7">
        <v>0</v>
      </c>
      <c r="R64" s="7">
        <v>27</v>
      </c>
      <c r="S64" s="7">
        <v>4</v>
      </c>
      <c r="T64" s="7">
        <v>32</v>
      </c>
      <c r="U64" s="7">
        <v>1.75</v>
      </c>
      <c r="V64" s="7">
        <v>0.64500000000000002</v>
      </c>
      <c r="W64" s="13">
        <v>3.5000000000000003E-2</v>
      </c>
      <c r="X64" s="24">
        <v>340</v>
      </c>
      <c r="Y64" s="26">
        <v>0</v>
      </c>
      <c r="Z64" s="7">
        <v>175</v>
      </c>
      <c r="AA64" s="16">
        <v>0</v>
      </c>
      <c r="AB64" s="7">
        <v>9</v>
      </c>
      <c r="AC64" s="7">
        <v>0.9</v>
      </c>
      <c r="AD64" s="7">
        <v>7</v>
      </c>
      <c r="AE64" s="7">
        <v>0.8</v>
      </c>
      <c r="AF64">
        <v>0</v>
      </c>
      <c r="AG64">
        <v>0</v>
      </c>
      <c r="AH64">
        <v>0</v>
      </c>
      <c r="AI64">
        <v>0</v>
      </c>
      <c r="AJ64">
        <v>0</v>
      </c>
      <c r="AK64">
        <v>0</v>
      </c>
      <c r="AL64">
        <v>0</v>
      </c>
      <c r="AM64">
        <v>0</v>
      </c>
      <c r="AN64">
        <v>0</v>
      </c>
      <c r="AO64">
        <v>0</v>
      </c>
      <c r="AP64">
        <v>0</v>
      </c>
      <c r="AQ64">
        <v>0</v>
      </c>
      <c r="AR64">
        <v>0</v>
      </c>
      <c r="AS64">
        <v>0</v>
      </c>
      <c r="AT64">
        <v>0</v>
      </c>
      <c r="AU64" s="13">
        <v>0</v>
      </c>
    </row>
    <row r="65" spans="2:47" ht="52.5" customHeight="1">
      <c r="B65" s="3" t="s">
        <v>233</v>
      </c>
      <c r="C65" s="2" t="s">
        <v>89</v>
      </c>
      <c r="D65" s="5" t="s">
        <v>31</v>
      </c>
      <c r="E65" s="5" t="s">
        <v>15</v>
      </c>
      <c r="F65" s="5" t="s">
        <v>26</v>
      </c>
      <c r="G65" s="7">
        <v>790</v>
      </c>
      <c r="H65">
        <v>3150</v>
      </c>
      <c r="I65" s="7">
        <v>63</v>
      </c>
      <c r="J65" s="7">
        <v>3</v>
      </c>
      <c r="K65" s="7">
        <v>0</v>
      </c>
      <c r="L65" s="7">
        <v>587</v>
      </c>
      <c r="M65" s="7">
        <v>89</v>
      </c>
      <c r="N65" s="7">
        <v>297.2</v>
      </c>
      <c r="O65" s="7">
        <v>40</v>
      </c>
      <c r="P65" s="7">
        <v>0</v>
      </c>
      <c r="Q65" s="7">
        <v>0</v>
      </c>
      <c r="R65" s="7">
        <v>30</v>
      </c>
      <c r="S65" s="7">
        <v>3.5</v>
      </c>
      <c r="T65" s="7">
        <v>32</v>
      </c>
      <c r="U65" s="7">
        <v>1.25</v>
      </c>
      <c r="V65" s="7">
        <v>0.69399999999999995</v>
      </c>
      <c r="W65" s="13">
        <v>0.03</v>
      </c>
      <c r="X65" s="24">
        <v>350</v>
      </c>
      <c r="Y65" s="23">
        <v>0</v>
      </c>
      <c r="Z65" s="7">
        <v>125</v>
      </c>
      <c r="AA65">
        <v>0</v>
      </c>
      <c r="AB65" s="7">
        <v>8.5</v>
      </c>
      <c r="AC65" s="7">
        <v>0.55000000000000004</v>
      </c>
      <c r="AD65" s="7">
        <v>7.1559999999999997</v>
      </c>
      <c r="AE65" s="7">
        <v>0.45</v>
      </c>
      <c r="AF65">
        <v>0</v>
      </c>
      <c r="AG65">
        <v>0</v>
      </c>
      <c r="AH65">
        <v>0</v>
      </c>
      <c r="AI65">
        <v>0</v>
      </c>
      <c r="AJ65">
        <v>0</v>
      </c>
      <c r="AK65">
        <v>0</v>
      </c>
      <c r="AL65">
        <v>0</v>
      </c>
      <c r="AM65">
        <v>0</v>
      </c>
      <c r="AN65">
        <v>0</v>
      </c>
      <c r="AO65">
        <v>0</v>
      </c>
      <c r="AP65">
        <v>0</v>
      </c>
      <c r="AQ65">
        <v>0</v>
      </c>
      <c r="AR65">
        <v>0</v>
      </c>
      <c r="AS65">
        <v>0</v>
      </c>
      <c r="AT65">
        <v>0</v>
      </c>
      <c r="AU65" s="13">
        <v>0</v>
      </c>
    </row>
    <row r="66" spans="2:47" ht="52.5" customHeight="1">
      <c r="B66" s="3" t="s">
        <v>234</v>
      </c>
      <c r="C66" s="2" t="s">
        <v>90</v>
      </c>
      <c r="D66" s="5" t="s">
        <v>22</v>
      </c>
      <c r="E66" s="5" t="s">
        <v>25</v>
      </c>
      <c r="F66" s="5" t="s">
        <v>26</v>
      </c>
      <c r="G66" s="7">
        <v>975</v>
      </c>
      <c r="H66">
        <v>6300</v>
      </c>
      <c r="I66" s="7">
        <v>50</v>
      </c>
      <c r="J66" s="7">
        <v>0</v>
      </c>
      <c r="K66" s="7">
        <v>0</v>
      </c>
      <c r="L66" s="7">
        <v>520</v>
      </c>
      <c r="M66" s="7">
        <v>75</v>
      </c>
      <c r="N66" s="7">
        <v>350</v>
      </c>
      <c r="O66" s="7">
        <v>45</v>
      </c>
      <c r="P66" s="7">
        <v>0</v>
      </c>
      <c r="Q66" s="7">
        <v>0</v>
      </c>
      <c r="R66" s="7">
        <v>28</v>
      </c>
      <c r="S66" s="7">
        <v>3.5</v>
      </c>
      <c r="T66" s="7">
        <v>30</v>
      </c>
      <c r="U66" s="7">
        <v>0.5</v>
      </c>
      <c r="V66" s="7">
        <v>0.3</v>
      </c>
      <c r="W66" s="17">
        <v>0.04</v>
      </c>
      <c r="X66" s="24">
        <v>330</v>
      </c>
      <c r="Y66" s="26">
        <v>0</v>
      </c>
      <c r="Z66" s="7">
        <v>600</v>
      </c>
      <c r="AA66" s="16">
        <v>0</v>
      </c>
      <c r="AB66" s="7">
        <v>3.5</v>
      </c>
      <c r="AC66" s="7">
        <v>0.55000000000000004</v>
      </c>
      <c r="AD66" s="7">
        <v>11.5</v>
      </c>
      <c r="AE66" s="7">
        <v>0.4</v>
      </c>
      <c r="AF66">
        <v>0</v>
      </c>
      <c r="AG66">
        <v>0</v>
      </c>
      <c r="AH66">
        <v>0</v>
      </c>
      <c r="AI66">
        <v>0</v>
      </c>
      <c r="AJ66">
        <v>0</v>
      </c>
      <c r="AK66">
        <v>0</v>
      </c>
      <c r="AL66">
        <v>0</v>
      </c>
      <c r="AM66">
        <v>0</v>
      </c>
      <c r="AN66">
        <v>0</v>
      </c>
      <c r="AO66">
        <v>0</v>
      </c>
      <c r="AP66">
        <v>0</v>
      </c>
      <c r="AQ66">
        <v>0</v>
      </c>
      <c r="AR66">
        <v>0</v>
      </c>
      <c r="AS66">
        <v>0</v>
      </c>
      <c r="AT66">
        <v>0</v>
      </c>
      <c r="AU66" s="13">
        <v>0</v>
      </c>
    </row>
    <row r="67" spans="2:47" ht="52.5" customHeight="1">
      <c r="B67" s="3" t="s">
        <v>378</v>
      </c>
      <c r="C67" s="2" t="s">
        <v>91</v>
      </c>
      <c r="D67" s="5" t="s">
        <v>15</v>
      </c>
      <c r="E67" s="5" t="s">
        <v>25</v>
      </c>
      <c r="F67" s="5" t="s">
        <v>74</v>
      </c>
      <c r="G67" s="7">
        <v>975</v>
      </c>
      <c r="H67">
        <v>6300</v>
      </c>
      <c r="I67" s="7">
        <v>50</v>
      </c>
      <c r="J67" s="7">
        <v>30</v>
      </c>
      <c r="K67" s="7">
        <v>0</v>
      </c>
      <c r="L67" s="7">
        <v>500</v>
      </c>
      <c r="M67" s="7">
        <v>90</v>
      </c>
      <c r="N67" s="7">
        <v>440</v>
      </c>
      <c r="O67" s="7">
        <v>40</v>
      </c>
      <c r="P67" s="7">
        <v>0</v>
      </c>
      <c r="Q67" s="7">
        <v>0</v>
      </c>
      <c r="R67" s="7">
        <v>19</v>
      </c>
      <c r="S67" s="7">
        <v>3</v>
      </c>
      <c r="T67" s="7">
        <v>30</v>
      </c>
      <c r="U67" s="7">
        <v>0.5</v>
      </c>
      <c r="V67" s="7">
        <v>0.625</v>
      </c>
      <c r="W67" s="17">
        <v>0.01</v>
      </c>
      <c r="X67" s="24">
        <v>325</v>
      </c>
      <c r="Y67" s="23">
        <v>0</v>
      </c>
      <c r="Z67" s="7">
        <v>525</v>
      </c>
      <c r="AA67">
        <v>0</v>
      </c>
      <c r="AB67" s="7">
        <v>6.5</v>
      </c>
      <c r="AC67" s="7">
        <v>0.6</v>
      </c>
      <c r="AD67" s="7">
        <v>8</v>
      </c>
      <c r="AE67" s="7">
        <v>1</v>
      </c>
      <c r="AF67">
        <v>0</v>
      </c>
      <c r="AG67">
        <v>0</v>
      </c>
      <c r="AH67">
        <v>0</v>
      </c>
      <c r="AI67">
        <v>0</v>
      </c>
      <c r="AJ67">
        <v>0</v>
      </c>
      <c r="AK67">
        <v>0</v>
      </c>
      <c r="AL67">
        <v>0</v>
      </c>
      <c r="AM67">
        <v>0</v>
      </c>
      <c r="AN67">
        <v>0</v>
      </c>
      <c r="AO67">
        <v>0</v>
      </c>
      <c r="AP67">
        <v>0</v>
      </c>
      <c r="AQ67">
        <v>0</v>
      </c>
      <c r="AR67">
        <v>0</v>
      </c>
      <c r="AS67">
        <v>0</v>
      </c>
      <c r="AT67">
        <v>0</v>
      </c>
      <c r="AU67" s="13">
        <v>7.0000000000000007E-2</v>
      </c>
    </row>
    <row r="68" spans="2:47" ht="52.5" customHeight="1">
      <c r="B68" s="3" t="s">
        <v>377</v>
      </c>
      <c r="C68" s="2" t="s">
        <v>92</v>
      </c>
      <c r="D68" s="5" t="s">
        <v>12</v>
      </c>
      <c r="E68" s="5" t="s">
        <v>11</v>
      </c>
      <c r="F68" s="5" t="s">
        <v>20</v>
      </c>
      <c r="G68" s="7">
        <v>880</v>
      </c>
      <c r="H68">
        <v>4800</v>
      </c>
      <c r="I68" s="7">
        <v>66</v>
      </c>
      <c r="J68" s="7">
        <v>4</v>
      </c>
      <c r="K68" s="7">
        <v>0</v>
      </c>
      <c r="L68" s="7">
        <v>560</v>
      </c>
      <c r="M68" s="7">
        <v>100</v>
      </c>
      <c r="N68" s="7">
        <v>400</v>
      </c>
      <c r="O68" s="7">
        <v>40</v>
      </c>
      <c r="P68" s="7">
        <v>0</v>
      </c>
      <c r="Q68" s="7">
        <v>0</v>
      </c>
      <c r="R68" s="7">
        <v>34</v>
      </c>
      <c r="S68" s="7">
        <v>4.25</v>
      </c>
      <c r="T68" s="7">
        <v>32</v>
      </c>
      <c r="U68" s="7">
        <v>1.25</v>
      </c>
      <c r="V68" s="7">
        <v>0.625</v>
      </c>
      <c r="W68" s="13">
        <v>3.5000000000000003E-2</v>
      </c>
      <c r="X68" s="24">
        <v>340</v>
      </c>
      <c r="Y68" s="26">
        <v>0</v>
      </c>
      <c r="Z68" s="7">
        <v>150</v>
      </c>
      <c r="AA68" s="16">
        <v>0</v>
      </c>
      <c r="AB68" s="7">
        <v>8.5</v>
      </c>
      <c r="AC68" s="7">
        <v>1</v>
      </c>
      <c r="AD68" s="7">
        <v>7</v>
      </c>
      <c r="AE68" s="7">
        <v>0.7</v>
      </c>
      <c r="AF68">
        <v>0</v>
      </c>
      <c r="AG68">
        <v>0</v>
      </c>
      <c r="AH68">
        <v>0</v>
      </c>
      <c r="AI68">
        <v>0</v>
      </c>
      <c r="AJ68">
        <v>0</v>
      </c>
      <c r="AK68">
        <v>0</v>
      </c>
      <c r="AL68">
        <v>0</v>
      </c>
      <c r="AM68">
        <v>0</v>
      </c>
      <c r="AN68">
        <v>0</v>
      </c>
      <c r="AO68">
        <v>0</v>
      </c>
      <c r="AP68">
        <v>0</v>
      </c>
      <c r="AQ68">
        <v>0</v>
      </c>
      <c r="AR68">
        <v>0</v>
      </c>
      <c r="AS68">
        <v>0</v>
      </c>
      <c r="AT68">
        <v>0</v>
      </c>
      <c r="AU68" s="13">
        <v>0.1</v>
      </c>
    </row>
    <row r="69" spans="2:47" ht="52.5" customHeight="1">
      <c r="B69" s="3" t="s">
        <v>235</v>
      </c>
      <c r="C69" s="2" t="s">
        <v>93</v>
      </c>
      <c r="D69" s="5" t="s">
        <v>11</v>
      </c>
      <c r="E69" s="5" t="s">
        <v>12</v>
      </c>
      <c r="F69" s="5" t="s">
        <v>43</v>
      </c>
      <c r="G69" s="7">
        <v>975</v>
      </c>
      <c r="H69">
        <v>6300</v>
      </c>
      <c r="I69" s="7">
        <v>60</v>
      </c>
      <c r="J69" s="7">
        <v>40</v>
      </c>
      <c r="K69" s="7">
        <v>0</v>
      </c>
      <c r="L69" s="7">
        <v>600</v>
      </c>
      <c r="M69" s="7">
        <v>93</v>
      </c>
      <c r="N69" s="7">
        <v>0</v>
      </c>
      <c r="O69" s="7">
        <v>0</v>
      </c>
      <c r="P69" s="7">
        <v>0</v>
      </c>
      <c r="Q69" s="7">
        <v>0</v>
      </c>
      <c r="R69" s="7">
        <v>33</v>
      </c>
      <c r="S69" s="7">
        <v>4</v>
      </c>
      <c r="T69" s="7">
        <v>32</v>
      </c>
      <c r="U69" s="7">
        <v>1.25</v>
      </c>
      <c r="V69" s="7">
        <v>0.625</v>
      </c>
      <c r="W69" s="13">
        <v>1.7500000000000002E-2</v>
      </c>
      <c r="X69" s="24">
        <v>340</v>
      </c>
      <c r="Y69" s="23">
        <v>0</v>
      </c>
      <c r="Z69" s="7">
        <v>125</v>
      </c>
      <c r="AA69">
        <v>0</v>
      </c>
      <c r="AB69" s="7">
        <v>7</v>
      </c>
      <c r="AC69" s="7">
        <v>0.5</v>
      </c>
      <c r="AD69" s="7">
        <v>0</v>
      </c>
      <c r="AE69" s="7">
        <v>0</v>
      </c>
      <c r="AF69">
        <v>0</v>
      </c>
      <c r="AG69">
        <v>0</v>
      </c>
      <c r="AH69">
        <v>0</v>
      </c>
      <c r="AI69">
        <v>0</v>
      </c>
      <c r="AJ69">
        <v>0</v>
      </c>
      <c r="AK69">
        <v>0</v>
      </c>
      <c r="AL69">
        <v>0</v>
      </c>
      <c r="AM69">
        <v>0</v>
      </c>
      <c r="AN69">
        <v>0</v>
      </c>
      <c r="AO69">
        <v>0</v>
      </c>
      <c r="AP69">
        <v>0</v>
      </c>
      <c r="AQ69">
        <v>0</v>
      </c>
      <c r="AR69">
        <v>0</v>
      </c>
      <c r="AS69">
        <v>0</v>
      </c>
      <c r="AT69">
        <v>0</v>
      </c>
      <c r="AU69" s="13">
        <v>0</v>
      </c>
    </row>
    <row r="70" spans="2:47" ht="52.5" customHeight="1">
      <c r="B70" s="3" t="s">
        <v>236</v>
      </c>
      <c r="C70" s="2" t="s">
        <v>94</v>
      </c>
      <c r="D70" s="5" t="s">
        <v>25</v>
      </c>
      <c r="E70" s="5" t="s">
        <v>15</v>
      </c>
      <c r="F70" s="5" t="s">
        <v>13</v>
      </c>
      <c r="G70" s="7">
        <v>790</v>
      </c>
      <c r="H70">
        <v>3150</v>
      </c>
      <c r="I70" s="7">
        <v>49</v>
      </c>
      <c r="J70" s="7">
        <v>3</v>
      </c>
      <c r="K70" s="7">
        <v>0</v>
      </c>
      <c r="L70" s="7">
        <v>480</v>
      </c>
      <c r="M70" s="7">
        <v>77</v>
      </c>
      <c r="N70" s="7">
        <v>340</v>
      </c>
      <c r="O70" s="7">
        <v>45</v>
      </c>
      <c r="P70" s="7">
        <v>0</v>
      </c>
      <c r="Q70" s="7">
        <v>0</v>
      </c>
      <c r="R70" s="7">
        <v>28</v>
      </c>
      <c r="S70" s="7">
        <v>3.3</v>
      </c>
      <c r="T70" s="7">
        <v>30</v>
      </c>
      <c r="U70" s="7">
        <v>0.5</v>
      </c>
      <c r="V70" s="7">
        <v>0.64400000000000002</v>
      </c>
      <c r="W70" s="13">
        <v>2.3E-2</v>
      </c>
      <c r="X70" s="24">
        <v>325</v>
      </c>
      <c r="Y70" s="26">
        <v>0</v>
      </c>
      <c r="Z70" s="7">
        <v>550</v>
      </c>
      <c r="AA70" s="16">
        <v>0</v>
      </c>
      <c r="AB70" s="7">
        <v>5.5</v>
      </c>
      <c r="AC70" s="7">
        <v>0.55000000000000004</v>
      </c>
      <c r="AD70" s="7">
        <v>11.5</v>
      </c>
      <c r="AE70" s="7">
        <v>0.4</v>
      </c>
      <c r="AF70">
        <v>0</v>
      </c>
      <c r="AG70">
        <v>0</v>
      </c>
      <c r="AH70">
        <v>0</v>
      </c>
      <c r="AI70">
        <v>0</v>
      </c>
      <c r="AJ70">
        <v>0</v>
      </c>
      <c r="AK70">
        <v>0</v>
      </c>
      <c r="AL70">
        <v>0</v>
      </c>
      <c r="AM70">
        <v>0</v>
      </c>
      <c r="AN70">
        <v>0</v>
      </c>
      <c r="AO70">
        <v>0</v>
      </c>
      <c r="AP70">
        <v>0</v>
      </c>
      <c r="AQ70">
        <v>0</v>
      </c>
      <c r="AR70">
        <v>0</v>
      </c>
      <c r="AS70">
        <v>0</v>
      </c>
      <c r="AT70">
        <v>0</v>
      </c>
      <c r="AU70" s="13">
        <v>0</v>
      </c>
    </row>
    <row r="71" spans="2:47" ht="52.5" customHeight="1">
      <c r="B71" s="3" t="s">
        <v>237</v>
      </c>
      <c r="C71" s="2" t="s">
        <v>95</v>
      </c>
      <c r="D71" s="5" t="s">
        <v>25</v>
      </c>
      <c r="E71" s="5" t="s">
        <v>15</v>
      </c>
      <c r="F71" s="5" t="s">
        <v>39</v>
      </c>
      <c r="G71" s="7">
        <v>260</v>
      </c>
      <c r="H71">
        <v>450</v>
      </c>
      <c r="I71" s="7">
        <v>50</v>
      </c>
      <c r="J71" s="7">
        <v>3</v>
      </c>
      <c r="K71" s="7">
        <v>0</v>
      </c>
      <c r="L71" s="7">
        <v>535</v>
      </c>
      <c r="M71" s="7">
        <v>74</v>
      </c>
      <c r="N71" s="7">
        <v>425</v>
      </c>
      <c r="O71" s="7">
        <v>40</v>
      </c>
      <c r="P71" s="7">
        <v>0</v>
      </c>
      <c r="Q71" s="7">
        <v>0</v>
      </c>
      <c r="R71" s="7">
        <v>32</v>
      </c>
      <c r="S71" s="7">
        <v>3.8</v>
      </c>
      <c r="T71" s="7">
        <v>30</v>
      </c>
      <c r="U71" s="7">
        <v>0.5</v>
      </c>
      <c r="V71" s="7">
        <v>0.625</v>
      </c>
      <c r="W71" s="13">
        <v>2.1400000000000002E-2</v>
      </c>
      <c r="X71" s="24">
        <v>325</v>
      </c>
      <c r="Y71" s="23">
        <v>0</v>
      </c>
      <c r="Z71" s="7">
        <v>550</v>
      </c>
      <c r="AA71">
        <v>0</v>
      </c>
      <c r="AB71" s="7">
        <v>2.5</v>
      </c>
      <c r="AC71" s="7">
        <v>0.5</v>
      </c>
      <c r="AD71" s="7">
        <v>11.5</v>
      </c>
      <c r="AE71" s="7">
        <v>0.4</v>
      </c>
      <c r="AF71">
        <v>0</v>
      </c>
      <c r="AG71">
        <v>0</v>
      </c>
      <c r="AH71">
        <v>0</v>
      </c>
      <c r="AI71">
        <v>0</v>
      </c>
      <c r="AJ71">
        <v>0</v>
      </c>
      <c r="AK71">
        <v>0</v>
      </c>
      <c r="AL71">
        <v>0</v>
      </c>
      <c r="AM71">
        <v>0</v>
      </c>
      <c r="AN71">
        <v>0</v>
      </c>
      <c r="AO71">
        <v>0</v>
      </c>
      <c r="AP71">
        <v>0</v>
      </c>
      <c r="AQ71">
        <v>0</v>
      </c>
      <c r="AR71">
        <v>0</v>
      </c>
      <c r="AS71">
        <v>0</v>
      </c>
      <c r="AT71">
        <v>0</v>
      </c>
      <c r="AU71" s="13">
        <v>0</v>
      </c>
    </row>
    <row r="72" spans="2:47" ht="52.5" customHeight="1">
      <c r="B72" s="3" t="s">
        <v>394</v>
      </c>
      <c r="C72" s="2" t="s">
        <v>96</v>
      </c>
      <c r="D72" s="5" t="s">
        <v>12</v>
      </c>
      <c r="E72" s="5" t="s">
        <v>18</v>
      </c>
      <c r="F72" s="5" t="s">
        <v>43</v>
      </c>
      <c r="G72" s="7">
        <v>790</v>
      </c>
      <c r="H72">
        <v>3150</v>
      </c>
      <c r="I72" s="7">
        <v>60</v>
      </c>
      <c r="J72" s="7">
        <v>3</v>
      </c>
      <c r="K72" s="7">
        <v>0</v>
      </c>
      <c r="L72" s="7">
        <v>540</v>
      </c>
      <c r="M72" s="7">
        <v>85</v>
      </c>
      <c r="N72" s="7">
        <v>0</v>
      </c>
      <c r="O72" s="7">
        <v>0</v>
      </c>
      <c r="P72" s="7">
        <v>400</v>
      </c>
      <c r="Q72" s="7">
        <v>50</v>
      </c>
      <c r="R72" s="7">
        <v>34</v>
      </c>
      <c r="S72" s="7">
        <v>3</v>
      </c>
      <c r="T72" s="7">
        <v>32</v>
      </c>
      <c r="U72" s="7">
        <v>1.25</v>
      </c>
      <c r="V72" s="7">
        <v>0.65100000000000002</v>
      </c>
      <c r="W72" s="13">
        <v>0.03</v>
      </c>
      <c r="X72" s="24">
        <v>340</v>
      </c>
      <c r="Y72" s="26">
        <v>0</v>
      </c>
      <c r="Z72" s="7">
        <v>125</v>
      </c>
      <c r="AA72" s="16">
        <v>0</v>
      </c>
      <c r="AB72" s="7">
        <v>8.5</v>
      </c>
      <c r="AC72" s="7">
        <v>0.75</v>
      </c>
      <c r="AD72" s="7">
        <v>0</v>
      </c>
      <c r="AE72" s="7">
        <v>0</v>
      </c>
      <c r="AF72">
        <v>0</v>
      </c>
      <c r="AG72">
        <v>0</v>
      </c>
      <c r="AH72">
        <v>0</v>
      </c>
      <c r="AI72">
        <v>0</v>
      </c>
      <c r="AJ72">
        <v>0</v>
      </c>
      <c r="AK72">
        <v>0</v>
      </c>
      <c r="AL72">
        <v>0</v>
      </c>
      <c r="AM72">
        <v>0</v>
      </c>
      <c r="AN72">
        <v>0</v>
      </c>
      <c r="AO72">
        <v>0</v>
      </c>
      <c r="AP72">
        <v>0</v>
      </c>
      <c r="AQ72">
        <v>0</v>
      </c>
      <c r="AR72">
        <v>0</v>
      </c>
      <c r="AS72">
        <v>0</v>
      </c>
      <c r="AT72">
        <v>0</v>
      </c>
      <c r="AU72" s="13">
        <v>0.153</v>
      </c>
    </row>
    <row r="73" spans="2:47" ht="52.5" customHeight="1">
      <c r="B73" s="3" t="s">
        <v>238</v>
      </c>
      <c r="C73" s="2" t="s">
        <v>97</v>
      </c>
      <c r="D73" s="5" t="s">
        <v>12</v>
      </c>
      <c r="E73" s="5" t="s">
        <v>11</v>
      </c>
      <c r="F73" s="5" t="s">
        <v>13</v>
      </c>
      <c r="G73" s="7">
        <v>790</v>
      </c>
      <c r="H73">
        <v>3150</v>
      </c>
      <c r="I73" s="7">
        <v>66</v>
      </c>
      <c r="J73" s="7">
        <v>3.4</v>
      </c>
      <c r="K73" s="7">
        <v>0</v>
      </c>
      <c r="L73" s="7">
        <v>595</v>
      </c>
      <c r="M73" s="7">
        <v>95</v>
      </c>
      <c r="N73" s="7">
        <v>0</v>
      </c>
      <c r="O73" s="7">
        <v>0</v>
      </c>
      <c r="P73" s="7">
        <v>0</v>
      </c>
      <c r="Q73" s="7">
        <v>0</v>
      </c>
      <c r="R73" s="7">
        <v>38</v>
      </c>
      <c r="S73" s="7">
        <v>3.35</v>
      </c>
      <c r="T73" s="7">
        <v>32</v>
      </c>
      <c r="U73" s="7">
        <v>1.25</v>
      </c>
      <c r="V73" s="7">
        <v>0.65800000000000003</v>
      </c>
      <c r="W73" s="13">
        <v>2.5000000000000001E-2</v>
      </c>
      <c r="X73" s="24">
        <v>350</v>
      </c>
      <c r="Y73" s="23">
        <v>0</v>
      </c>
      <c r="Z73" s="7">
        <v>125</v>
      </c>
      <c r="AA73">
        <v>0</v>
      </c>
      <c r="AB73" s="7">
        <v>8.5</v>
      </c>
      <c r="AC73" s="7">
        <v>0.8</v>
      </c>
      <c r="AD73" s="7">
        <v>0</v>
      </c>
      <c r="AE73" s="7">
        <v>0</v>
      </c>
      <c r="AF73">
        <v>0</v>
      </c>
      <c r="AG73">
        <v>0</v>
      </c>
      <c r="AH73">
        <v>0</v>
      </c>
      <c r="AI73">
        <v>0</v>
      </c>
      <c r="AJ73">
        <v>0</v>
      </c>
      <c r="AK73">
        <v>0</v>
      </c>
      <c r="AL73">
        <v>0</v>
      </c>
      <c r="AM73">
        <v>0</v>
      </c>
      <c r="AN73">
        <v>0</v>
      </c>
      <c r="AO73">
        <v>0</v>
      </c>
      <c r="AP73">
        <v>0</v>
      </c>
      <c r="AQ73">
        <v>0</v>
      </c>
      <c r="AR73">
        <v>0</v>
      </c>
      <c r="AS73">
        <v>0</v>
      </c>
      <c r="AT73">
        <v>0</v>
      </c>
      <c r="AU73" s="13">
        <v>0</v>
      </c>
    </row>
    <row r="74" spans="2:47" ht="52.5" customHeight="1">
      <c r="B74" s="3" t="s">
        <v>239</v>
      </c>
      <c r="C74" s="2" t="s">
        <v>98</v>
      </c>
      <c r="D74" s="5" t="s">
        <v>15</v>
      </c>
      <c r="E74" s="5" t="s">
        <v>11</v>
      </c>
      <c r="F74" s="5" t="s">
        <v>37</v>
      </c>
      <c r="G74" s="7">
        <v>880</v>
      </c>
      <c r="H74">
        <v>4800</v>
      </c>
      <c r="I74" s="7">
        <v>58</v>
      </c>
      <c r="J74" s="7">
        <v>2.7</v>
      </c>
      <c r="K74" s="7">
        <v>0</v>
      </c>
      <c r="L74" s="7">
        <v>525</v>
      </c>
      <c r="M74" s="7">
        <v>85</v>
      </c>
      <c r="N74" s="7">
        <v>468</v>
      </c>
      <c r="O74" s="7">
        <v>28.5</v>
      </c>
      <c r="P74" s="7">
        <v>0</v>
      </c>
      <c r="Q74" s="7">
        <v>0</v>
      </c>
      <c r="R74" s="7">
        <v>23</v>
      </c>
      <c r="S74" s="7">
        <v>4</v>
      </c>
      <c r="T74" s="7">
        <v>30</v>
      </c>
      <c r="U74" s="7">
        <v>0.5</v>
      </c>
      <c r="V74" s="7">
        <v>0.625</v>
      </c>
      <c r="W74" s="13">
        <v>2.1099999999999997E-2</v>
      </c>
      <c r="X74" s="24">
        <v>325</v>
      </c>
      <c r="Y74" s="26">
        <v>0</v>
      </c>
      <c r="Z74" s="7">
        <v>525</v>
      </c>
      <c r="AA74" s="16">
        <v>0</v>
      </c>
      <c r="AB74" s="7">
        <v>7</v>
      </c>
      <c r="AC74" s="7">
        <v>0.65</v>
      </c>
      <c r="AD74" s="7">
        <v>8</v>
      </c>
      <c r="AE74" s="7">
        <v>0.8</v>
      </c>
      <c r="AF74">
        <v>0</v>
      </c>
      <c r="AG74">
        <v>0</v>
      </c>
      <c r="AH74">
        <v>0</v>
      </c>
      <c r="AI74">
        <v>0</v>
      </c>
      <c r="AJ74">
        <v>0</v>
      </c>
      <c r="AK74">
        <v>0</v>
      </c>
      <c r="AL74">
        <v>0</v>
      </c>
      <c r="AM74">
        <v>0</v>
      </c>
      <c r="AN74">
        <v>0</v>
      </c>
      <c r="AO74">
        <v>0</v>
      </c>
      <c r="AP74">
        <v>0</v>
      </c>
      <c r="AQ74">
        <v>0</v>
      </c>
      <c r="AR74">
        <v>0</v>
      </c>
      <c r="AS74">
        <v>0</v>
      </c>
      <c r="AT74">
        <v>0</v>
      </c>
      <c r="AU74" s="13">
        <v>0</v>
      </c>
    </row>
    <row r="75" spans="2:47" ht="52.5" customHeight="1">
      <c r="B75" s="3" t="s">
        <v>240</v>
      </c>
      <c r="C75" s="2" t="s">
        <v>99</v>
      </c>
      <c r="D75" s="5" t="s">
        <v>11</v>
      </c>
      <c r="E75" s="5" t="s">
        <v>12</v>
      </c>
      <c r="F75" s="5" t="s">
        <v>28</v>
      </c>
      <c r="G75" s="7">
        <v>880</v>
      </c>
      <c r="H75">
        <v>4800</v>
      </c>
      <c r="I75" s="7">
        <v>65</v>
      </c>
      <c r="J75" s="7">
        <v>4.5</v>
      </c>
      <c r="K75" s="7">
        <v>0</v>
      </c>
      <c r="L75" s="7">
        <v>580</v>
      </c>
      <c r="M75" s="7">
        <v>85</v>
      </c>
      <c r="N75" s="7">
        <v>320</v>
      </c>
      <c r="O75" s="7">
        <v>60</v>
      </c>
      <c r="P75" s="7">
        <v>0</v>
      </c>
      <c r="Q75" s="7">
        <v>0</v>
      </c>
      <c r="R75" s="7">
        <v>38</v>
      </c>
      <c r="S75" s="7">
        <v>3.8</v>
      </c>
      <c r="T75" s="7">
        <v>32</v>
      </c>
      <c r="U75" s="7">
        <v>1.25</v>
      </c>
      <c r="V75" s="7">
        <v>0.625</v>
      </c>
      <c r="W75" s="13">
        <v>2.1000000000000001E-2</v>
      </c>
      <c r="X75" s="24">
        <v>335</v>
      </c>
      <c r="Y75" s="23">
        <v>0</v>
      </c>
      <c r="Z75" s="7">
        <v>125</v>
      </c>
      <c r="AA75">
        <v>0</v>
      </c>
      <c r="AB75" s="7">
        <v>9</v>
      </c>
      <c r="AC75" s="7">
        <v>0.85</v>
      </c>
      <c r="AD75" s="7">
        <v>7.2</v>
      </c>
      <c r="AE75" s="7">
        <v>0.45</v>
      </c>
      <c r="AF75">
        <v>0</v>
      </c>
      <c r="AG75">
        <v>0</v>
      </c>
      <c r="AH75">
        <v>0</v>
      </c>
      <c r="AI75">
        <v>0</v>
      </c>
      <c r="AJ75">
        <v>0</v>
      </c>
      <c r="AK75">
        <v>0</v>
      </c>
      <c r="AL75">
        <v>0</v>
      </c>
      <c r="AM75">
        <v>0</v>
      </c>
      <c r="AN75">
        <v>0</v>
      </c>
      <c r="AO75">
        <v>0</v>
      </c>
      <c r="AP75">
        <v>0</v>
      </c>
      <c r="AQ75">
        <v>0</v>
      </c>
      <c r="AR75">
        <v>0</v>
      </c>
      <c r="AS75">
        <v>0</v>
      </c>
      <c r="AT75">
        <v>0</v>
      </c>
      <c r="AU75" s="13">
        <v>0</v>
      </c>
    </row>
    <row r="76" spans="2:47" ht="52.5" customHeight="1">
      <c r="B76" s="3" t="s">
        <v>241</v>
      </c>
      <c r="C76" s="2" t="s">
        <v>100</v>
      </c>
      <c r="D76" s="5" t="s">
        <v>22</v>
      </c>
      <c r="E76" s="5" t="s">
        <v>18</v>
      </c>
      <c r="F76" s="5" t="s">
        <v>28</v>
      </c>
      <c r="G76" s="7">
        <v>260</v>
      </c>
      <c r="H76">
        <v>450</v>
      </c>
      <c r="I76" s="7">
        <v>63</v>
      </c>
      <c r="J76" s="7">
        <v>3</v>
      </c>
      <c r="K76" s="7">
        <v>0</v>
      </c>
      <c r="L76" s="7">
        <v>562</v>
      </c>
      <c r="M76" s="7">
        <v>90</v>
      </c>
      <c r="N76" s="7">
        <v>325</v>
      </c>
      <c r="O76" s="7">
        <v>50</v>
      </c>
      <c r="P76" s="7">
        <v>0</v>
      </c>
      <c r="Q76" s="7">
        <v>0</v>
      </c>
      <c r="R76" s="7">
        <v>26</v>
      </c>
      <c r="S76" s="7">
        <v>3.25</v>
      </c>
      <c r="T76" s="7">
        <v>30</v>
      </c>
      <c r="U76" s="7">
        <v>0.5</v>
      </c>
      <c r="V76" s="7">
        <v>0.625</v>
      </c>
      <c r="W76" s="13">
        <v>1.6E-2</v>
      </c>
      <c r="X76" s="24">
        <v>335</v>
      </c>
      <c r="Y76" s="26">
        <v>0</v>
      </c>
      <c r="Z76" s="7">
        <v>500</v>
      </c>
      <c r="AA76" s="16">
        <v>0</v>
      </c>
      <c r="AB76" s="7">
        <v>3.25</v>
      </c>
      <c r="AC76" s="7">
        <v>0.55000000000000004</v>
      </c>
      <c r="AD76" s="7">
        <v>8</v>
      </c>
      <c r="AE76" s="7">
        <v>0.9</v>
      </c>
      <c r="AF76">
        <v>0</v>
      </c>
      <c r="AG76">
        <v>0</v>
      </c>
      <c r="AH76">
        <v>0</v>
      </c>
      <c r="AI76">
        <v>0</v>
      </c>
      <c r="AJ76">
        <v>0</v>
      </c>
      <c r="AK76">
        <v>0</v>
      </c>
      <c r="AL76">
        <v>0</v>
      </c>
      <c r="AM76">
        <v>0</v>
      </c>
      <c r="AN76">
        <v>0</v>
      </c>
      <c r="AO76">
        <v>0</v>
      </c>
      <c r="AP76">
        <v>0</v>
      </c>
      <c r="AQ76">
        <v>0</v>
      </c>
      <c r="AR76">
        <v>0</v>
      </c>
      <c r="AS76">
        <v>0</v>
      </c>
      <c r="AT76">
        <v>0</v>
      </c>
      <c r="AU76" s="13">
        <v>0</v>
      </c>
    </row>
    <row r="77" spans="2:47" ht="52.5" customHeight="1">
      <c r="B77" s="3" t="s">
        <v>242</v>
      </c>
      <c r="C77" s="2" t="s">
        <v>101</v>
      </c>
      <c r="D77" s="5" t="s">
        <v>11</v>
      </c>
      <c r="E77" s="5" t="s">
        <v>31</v>
      </c>
      <c r="F77" s="5" t="s">
        <v>13</v>
      </c>
      <c r="G77" s="7">
        <v>585</v>
      </c>
      <c r="H77">
        <v>1350</v>
      </c>
      <c r="I77" s="7">
        <v>66</v>
      </c>
      <c r="J77" s="7">
        <v>3</v>
      </c>
      <c r="K77" s="7">
        <v>0</v>
      </c>
      <c r="L77" s="7">
        <v>570</v>
      </c>
      <c r="M77" s="7">
        <v>92</v>
      </c>
      <c r="N77" s="7">
        <v>273.8</v>
      </c>
      <c r="O77" s="7">
        <v>55</v>
      </c>
      <c r="P77" s="7">
        <v>0</v>
      </c>
      <c r="Q77" s="7">
        <v>0</v>
      </c>
      <c r="R77" s="7">
        <v>35</v>
      </c>
      <c r="S77" s="7">
        <v>3.5</v>
      </c>
      <c r="T77" s="7">
        <v>32</v>
      </c>
      <c r="U77" s="7">
        <v>1.25</v>
      </c>
      <c r="V77" s="7">
        <v>0.64500000000000002</v>
      </c>
      <c r="W77" s="13">
        <v>3.5000000000000003E-2</v>
      </c>
      <c r="X77" s="24">
        <v>345</v>
      </c>
      <c r="Y77" s="23">
        <v>0</v>
      </c>
      <c r="Z77" s="7">
        <v>175</v>
      </c>
      <c r="AA77">
        <v>0</v>
      </c>
      <c r="AB77" s="7">
        <v>8</v>
      </c>
      <c r="AC77" s="7">
        <v>0.7</v>
      </c>
      <c r="AD77" s="7">
        <v>7.2560000000000002</v>
      </c>
      <c r="AE77" s="7">
        <v>0.45</v>
      </c>
      <c r="AF77">
        <v>0</v>
      </c>
      <c r="AG77">
        <v>0</v>
      </c>
      <c r="AH77">
        <v>0</v>
      </c>
      <c r="AI77">
        <v>0</v>
      </c>
      <c r="AJ77">
        <v>0</v>
      </c>
      <c r="AK77">
        <v>0</v>
      </c>
      <c r="AL77">
        <v>0</v>
      </c>
      <c r="AM77">
        <v>0</v>
      </c>
      <c r="AN77">
        <v>0</v>
      </c>
      <c r="AO77">
        <v>0</v>
      </c>
      <c r="AP77">
        <v>0</v>
      </c>
      <c r="AQ77">
        <v>0</v>
      </c>
      <c r="AR77">
        <v>0</v>
      </c>
      <c r="AS77">
        <v>0</v>
      </c>
      <c r="AT77">
        <v>0</v>
      </c>
      <c r="AU77" s="13">
        <v>0</v>
      </c>
    </row>
    <row r="78" spans="2:47" ht="52.5" customHeight="1">
      <c r="B78" s="3" t="s">
        <v>243</v>
      </c>
      <c r="C78" s="2" t="s">
        <v>102</v>
      </c>
      <c r="D78" s="5" t="s">
        <v>15</v>
      </c>
      <c r="E78" s="5" t="s">
        <v>25</v>
      </c>
      <c r="F78" s="5" t="s">
        <v>43</v>
      </c>
      <c r="G78" s="7">
        <v>880</v>
      </c>
      <c r="H78">
        <v>4800</v>
      </c>
      <c r="I78" s="7">
        <v>54</v>
      </c>
      <c r="J78" s="7">
        <v>2.9</v>
      </c>
      <c r="K78" s="7">
        <v>0</v>
      </c>
      <c r="L78" s="7">
        <v>523</v>
      </c>
      <c r="M78" s="7">
        <v>90</v>
      </c>
      <c r="N78" s="7">
        <v>480</v>
      </c>
      <c r="O78" s="7">
        <v>40</v>
      </c>
      <c r="P78" s="7">
        <v>0</v>
      </c>
      <c r="Q78" s="7">
        <v>0</v>
      </c>
      <c r="R78" s="7">
        <v>25</v>
      </c>
      <c r="S78" s="7">
        <v>3.4</v>
      </c>
      <c r="T78" s="7">
        <v>30</v>
      </c>
      <c r="U78" s="7">
        <v>0.5</v>
      </c>
      <c r="V78" s="7">
        <v>0.625</v>
      </c>
      <c r="W78" s="13">
        <v>0.02</v>
      </c>
      <c r="X78" s="24">
        <v>330</v>
      </c>
      <c r="Y78" s="26">
        <v>0</v>
      </c>
      <c r="Z78" s="7">
        <v>550</v>
      </c>
      <c r="AA78" s="16">
        <v>0</v>
      </c>
      <c r="AB78" s="7">
        <v>6.5</v>
      </c>
      <c r="AC78" s="7">
        <v>0.6</v>
      </c>
      <c r="AD78" s="7">
        <v>8</v>
      </c>
      <c r="AE78" s="7">
        <v>0.8</v>
      </c>
      <c r="AF78">
        <v>0</v>
      </c>
      <c r="AG78">
        <v>0</v>
      </c>
      <c r="AH78">
        <v>0</v>
      </c>
      <c r="AI78">
        <v>0</v>
      </c>
      <c r="AJ78">
        <v>0</v>
      </c>
      <c r="AK78">
        <v>0</v>
      </c>
      <c r="AL78">
        <v>0</v>
      </c>
      <c r="AM78">
        <v>0</v>
      </c>
      <c r="AN78">
        <v>0</v>
      </c>
      <c r="AO78">
        <v>0</v>
      </c>
      <c r="AP78">
        <v>0</v>
      </c>
      <c r="AQ78">
        <v>0</v>
      </c>
      <c r="AR78">
        <v>0</v>
      </c>
      <c r="AS78">
        <v>0</v>
      </c>
      <c r="AT78">
        <v>0</v>
      </c>
      <c r="AU78" s="13">
        <v>0</v>
      </c>
    </row>
    <row r="79" spans="2:47" ht="52.5" customHeight="1">
      <c r="B79" s="3" t="s">
        <v>244</v>
      </c>
      <c r="C79" s="2" t="s">
        <v>103</v>
      </c>
      <c r="D79" s="5" t="s">
        <v>12</v>
      </c>
      <c r="E79" s="5" t="s">
        <v>11</v>
      </c>
      <c r="F79" s="5" t="s">
        <v>69</v>
      </c>
      <c r="G79" s="7">
        <v>260</v>
      </c>
      <c r="H79">
        <v>450</v>
      </c>
      <c r="I79" s="7">
        <v>63</v>
      </c>
      <c r="J79" s="7">
        <v>3.8</v>
      </c>
      <c r="K79" s="7">
        <v>0</v>
      </c>
      <c r="L79" s="7">
        <v>580</v>
      </c>
      <c r="M79" s="7">
        <v>85</v>
      </c>
      <c r="N79" s="7">
        <v>330</v>
      </c>
      <c r="O79" s="7">
        <v>45</v>
      </c>
      <c r="P79" s="7">
        <v>0</v>
      </c>
      <c r="Q79" s="7">
        <v>0</v>
      </c>
      <c r="R79" s="7">
        <v>34</v>
      </c>
      <c r="S79" s="7">
        <v>3.5</v>
      </c>
      <c r="T79" s="7">
        <v>32</v>
      </c>
      <c r="U79" s="7">
        <v>1.25</v>
      </c>
      <c r="V79" s="7">
        <v>0.61299999999999999</v>
      </c>
      <c r="W79" s="13">
        <v>1.9E-2</v>
      </c>
      <c r="X79" s="24">
        <v>345</v>
      </c>
      <c r="Y79" s="23">
        <v>0</v>
      </c>
      <c r="Z79" s="7">
        <v>125</v>
      </c>
      <c r="AA79">
        <v>0</v>
      </c>
      <c r="AB79" s="7">
        <v>9.5</v>
      </c>
      <c r="AC79" s="7">
        <v>0.55000000000000004</v>
      </c>
      <c r="AD79" s="7">
        <v>7.5</v>
      </c>
      <c r="AE79" s="7">
        <v>0.55000000000000004</v>
      </c>
      <c r="AF79">
        <v>0</v>
      </c>
      <c r="AG79">
        <v>0</v>
      </c>
      <c r="AH79">
        <v>0</v>
      </c>
      <c r="AI79">
        <v>0</v>
      </c>
      <c r="AJ79">
        <v>0</v>
      </c>
      <c r="AK79">
        <v>0</v>
      </c>
      <c r="AL79">
        <v>0</v>
      </c>
      <c r="AM79">
        <v>0</v>
      </c>
      <c r="AN79">
        <v>0</v>
      </c>
      <c r="AO79">
        <v>0</v>
      </c>
      <c r="AP79">
        <v>0</v>
      </c>
      <c r="AQ79">
        <v>0</v>
      </c>
      <c r="AR79">
        <v>0</v>
      </c>
      <c r="AS79">
        <v>0</v>
      </c>
      <c r="AT79">
        <v>0</v>
      </c>
      <c r="AU79" s="13">
        <v>0</v>
      </c>
    </row>
    <row r="80" spans="2:47" ht="52.5" customHeight="1">
      <c r="B80" s="3" t="s">
        <v>245</v>
      </c>
      <c r="C80" s="2" t="s">
        <v>107</v>
      </c>
      <c r="D80" s="5" t="s">
        <v>25</v>
      </c>
      <c r="E80" s="5" t="s">
        <v>11</v>
      </c>
      <c r="F80" s="5" t="s">
        <v>63</v>
      </c>
      <c r="G80" s="7">
        <v>880</v>
      </c>
      <c r="H80">
        <v>4800</v>
      </c>
      <c r="I80" s="7">
        <v>56</v>
      </c>
      <c r="J80" s="7">
        <v>2.2000000000000002</v>
      </c>
      <c r="K80" s="7">
        <v>0</v>
      </c>
      <c r="L80" s="7">
        <v>561</v>
      </c>
      <c r="M80" s="7">
        <v>93</v>
      </c>
      <c r="N80" s="7">
        <v>273.92</v>
      </c>
      <c r="O80" s="7">
        <v>44</v>
      </c>
      <c r="P80" s="7">
        <v>0</v>
      </c>
      <c r="Q80" s="7">
        <v>0</v>
      </c>
      <c r="R80" s="7">
        <v>28</v>
      </c>
      <c r="S80" s="7">
        <v>0</v>
      </c>
      <c r="T80" s="7">
        <v>30</v>
      </c>
      <c r="U80" s="7">
        <v>0.5</v>
      </c>
      <c r="V80" s="7">
        <v>0.625</v>
      </c>
      <c r="W80" s="13">
        <v>3.5000000000000003E-2</v>
      </c>
      <c r="X80" s="24">
        <v>335</v>
      </c>
      <c r="Y80" s="26">
        <v>0</v>
      </c>
      <c r="Z80" s="7">
        <v>450</v>
      </c>
      <c r="AA80" s="16">
        <v>0</v>
      </c>
      <c r="AB80" s="7">
        <v>7</v>
      </c>
      <c r="AC80" s="7">
        <v>0.55000000000000004</v>
      </c>
      <c r="AD80" s="7">
        <v>6</v>
      </c>
      <c r="AE80" s="7">
        <v>0.8</v>
      </c>
      <c r="AF80">
        <v>0</v>
      </c>
      <c r="AG80">
        <v>0</v>
      </c>
      <c r="AH80">
        <v>0</v>
      </c>
      <c r="AI80">
        <v>0</v>
      </c>
      <c r="AJ80">
        <v>0</v>
      </c>
      <c r="AK80">
        <v>0</v>
      </c>
      <c r="AL80">
        <v>0</v>
      </c>
      <c r="AM80">
        <v>0</v>
      </c>
      <c r="AN80">
        <v>0</v>
      </c>
      <c r="AO80">
        <v>0</v>
      </c>
      <c r="AP80">
        <v>0</v>
      </c>
      <c r="AQ80">
        <v>0</v>
      </c>
      <c r="AR80">
        <v>0</v>
      </c>
      <c r="AS80">
        <v>0</v>
      </c>
      <c r="AT80">
        <v>0</v>
      </c>
      <c r="AU80" s="13">
        <v>0</v>
      </c>
    </row>
    <row r="81" spans="2:47" ht="52.5" customHeight="1">
      <c r="B81" s="3" t="s">
        <v>246</v>
      </c>
      <c r="C81" s="2" t="s">
        <v>108</v>
      </c>
      <c r="D81" s="5" t="s">
        <v>15</v>
      </c>
      <c r="E81" s="5" t="s">
        <v>31</v>
      </c>
      <c r="F81" s="5" t="s">
        <v>43</v>
      </c>
      <c r="G81" s="7">
        <v>880</v>
      </c>
      <c r="H81">
        <v>4800</v>
      </c>
      <c r="I81" s="7">
        <v>53</v>
      </c>
      <c r="J81" s="7">
        <v>3</v>
      </c>
      <c r="K81" s="7">
        <v>0</v>
      </c>
      <c r="L81" s="7">
        <v>526</v>
      </c>
      <c r="M81" s="7">
        <v>92</v>
      </c>
      <c r="N81" s="7">
        <v>418</v>
      </c>
      <c r="O81" s="7">
        <v>25</v>
      </c>
      <c r="P81" s="7">
        <v>0</v>
      </c>
      <c r="Q81" s="7">
        <v>0</v>
      </c>
      <c r="R81" s="7">
        <v>21</v>
      </c>
      <c r="S81" s="7">
        <v>3.5</v>
      </c>
      <c r="T81" s="7">
        <v>30</v>
      </c>
      <c r="U81" s="7">
        <v>0.5</v>
      </c>
      <c r="V81" s="7">
        <v>0.66800000000000004</v>
      </c>
      <c r="W81" s="17">
        <v>0.02</v>
      </c>
      <c r="X81" s="24">
        <v>330</v>
      </c>
      <c r="Y81" s="23">
        <v>0</v>
      </c>
      <c r="Z81" s="7">
        <v>550</v>
      </c>
      <c r="AA81">
        <v>0</v>
      </c>
      <c r="AB81" s="7">
        <v>5.5</v>
      </c>
      <c r="AC81" s="7">
        <v>0.6</v>
      </c>
      <c r="AD81" s="7">
        <v>8</v>
      </c>
      <c r="AE81" s="7">
        <v>0.8</v>
      </c>
      <c r="AF81">
        <v>0</v>
      </c>
      <c r="AG81">
        <v>0</v>
      </c>
      <c r="AH81">
        <v>0</v>
      </c>
      <c r="AI81">
        <v>0</v>
      </c>
      <c r="AJ81">
        <v>0</v>
      </c>
      <c r="AK81">
        <v>0</v>
      </c>
      <c r="AL81">
        <v>0</v>
      </c>
      <c r="AM81">
        <v>0</v>
      </c>
      <c r="AN81">
        <v>0</v>
      </c>
      <c r="AO81">
        <v>0</v>
      </c>
      <c r="AP81">
        <v>0</v>
      </c>
      <c r="AQ81">
        <v>0</v>
      </c>
      <c r="AR81">
        <v>0</v>
      </c>
      <c r="AS81">
        <v>0</v>
      </c>
      <c r="AT81">
        <v>0</v>
      </c>
      <c r="AU81" s="13">
        <v>0</v>
      </c>
    </row>
    <row r="82" spans="2:47" ht="52.5" customHeight="1">
      <c r="B82" s="3" t="s">
        <v>376</v>
      </c>
      <c r="C82" s="2" t="s">
        <v>109</v>
      </c>
      <c r="D82" s="5" t="s">
        <v>12</v>
      </c>
      <c r="E82" s="5" t="s">
        <v>15</v>
      </c>
      <c r="F82" s="5" t="s">
        <v>28</v>
      </c>
      <c r="G82" s="7">
        <v>260</v>
      </c>
      <c r="H82">
        <v>450</v>
      </c>
      <c r="I82" s="7">
        <v>53</v>
      </c>
      <c r="J82" s="7">
        <v>3.8</v>
      </c>
      <c r="K82" s="7">
        <v>0</v>
      </c>
      <c r="L82" s="7">
        <v>615</v>
      </c>
      <c r="M82" s="7">
        <v>80</v>
      </c>
      <c r="N82" s="7">
        <v>285</v>
      </c>
      <c r="O82" s="7">
        <v>40</v>
      </c>
      <c r="P82" s="7">
        <v>0</v>
      </c>
      <c r="Q82" s="7">
        <v>0</v>
      </c>
      <c r="R82" s="7">
        <v>30</v>
      </c>
      <c r="S82" s="7">
        <v>3.8</v>
      </c>
      <c r="T82" s="7">
        <v>32</v>
      </c>
      <c r="U82" s="7">
        <v>1.25</v>
      </c>
      <c r="V82" s="7">
        <v>0.63800000000000001</v>
      </c>
      <c r="W82" s="13">
        <v>2.18E-2</v>
      </c>
      <c r="X82" s="24">
        <v>335</v>
      </c>
      <c r="Y82" s="26">
        <v>0</v>
      </c>
      <c r="Z82" s="7">
        <v>125</v>
      </c>
      <c r="AA82" s="16">
        <v>0</v>
      </c>
      <c r="AB82" s="7">
        <v>9</v>
      </c>
      <c r="AC82" s="7">
        <v>0.85</v>
      </c>
      <c r="AD82" s="7">
        <v>7.3819999999999997</v>
      </c>
      <c r="AE82" s="7">
        <v>0.52500000000000002</v>
      </c>
      <c r="AF82">
        <v>0</v>
      </c>
      <c r="AG82">
        <v>0</v>
      </c>
      <c r="AH82">
        <v>0</v>
      </c>
      <c r="AI82">
        <v>0</v>
      </c>
      <c r="AJ82">
        <v>0</v>
      </c>
      <c r="AK82">
        <v>0</v>
      </c>
      <c r="AL82">
        <v>0</v>
      </c>
      <c r="AM82">
        <v>0</v>
      </c>
      <c r="AN82">
        <v>0</v>
      </c>
      <c r="AO82">
        <v>0</v>
      </c>
      <c r="AP82">
        <v>0</v>
      </c>
      <c r="AQ82">
        <v>0</v>
      </c>
      <c r="AR82">
        <v>0</v>
      </c>
      <c r="AS82">
        <v>0</v>
      </c>
      <c r="AT82">
        <v>0</v>
      </c>
      <c r="AU82" s="13">
        <v>0.153</v>
      </c>
    </row>
    <row r="83" spans="2:47" ht="52.5" customHeight="1">
      <c r="B83" s="3" t="s">
        <v>247</v>
      </c>
      <c r="C83" s="2" t="s">
        <v>110</v>
      </c>
      <c r="D83" s="5" t="s">
        <v>15</v>
      </c>
      <c r="E83" s="5" t="s">
        <v>18</v>
      </c>
      <c r="F83" s="5" t="s">
        <v>26</v>
      </c>
      <c r="G83" s="7">
        <v>975</v>
      </c>
      <c r="H83">
        <v>6300</v>
      </c>
      <c r="I83" s="7">
        <v>57</v>
      </c>
      <c r="J83" s="7">
        <v>3.2</v>
      </c>
      <c r="K83" s="7">
        <v>0</v>
      </c>
      <c r="L83" s="7">
        <v>575</v>
      </c>
      <c r="M83" s="7">
        <v>92</v>
      </c>
      <c r="N83" s="7">
        <v>350</v>
      </c>
      <c r="O83" s="7">
        <v>50</v>
      </c>
      <c r="P83" s="7">
        <v>0</v>
      </c>
      <c r="Q83" s="7">
        <v>0</v>
      </c>
      <c r="R83" s="7">
        <v>19</v>
      </c>
      <c r="S83" s="7">
        <v>3.6</v>
      </c>
      <c r="T83" s="7">
        <v>30</v>
      </c>
      <c r="U83" s="7">
        <v>0.5</v>
      </c>
      <c r="V83" s="7">
        <v>0.625</v>
      </c>
      <c r="W83" s="13">
        <v>1.3599999999999999E-2</v>
      </c>
      <c r="X83" s="24">
        <v>325</v>
      </c>
      <c r="Y83" s="23">
        <v>0</v>
      </c>
      <c r="Z83" s="7">
        <v>550</v>
      </c>
      <c r="AA83">
        <v>0</v>
      </c>
      <c r="AB83" s="7">
        <v>7</v>
      </c>
      <c r="AC83" s="7">
        <v>0.6</v>
      </c>
      <c r="AD83" s="7">
        <v>6</v>
      </c>
      <c r="AE83" s="7">
        <v>0.8</v>
      </c>
      <c r="AF83">
        <v>0</v>
      </c>
      <c r="AG83">
        <v>0</v>
      </c>
      <c r="AH83">
        <v>0</v>
      </c>
      <c r="AI83">
        <v>0</v>
      </c>
      <c r="AJ83">
        <v>0</v>
      </c>
      <c r="AK83">
        <v>0</v>
      </c>
      <c r="AL83">
        <v>0</v>
      </c>
      <c r="AM83">
        <v>0</v>
      </c>
      <c r="AN83">
        <v>0</v>
      </c>
      <c r="AO83">
        <v>0</v>
      </c>
      <c r="AP83">
        <v>0</v>
      </c>
      <c r="AQ83">
        <v>0</v>
      </c>
      <c r="AR83">
        <v>0</v>
      </c>
      <c r="AS83">
        <v>0</v>
      </c>
      <c r="AT83">
        <v>0</v>
      </c>
      <c r="AU83" s="13">
        <v>0</v>
      </c>
    </row>
    <row r="84" spans="2:47" ht="52.5" customHeight="1">
      <c r="B84" s="3" t="s">
        <v>248</v>
      </c>
      <c r="C84" s="2" t="s">
        <v>111</v>
      </c>
      <c r="D84" s="5" t="s">
        <v>25</v>
      </c>
      <c r="E84" s="5" t="s">
        <v>15</v>
      </c>
      <c r="F84" s="5" t="s">
        <v>43</v>
      </c>
      <c r="G84" s="7">
        <v>975</v>
      </c>
      <c r="H84">
        <v>6300</v>
      </c>
      <c r="I84" s="7">
        <v>50</v>
      </c>
      <c r="J84" s="7">
        <v>3</v>
      </c>
      <c r="K84" s="7">
        <v>0</v>
      </c>
      <c r="L84" s="7">
        <v>585</v>
      </c>
      <c r="M84" s="7">
        <v>85</v>
      </c>
      <c r="N84" s="7">
        <v>450</v>
      </c>
      <c r="O84" s="7">
        <v>60</v>
      </c>
      <c r="P84" s="7">
        <v>0</v>
      </c>
      <c r="Q84" s="7">
        <v>0</v>
      </c>
      <c r="R84" s="7">
        <v>27</v>
      </c>
      <c r="S84" s="7">
        <v>3.5</v>
      </c>
      <c r="T84" s="7">
        <v>32</v>
      </c>
      <c r="U84" s="7">
        <v>1.25</v>
      </c>
      <c r="V84" s="7">
        <v>0.64400000000000002</v>
      </c>
      <c r="W84" s="13">
        <v>3.4000000000000002E-2</v>
      </c>
      <c r="X84" s="24">
        <v>330</v>
      </c>
      <c r="Y84" s="26">
        <v>0</v>
      </c>
      <c r="Z84" s="7">
        <v>475</v>
      </c>
      <c r="AA84" s="16">
        <v>0</v>
      </c>
      <c r="AB84" s="7">
        <v>7</v>
      </c>
      <c r="AC84" s="7">
        <v>0.85</v>
      </c>
      <c r="AD84" s="7">
        <v>6</v>
      </c>
      <c r="AE84" s="7">
        <v>0.75</v>
      </c>
      <c r="AF84">
        <v>0</v>
      </c>
      <c r="AG84">
        <v>0</v>
      </c>
      <c r="AH84">
        <v>0</v>
      </c>
      <c r="AI84">
        <v>0</v>
      </c>
      <c r="AJ84">
        <v>0</v>
      </c>
      <c r="AK84">
        <v>0</v>
      </c>
      <c r="AL84">
        <v>0</v>
      </c>
      <c r="AM84">
        <v>0</v>
      </c>
      <c r="AN84">
        <v>0</v>
      </c>
      <c r="AO84">
        <v>0</v>
      </c>
      <c r="AP84">
        <v>0</v>
      </c>
      <c r="AQ84">
        <v>0</v>
      </c>
      <c r="AR84">
        <v>0</v>
      </c>
      <c r="AS84">
        <v>0</v>
      </c>
      <c r="AT84">
        <v>0</v>
      </c>
      <c r="AU84" s="13">
        <v>0</v>
      </c>
    </row>
    <row r="85" spans="2:47" ht="52.5" customHeight="1">
      <c r="B85" s="3" t="s">
        <v>249</v>
      </c>
      <c r="C85" s="2" t="s">
        <v>112</v>
      </c>
      <c r="D85" s="5" t="s">
        <v>15</v>
      </c>
      <c r="E85" s="5" t="s">
        <v>22</v>
      </c>
      <c r="F85" s="5" t="s">
        <v>28</v>
      </c>
      <c r="G85" s="7">
        <v>880</v>
      </c>
      <c r="H85">
        <v>4800</v>
      </c>
      <c r="I85" s="7">
        <v>52</v>
      </c>
      <c r="J85" s="7">
        <v>2.8</v>
      </c>
      <c r="K85" s="7">
        <v>0</v>
      </c>
      <c r="L85" s="7">
        <v>552</v>
      </c>
      <c r="M85" s="7">
        <v>92</v>
      </c>
      <c r="N85" s="7">
        <v>480</v>
      </c>
      <c r="O85" s="7">
        <v>21</v>
      </c>
      <c r="P85" s="7">
        <v>0</v>
      </c>
      <c r="Q85" s="7">
        <v>0</v>
      </c>
      <c r="R85" s="7">
        <v>19</v>
      </c>
      <c r="S85" s="7">
        <v>3</v>
      </c>
      <c r="T85" s="7">
        <v>30</v>
      </c>
      <c r="U85" s="7">
        <v>0.5</v>
      </c>
      <c r="V85" s="7">
        <v>0.625</v>
      </c>
      <c r="W85" s="17">
        <v>0.03</v>
      </c>
      <c r="X85" s="24">
        <v>335</v>
      </c>
      <c r="Y85" s="23">
        <v>0</v>
      </c>
      <c r="Z85" s="7">
        <v>525</v>
      </c>
      <c r="AA85">
        <v>0</v>
      </c>
      <c r="AB85" s="7">
        <v>7</v>
      </c>
      <c r="AC85" s="7">
        <v>0.75</v>
      </c>
      <c r="AD85" s="7">
        <v>8</v>
      </c>
      <c r="AE85" s="7">
        <v>0.8</v>
      </c>
      <c r="AF85">
        <v>0</v>
      </c>
      <c r="AG85">
        <v>0</v>
      </c>
      <c r="AH85">
        <v>0</v>
      </c>
      <c r="AI85">
        <v>0</v>
      </c>
      <c r="AJ85">
        <v>0</v>
      </c>
      <c r="AK85">
        <v>0</v>
      </c>
      <c r="AL85">
        <v>0</v>
      </c>
      <c r="AM85">
        <v>0</v>
      </c>
      <c r="AN85">
        <v>0</v>
      </c>
      <c r="AO85">
        <v>0</v>
      </c>
      <c r="AP85">
        <v>0</v>
      </c>
      <c r="AQ85">
        <v>0</v>
      </c>
      <c r="AR85">
        <v>0</v>
      </c>
      <c r="AS85">
        <v>0</v>
      </c>
      <c r="AT85">
        <v>0</v>
      </c>
      <c r="AU85" s="13">
        <v>0</v>
      </c>
    </row>
    <row r="86" spans="2:47" ht="52.5" customHeight="1">
      <c r="B86" s="3" t="s">
        <v>250</v>
      </c>
      <c r="C86" s="2" t="s">
        <v>113</v>
      </c>
      <c r="D86" s="5" t="s">
        <v>31</v>
      </c>
      <c r="E86" s="5" t="s">
        <v>18</v>
      </c>
      <c r="F86" s="5" t="s">
        <v>43</v>
      </c>
      <c r="G86" s="7">
        <v>790</v>
      </c>
      <c r="H86">
        <v>3150</v>
      </c>
      <c r="I86" s="7">
        <v>62</v>
      </c>
      <c r="J86" s="7">
        <v>3.3</v>
      </c>
      <c r="K86" s="7">
        <v>0</v>
      </c>
      <c r="L86" s="7">
        <v>500</v>
      </c>
      <c r="M86" s="7">
        <v>105</v>
      </c>
      <c r="N86" s="7">
        <v>0</v>
      </c>
      <c r="O86" s="7">
        <v>0</v>
      </c>
      <c r="P86" s="7">
        <v>200</v>
      </c>
      <c r="Q86" s="7">
        <v>50</v>
      </c>
      <c r="R86" s="7">
        <v>23</v>
      </c>
      <c r="S86" s="7">
        <v>3.5</v>
      </c>
      <c r="T86" s="7">
        <v>37</v>
      </c>
      <c r="U86" s="7">
        <v>1.25</v>
      </c>
      <c r="V86" s="7">
        <v>0.625</v>
      </c>
      <c r="W86" s="13">
        <v>3.2000000000000001E-2</v>
      </c>
      <c r="X86" s="24">
        <v>345</v>
      </c>
      <c r="Y86" s="26">
        <v>0</v>
      </c>
      <c r="Z86" s="7">
        <v>125</v>
      </c>
      <c r="AA86" s="16">
        <v>0</v>
      </c>
      <c r="AB86" s="7">
        <v>8</v>
      </c>
      <c r="AC86" s="7">
        <v>0.5</v>
      </c>
      <c r="AD86" s="7">
        <v>0</v>
      </c>
      <c r="AE86" s="7">
        <v>0</v>
      </c>
      <c r="AF86">
        <v>0</v>
      </c>
      <c r="AG86">
        <v>0</v>
      </c>
      <c r="AH86">
        <v>0</v>
      </c>
      <c r="AI86">
        <v>0</v>
      </c>
      <c r="AJ86">
        <v>0</v>
      </c>
      <c r="AK86">
        <v>0</v>
      </c>
      <c r="AL86">
        <v>0</v>
      </c>
      <c r="AM86">
        <v>0</v>
      </c>
      <c r="AN86">
        <v>0</v>
      </c>
      <c r="AO86">
        <v>0</v>
      </c>
      <c r="AP86">
        <v>0</v>
      </c>
      <c r="AQ86">
        <v>0</v>
      </c>
      <c r="AR86">
        <v>0</v>
      </c>
      <c r="AS86">
        <v>0</v>
      </c>
      <c r="AT86">
        <v>0</v>
      </c>
      <c r="AU86" s="13">
        <v>0</v>
      </c>
    </row>
    <row r="87" spans="2:47" ht="52.5" customHeight="1">
      <c r="B87" s="3" t="s">
        <v>251</v>
      </c>
      <c r="C87" s="2" t="s">
        <v>114</v>
      </c>
      <c r="D87" s="5" t="s">
        <v>11</v>
      </c>
      <c r="E87" s="5" t="s">
        <v>12</v>
      </c>
      <c r="F87" s="5" t="s">
        <v>26</v>
      </c>
      <c r="G87" s="7">
        <v>880</v>
      </c>
      <c r="H87">
        <v>4800</v>
      </c>
      <c r="I87" s="7">
        <v>60</v>
      </c>
      <c r="J87" s="7">
        <v>5</v>
      </c>
      <c r="K87" s="7">
        <v>0</v>
      </c>
      <c r="L87" s="7">
        <v>580</v>
      </c>
      <c r="M87" s="7">
        <v>90</v>
      </c>
      <c r="N87" s="7">
        <v>0</v>
      </c>
      <c r="O87" s="7">
        <v>0</v>
      </c>
      <c r="P87" s="7">
        <v>0</v>
      </c>
      <c r="Q87" s="7">
        <v>0</v>
      </c>
      <c r="R87" s="7">
        <v>38</v>
      </c>
      <c r="S87" s="7">
        <v>3.25</v>
      </c>
      <c r="T87" s="7">
        <v>32</v>
      </c>
      <c r="U87" s="7">
        <v>1.25</v>
      </c>
      <c r="V87" s="7">
        <v>0.65100000000000002</v>
      </c>
      <c r="W87" s="13">
        <v>2.5000000000000001E-2</v>
      </c>
      <c r="X87" s="24">
        <v>345</v>
      </c>
      <c r="Y87" s="23">
        <v>0</v>
      </c>
      <c r="Z87" s="7">
        <v>175</v>
      </c>
      <c r="AA87">
        <v>0</v>
      </c>
      <c r="AB87" s="7">
        <v>3</v>
      </c>
      <c r="AC87" s="7">
        <v>1</v>
      </c>
      <c r="AD87" s="7">
        <v>0</v>
      </c>
      <c r="AE87" s="7">
        <v>0</v>
      </c>
      <c r="AF87">
        <v>0</v>
      </c>
      <c r="AG87">
        <v>0</v>
      </c>
      <c r="AH87">
        <v>0</v>
      </c>
      <c r="AI87">
        <v>0</v>
      </c>
      <c r="AJ87">
        <v>0</v>
      </c>
      <c r="AK87">
        <v>0</v>
      </c>
      <c r="AL87">
        <v>0</v>
      </c>
      <c r="AM87">
        <v>0</v>
      </c>
      <c r="AN87">
        <v>0</v>
      </c>
      <c r="AO87">
        <v>0</v>
      </c>
      <c r="AP87">
        <v>0</v>
      </c>
      <c r="AQ87">
        <v>0</v>
      </c>
      <c r="AR87">
        <v>0</v>
      </c>
      <c r="AS87">
        <v>0</v>
      </c>
      <c r="AT87">
        <v>0</v>
      </c>
      <c r="AU87" s="13">
        <v>0</v>
      </c>
    </row>
    <row r="88" spans="2:47" ht="52.5" customHeight="1">
      <c r="B88" s="3" t="s">
        <v>252</v>
      </c>
      <c r="C88" s="2" t="s">
        <v>115</v>
      </c>
      <c r="D88" s="5" t="s">
        <v>22</v>
      </c>
      <c r="E88" s="5" t="s">
        <v>18</v>
      </c>
      <c r="F88" s="5" t="s">
        <v>39</v>
      </c>
      <c r="G88" s="7">
        <v>975</v>
      </c>
      <c r="H88">
        <v>6300</v>
      </c>
      <c r="I88" s="7">
        <v>57</v>
      </c>
      <c r="J88" s="7">
        <v>2.4</v>
      </c>
      <c r="K88" s="7">
        <v>0</v>
      </c>
      <c r="L88" s="7">
        <v>530</v>
      </c>
      <c r="M88" s="7">
        <v>88</v>
      </c>
      <c r="N88" s="7">
        <v>348</v>
      </c>
      <c r="O88" s="7">
        <v>42</v>
      </c>
      <c r="P88" s="7">
        <v>0</v>
      </c>
      <c r="Q88" s="7">
        <v>0</v>
      </c>
      <c r="R88" s="7">
        <v>28</v>
      </c>
      <c r="S88" s="7">
        <v>3</v>
      </c>
      <c r="T88" s="7">
        <v>26</v>
      </c>
      <c r="U88" s="7">
        <v>0.5</v>
      </c>
      <c r="V88" s="7">
        <v>0.64</v>
      </c>
      <c r="W88" s="13">
        <v>2.1000000000000001E-2</v>
      </c>
      <c r="X88" s="24">
        <v>325</v>
      </c>
      <c r="Y88" s="26">
        <v>0</v>
      </c>
      <c r="Z88" s="7">
        <v>550</v>
      </c>
      <c r="AA88" s="16">
        <v>0</v>
      </c>
      <c r="AB88" s="7">
        <v>3.25</v>
      </c>
      <c r="AC88" s="7">
        <v>0.55000000000000004</v>
      </c>
      <c r="AD88" s="7">
        <v>6.5</v>
      </c>
      <c r="AE88" s="7">
        <v>0.4</v>
      </c>
      <c r="AF88">
        <v>0</v>
      </c>
      <c r="AG88">
        <v>0</v>
      </c>
      <c r="AH88">
        <v>0</v>
      </c>
      <c r="AI88">
        <v>0</v>
      </c>
      <c r="AJ88">
        <v>0</v>
      </c>
      <c r="AK88">
        <v>0</v>
      </c>
      <c r="AL88">
        <v>0</v>
      </c>
      <c r="AM88">
        <v>0</v>
      </c>
      <c r="AN88">
        <v>0</v>
      </c>
      <c r="AO88">
        <v>0</v>
      </c>
      <c r="AP88">
        <v>0</v>
      </c>
      <c r="AQ88">
        <v>0</v>
      </c>
      <c r="AR88">
        <v>0</v>
      </c>
      <c r="AS88">
        <v>0</v>
      </c>
      <c r="AT88">
        <v>0</v>
      </c>
      <c r="AU88" s="13">
        <v>0</v>
      </c>
    </row>
    <row r="89" spans="2:47" ht="52.5" customHeight="1">
      <c r="B89" s="3" t="s">
        <v>253</v>
      </c>
      <c r="C89" s="2" t="s">
        <v>116</v>
      </c>
      <c r="D89" s="5" t="s">
        <v>12</v>
      </c>
      <c r="E89" s="5" t="s">
        <v>25</v>
      </c>
      <c r="F89" s="5" t="s">
        <v>26</v>
      </c>
      <c r="G89" s="7">
        <v>585</v>
      </c>
      <c r="H89">
        <v>1350</v>
      </c>
      <c r="I89" s="7">
        <v>62</v>
      </c>
      <c r="J89" s="7">
        <v>3.75</v>
      </c>
      <c r="K89" s="7">
        <v>0</v>
      </c>
      <c r="L89" s="7">
        <v>600</v>
      </c>
      <c r="M89" s="7">
        <v>106</v>
      </c>
      <c r="N89" s="7">
        <v>350</v>
      </c>
      <c r="O89" s="7">
        <v>40</v>
      </c>
      <c r="P89" s="7">
        <v>0</v>
      </c>
      <c r="Q89" s="7">
        <v>0</v>
      </c>
      <c r="R89" s="7">
        <v>44</v>
      </c>
      <c r="S89" s="7">
        <v>3.5</v>
      </c>
      <c r="T89" s="7">
        <v>32</v>
      </c>
      <c r="U89" s="7">
        <v>1.25</v>
      </c>
      <c r="V89" s="7">
        <v>0.625</v>
      </c>
      <c r="W89" s="19">
        <v>2.1250000000000002E-2</v>
      </c>
      <c r="X89" s="24">
        <v>330</v>
      </c>
      <c r="Y89" s="23">
        <v>0</v>
      </c>
      <c r="Z89" s="7">
        <v>125</v>
      </c>
      <c r="AA89">
        <v>0</v>
      </c>
      <c r="AB89" s="7">
        <v>8.5</v>
      </c>
      <c r="AC89" s="7">
        <v>0.85</v>
      </c>
      <c r="AD89" s="7">
        <v>8.5</v>
      </c>
      <c r="AE89" s="7">
        <v>0.8</v>
      </c>
      <c r="AF89">
        <v>0</v>
      </c>
      <c r="AG89">
        <v>0</v>
      </c>
      <c r="AH89">
        <v>0</v>
      </c>
      <c r="AI89">
        <v>0</v>
      </c>
      <c r="AJ89">
        <v>0</v>
      </c>
      <c r="AK89">
        <v>0</v>
      </c>
      <c r="AL89">
        <v>0</v>
      </c>
      <c r="AM89">
        <v>0</v>
      </c>
      <c r="AN89">
        <v>0</v>
      </c>
      <c r="AO89">
        <v>0</v>
      </c>
      <c r="AP89">
        <v>0</v>
      </c>
      <c r="AQ89">
        <v>0</v>
      </c>
      <c r="AR89">
        <v>0</v>
      </c>
      <c r="AS89">
        <v>0</v>
      </c>
      <c r="AT89">
        <v>0</v>
      </c>
      <c r="AU89" s="13">
        <v>0</v>
      </c>
    </row>
    <row r="90" spans="2:47" ht="52.5" customHeight="1">
      <c r="B90" s="3" t="s">
        <v>254</v>
      </c>
      <c r="C90" s="2" t="s">
        <v>117</v>
      </c>
      <c r="D90" s="5" t="s">
        <v>15</v>
      </c>
      <c r="E90" s="5" t="s">
        <v>18</v>
      </c>
      <c r="F90" s="5" t="s">
        <v>26</v>
      </c>
      <c r="G90" s="7">
        <v>260</v>
      </c>
      <c r="H90">
        <v>450</v>
      </c>
      <c r="I90" s="7">
        <v>50</v>
      </c>
      <c r="J90" s="7">
        <v>2.63</v>
      </c>
      <c r="K90" s="7">
        <v>0</v>
      </c>
      <c r="L90" s="7">
        <v>524</v>
      </c>
      <c r="M90" s="7">
        <v>88</v>
      </c>
      <c r="N90" s="7">
        <v>418</v>
      </c>
      <c r="O90" s="7">
        <v>25</v>
      </c>
      <c r="P90" s="7">
        <v>0</v>
      </c>
      <c r="Q90" s="7">
        <v>0</v>
      </c>
      <c r="R90" s="7">
        <v>19</v>
      </c>
      <c r="S90" s="7">
        <v>4</v>
      </c>
      <c r="T90" s="7">
        <v>30</v>
      </c>
      <c r="U90" s="7">
        <v>0.5</v>
      </c>
      <c r="V90" s="7">
        <v>0.57899999999999996</v>
      </c>
      <c r="W90" s="13">
        <v>1.3600000000000001E-2</v>
      </c>
      <c r="X90" s="24">
        <v>335</v>
      </c>
      <c r="Y90" s="26">
        <v>0</v>
      </c>
      <c r="Z90" s="7">
        <v>625</v>
      </c>
      <c r="AA90" s="16">
        <v>0</v>
      </c>
      <c r="AB90" s="7">
        <v>5.5</v>
      </c>
      <c r="AC90" s="7">
        <v>0.55000000000000004</v>
      </c>
      <c r="AD90" s="7">
        <v>8</v>
      </c>
      <c r="AE90" s="7">
        <v>0.8</v>
      </c>
      <c r="AF90">
        <v>0</v>
      </c>
      <c r="AG90">
        <v>0</v>
      </c>
      <c r="AH90">
        <v>0</v>
      </c>
      <c r="AI90">
        <v>0</v>
      </c>
      <c r="AJ90">
        <v>0</v>
      </c>
      <c r="AK90">
        <v>0</v>
      </c>
      <c r="AL90">
        <v>0</v>
      </c>
      <c r="AM90">
        <v>0</v>
      </c>
      <c r="AN90">
        <v>0</v>
      </c>
      <c r="AO90">
        <v>0</v>
      </c>
      <c r="AP90">
        <v>0</v>
      </c>
      <c r="AQ90">
        <v>0</v>
      </c>
      <c r="AR90">
        <v>0</v>
      </c>
      <c r="AS90">
        <v>0</v>
      </c>
      <c r="AT90">
        <v>0</v>
      </c>
      <c r="AU90" s="13">
        <v>0</v>
      </c>
    </row>
    <row r="91" spans="2:47" ht="52.5" customHeight="1">
      <c r="B91" s="3" t="s">
        <v>255</v>
      </c>
      <c r="C91" s="2" t="s">
        <v>118</v>
      </c>
      <c r="D91" s="5" t="s">
        <v>15</v>
      </c>
      <c r="E91" s="5" t="s">
        <v>25</v>
      </c>
      <c r="F91" s="5" t="s">
        <v>20</v>
      </c>
      <c r="G91" s="7">
        <v>790</v>
      </c>
      <c r="H91">
        <v>3150</v>
      </c>
      <c r="I91" s="7">
        <v>51</v>
      </c>
      <c r="J91" s="7">
        <v>3.2</v>
      </c>
      <c r="K91" s="7">
        <v>0</v>
      </c>
      <c r="L91" s="7">
        <v>480</v>
      </c>
      <c r="M91" s="7">
        <v>82</v>
      </c>
      <c r="N91" s="7">
        <v>495</v>
      </c>
      <c r="O91" s="7">
        <v>45</v>
      </c>
      <c r="P91" s="7">
        <v>0</v>
      </c>
      <c r="Q91" s="7">
        <v>0</v>
      </c>
      <c r="R91" s="7">
        <v>21</v>
      </c>
      <c r="S91" s="7">
        <v>4</v>
      </c>
      <c r="T91" s="7">
        <v>30</v>
      </c>
      <c r="U91" s="7">
        <v>0.5</v>
      </c>
      <c r="V91" s="7">
        <v>0.625</v>
      </c>
      <c r="W91" s="13">
        <v>1.6799999999999999E-2</v>
      </c>
      <c r="X91" s="24">
        <v>325</v>
      </c>
      <c r="Y91" s="23">
        <v>0</v>
      </c>
      <c r="Z91" s="7">
        <v>600</v>
      </c>
      <c r="AA91">
        <v>0</v>
      </c>
      <c r="AB91" s="7">
        <v>5.5</v>
      </c>
      <c r="AC91" s="7">
        <v>0.55000000000000004</v>
      </c>
      <c r="AD91" s="7">
        <v>8</v>
      </c>
      <c r="AE91" s="7">
        <v>0.8</v>
      </c>
      <c r="AF91">
        <v>0</v>
      </c>
      <c r="AG91">
        <v>0</v>
      </c>
      <c r="AH91">
        <v>0</v>
      </c>
      <c r="AI91">
        <v>0</v>
      </c>
      <c r="AJ91">
        <v>0</v>
      </c>
      <c r="AK91">
        <v>0</v>
      </c>
      <c r="AL91">
        <v>0</v>
      </c>
      <c r="AM91">
        <v>0</v>
      </c>
      <c r="AN91">
        <v>0</v>
      </c>
      <c r="AO91">
        <v>0</v>
      </c>
      <c r="AP91">
        <v>0</v>
      </c>
      <c r="AQ91">
        <v>0</v>
      </c>
      <c r="AR91">
        <v>0</v>
      </c>
      <c r="AS91">
        <v>0</v>
      </c>
      <c r="AT91">
        <v>0</v>
      </c>
      <c r="AU91" s="13">
        <v>0</v>
      </c>
    </row>
    <row r="92" spans="2:47" ht="52.5" customHeight="1">
      <c r="B92" s="3" t="s">
        <v>375</v>
      </c>
      <c r="C92" s="2" t="s">
        <v>119</v>
      </c>
      <c r="D92" s="5" t="s">
        <v>22</v>
      </c>
      <c r="E92" s="5" t="s">
        <v>25</v>
      </c>
      <c r="F92" s="5" t="s">
        <v>20</v>
      </c>
      <c r="G92" s="7">
        <v>260</v>
      </c>
      <c r="H92">
        <v>450</v>
      </c>
      <c r="I92" s="7">
        <v>59</v>
      </c>
      <c r="J92" s="7">
        <v>2.96</v>
      </c>
      <c r="K92" s="7">
        <v>0</v>
      </c>
      <c r="L92" s="7">
        <v>570</v>
      </c>
      <c r="M92" s="7">
        <v>87</v>
      </c>
      <c r="N92" s="7">
        <v>280</v>
      </c>
      <c r="O92" s="7">
        <v>32</v>
      </c>
      <c r="P92" s="7">
        <v>0</v>
      </c>
      <c r="Q92" s="7">
        <v>0</v>
      </c>
      <c r="R92" s="7">
        <v>26</v>
      </c>
      <c r="S92" s="7">
        <v>3.4</v>
      </c>
      <c r="T92" s="7">
        <v>30</v>
      </c>
      <c r="U92" s="7">
        <v>0.5</v>
      </c>
      <c r="V92" s="7">
        <v>0.65800000000000003</v>
      </c>
      <c r="W92" s="13">
        <v>3.3300000000000003E-2</v>
      </c>
      <c r="X92" s="24">
        <v>325</v>
      </c>
      <c r="Y92" s="26">
        <v>0</v>
      </c>
      <c r="Z92" s="7">
        <v>600</v>
      </c>
      <c r="AA92" s="16">
        <v>0</v>
      </c>
      <c r="AB92" s="7">
        <v>3.5</v>
      </c>
      <c r="AC92" s="7">
        <v>0.55000000000000004</v>
      </c>
      <c r="AD92" s="7">
        <v>6.9720000000000004</v>
      </c>
      <c r="AE92" s="7">
        <v>0.4</v>
      </c>
      <c r="AF92">
        <v>0</v>
      </c>
      <c r="AG92">
        <v>0</v>
      </c>
      <c r="AH92">
        <v>0</v>
      </c>
      <c r="AI92">
        <v>0</v>
      </c>
      <c r="AJ92">
        <v>0</v>
      </c>
      <c r="AK92">
        <v>0</v>
      </c>
      <c r="AL92">
        <v>0</v>
      </c>
      <c r="AM92">
        <v>0</v>
      </c>
      <c r="AN92">
        <v>0</v>
      </c>
      <c r="AO92">
        <v>0</v>
      </c>
      <c r="AP92">
        <v>0</v>
      </c>
      <c r="AQ92">
        <v>0</v>
      </c>
      <c r="AR92">
        <v>0</v>
      </c>
      <c r="AS92">
        <v>0</v>
      </c>
      <c r="AT92">
        <v>0</v>
      </c>
      <c r="AU92" s="13">
        <v>0</v>
      </c>
    </row>
    <row r="93" spans="2:47" ht="52.5" customHeight="1">
      <c r="B93" s="3" t="s">
        <v>374</v>
      </c>
      <c r="C93" s="2" t="s">
        <v>120</v>
      </c>
      <c r="D93" s="5" t="s">
        <v>11</v>
      </c>
      <c r="E93" s="5" t="s">
        <v>31</v>
      </c>
      <c r="F93" s="5" t="s">
        <v>43</v>
      </c>
      <c r="G93" s="7">
        <v>880</v>
      </c>
      <c r="H93">
        <v>4800</v>
      </c>
      <c r="I93" s="7">
        <v>60</v>
      </c>
      <c r="J93" s="7">
        <v>2.2000000000000002</v>
      </c>
      <c r="K93" s="7">
        <v>0</v>
      </c>
      <c r="L93" s="7">
        <v>490</v>
      </c>
      <c r="M93" s="7">
        <v>87</v>
      </c>
      <c r="N93" s="7">
        <v>0</v>
      </c>
      <c r="O93" s="7">
        <v>0</v>
      </c>
      <c r="P93" s="7">
        <v>0</v>
      </c>
      <c r="Q93" s="7">
        <v>0</v>
      </c>
      <c r="R93" s="7">
        <v>30</v>
      </c>
      <c r="S93" s="7">
        <v>3.4</v>
      </c>
      <c r="T93" s="7">
        <v>32</v>
      </c>
      <c r="U93" s="7">
        <v>1.25</v>
      </c>
      <c r="V93" s="7">
        <v>0.67</v>
      </c>
      <c r="W93" s="13">
        <v>3.5000000000000003E-2</v>
      </c>
      <c r="X93" s="24">
        <v>345</v>
      </c>
      <c r="Y93" s="23">
        <v>0</v>
      </c>
      <c r="Z93" s="7">
        <v>175</v>
      </c>
      <c r="AA93">
        <v>0</v>
      </c>
      <c r="AB93" s="7">
        <v>6.5</v>
      </c>
      <c r="AC93" s="7">
        <v>0.9</v>
      </c>
      <c r="AD93" s="7">
        <v>0</v>
      </c>
      <c r="AE93" s="7">
        <v>0</v>
      </c>
      <c r="AF93">
        <v>0</v>
      </c>
      <c r="AG93">
        <v>0</v>
      </c>
      <c r="AH93">
        <v>0</v>
      </c>
      <c r="AI93">
        <v>0</v>
      </c>
      <c r="AJ93">
        <v>0</v>
      </c>
      <c r="AK93">
        <v>0</v>
      </c>
      <c r="AL93">
        <v>0</v>
      </c>
      <c r="AM93">
        <v>0</v>
      </c>
      <c r="AN93">
        <v>0</v>
      </c>
      <c r="AO93">
        <v>0</v>
      </c>
      <c r="AP93">
        <v>0</v>
      </c>
      <c r="AQ93">
        <v>0</v>
      </c>
      <c r="AR93">
        <v>0</v>
      </c>
      <c r="AS93">
        <v>0</v>
      </c>
      <c r="AT93">
        <v>0</v>
      </c>
      <c r="AU93" s="13">
        <v>0</v>
      </c>
    </row>
    <row r="94" spans="2:47" ht="52.5" customHeight="1">
      <c r="B94" s="3" t="s">
        <v>256</v>
      </c>
      <c r="C94" s="2" t="s">
        <v>121</v>
      </c>
      <c r="D94" s="5" t="s">
        <v>31</v>
      </c>
      <c r="E94" s="5" t="s">
        <v>11</v>
      </c>
      <c r="F94" s="5" t="s">
        <v>69</v>
      </c>
      <c r="G94" s="7">
        <v>975</v>
      </c>
      <c r="H94">
        <v>6300</v>
      </c>
      <c r="I94" s="7">
        <v>58</v>
      </c>
      <c r="J94" s="7">
        <v>3</v>
      </c>
      <c r="K94" s="7">
        <v>0</v>
      </c>
      <c r="L94" s="7">
        <v>585</v>
      </c>
      <c r="M94" s="7">
        <v>85</v>
      </c>
      <c r="N94" s="7">
        <v>280</v>
      </c>
      <c r="O94" s="7">
        <v>70</v>
      </c>
      <c r="P94" s="7">
        <v>0</v>
      </c>
      <c r="Q94" s="7">
        <v>0</v>
      </c>
      <c r="R94" s="7">
        <v>32</v>
      </c>
      <c r="S94" s="7">
        <v>3</v>
      </c>
      <c r="T94" s="7">
        <v>32</v>
      </c>
      <c r="U94" s="7">
        <v>1.25</v>
      </c>
      <c r="V94" s="7">
        <v>0.625</v>
      </c>
      <c r="W94" s="13">
        <v>3.3000000000000002E-2</v>
      </c>
      <c r="X94" s="24">
        <v>340</v>
      </c>
      <c r="Y94" s="26">
        <v>0</v>
      </c>
      <c r="Z94" s="7">
        <v>125</v>
      </c>
      <c r="AA94" s="16">
        <v>0</v>
      </c>
      <c r="AB94" s="7">
        <v>9</v>
      </c>
      <c r="AC94" s="7">
        <v>0.9</v>
      </c>
      <c r="AD94" s="7">
        <v>7</v>
      </c>
      <c r="AE94" s="7">
        <v>0.8</v>
      </c>
      <c r="AF94">
        <v>0</v>
      </c>
      <c r="AG94">
        <v>0</v>
      </c>
      <c r="AH94">
        <v>0</v>
      </c>
      <c r="AI94">
        <v>0</v>
      </c>
      <c r="AJ94">
        <v>0</v>
      </c>
      <c r="AK94">
        <v>0</v>
      </c>
      <c r="AL94">
        <v>0</v>
      </c>
      <c r="AM94">
        <v>0</v>
      </c>
      <c r="AN94">
        <v>0</v>
      </c>
      <c r="AO94">
        <v>0</v>
      </c>
      <c r="AP94">
        <v>0</v>
      </c>
      <c r="AQ94">
        <v>0</v>
      </c>
      <c r="AR94">
        <v>0</v>
      </c>
      <c r="AS94">
        <v>0</v>
      </c>
      <c r="AT94">
        <v>0</v>
      </c>
      <c r="AU94" s="13">
        <v>0.1</v>
      </c>
    </row>
    <row r="95" spans="2:47" ht="52.5" customHeight="1">
      <c r="B95" s="3" t="s">
        <v>257</v>
      </c>
      <c r="C95" s="2" t="s">
        <v>122</v>
      </c>
      <c r="D95" s="5" t="s">
        <v>15</v>
      </c>
      <c r="E95" s="5" t="s">
        <v>11</v>
      </c>
      <c r="F95" s="5" t="s">
        <v>63</v>
      </c>
      <c r="G95" s="7">
        <v>880</v>
      </c>
      <c r="H95">
        <v>4800</v>
      </c>
      <c r="I95" s="7">
        <v>55</v>
      </c>
      <c r="J95" s="7">
        <v>3</v>
      </c>
      <c r="K95" s="7">
        <v>0</v>
      </c>
      <c r="L95" s="7">
        <v>534</v>
      </c>
      <c r="M95" s="7">
        <v>93</v>
      </c>
      <c r="N95" s="7">
        <v>324</v>
      </c>
      <c r="O95" s="7">
        <v>50</v>
      </c>
      <c r="P95" s="7">
        <v>0</v>
      </c>
      <c r="Q95" s="7">
        <v>0</v>
      </c>
      <c r="R95" s="7">
        <v>27</v>
      </c>
      <c r="S95" s="7">
        <v>3.35</v>
      </c>
      <c r="T95" s="7">
        <v>30</v>
      </c>
      <c r="U95" s="7">
        <v>0.5</v>
      </c>
      <c r="V95" s="7">
        <v>0.625</v>
      </c>
      <c r="W95" s="13">
        <v>1.7500000000000002E-2</v>
      </c>
      <c r="X95" s="23" t="s">
        <v>343</v>
      </c>
      <c r="Y95" s="23">
        <v>0</v>
      </c>
      <c r="Z95" s="16" t="s">
        <v>344</v>
      </c>
      <c r="AA95">
        <v>0</v>
      </c>
      <c r="AB95" s="7">
        <v>5.5</v>
      </c>
      <c r="AC95" s="7">
        <v>0.6</v>
      </c>
      <c r="AD95" s="7">
        <v>6</v>
      </c>
      <c r="AE95" s="7">
        <v>0.8</v>
      </c>
      <c r="AF95">
        <v>0</v>
      </c>
      <c r="AG95">
        <v>0</v>
      </c>
      <c r="AH95">
        <v>0</v>
      </c>
      <c r="AI95">
        <v>0</v>
      </c>
      <c r="AJ95">
        <v>0</v>
      </c>
      <c r="AK95">
        <v>0</v>
      </c>
      <c r="AL95">
        <v>0</v>
      </c>
      <c r="AM95">
        <v>0</v>
      </c>
      <c r="AN95">
        <v>0</v>
      </c>
      <c r="AO95">
        <v>0</v>
      </c>
      <c r="AP95">
        <v>0</v>
      </c>
      <c r="AQ95">
        <v>0</v>
      </c>
      <c r="AR95">
        <v>0</v>
      </c>
      <c r="AS95">
        <v>0</v>
      </c>
      <c r="AT95">
        <v>0</v>
      </c>
      <c r="AU95" s="13">
        <v>0</v>
      </c>
    </row>
    <row r="96" spans="2:47" ht="52.5" customHeight="1">
      <c r="B96" s="3" t="s">
        <v>373</v>
      </c>
      <c r="C96" s="2" t="s">
        <v>123</v>
      </c>
      <c r="D96" s="5" t="s">
        <v>11</v>
      </c>
      <c r="E96" s="5" t="s">
        <v>12</v>
      </c>
      <c r="F96" s="5" t="s">
        <v>43</v>
      </c>
      <c r="G96" s="7">
        <v>880</v>
      </c>
      <c r="H96">
        <v>4800</v>
      </c>
      <c r="I96" s="7">
        <v>68</v>
      </c>
      <c r="J96" s="7">
        <v>4</v>
      </c>
      <c r="K96" s="7">
        <v>0</v>
      </c>
      <c r="L96" s="7">
        <v>540</v>
      </c>
      <c r="M96" s="7">
        <v>85</v>
      </c>
      <c r="N96" s="7">
        <v>300</v>
      </c>
      <c r="O96" s="7">
        <v>45</v>
      </c>
      <c r="P96" s="7">
        <v>0</v>
      </c>
      <c r="Q96" s="7">
        <v>0</v>
      </c>
      <c r="R96" s="7">
        <v>31</v>
      </c>
      <c r="S96" s="7">
        <v>3.5</v>
      </c>
      <c r="T96" s="7">
        <v>28</v>
      </c>
      <c r="U96" s="7">
        <v>1.25</v>
      </c>
      <c r="V96" s="7">
        <v>0.65800000000000003</v>
      </c>
      <c r="W96" s="13">
        <v>0.03</v>
      </c>
      <c r="X96" s="24">
        <v>345</v>
      </c>
      <c r="Y96" s="26">
        <v>0</v>
      </c>
      <c r="Z96" s="7">
        <v>175</v>
      </c>
      <c r="AA96" s="16">
        <v>0</v>
      </c>
      <c r="AB96" s="7">
        <v>4</v>
      </c>
      <c r="AC96" s="7">
        <v>0.65</v>
      </c>
      <c r="AD96" s="7">
        <v>8</v>
      </c>
      <c r="AE96" s="7">
        <v>0.65</v>
      </c>
      <c r="AF96">
        <v>0</v>
      </c>
      <c r="AG96">
        <v>0</v>
      </c>
      <c r="AH96">
        <v>0</v>
      </c>
      <c r="AI96">
        <v>0</v>
      </c>
      <c r="AJ96">
        <v>0</v>
      </c>
      <c r="AK96">
        <v>0</v>
      </c>
      <c r="AL96">
        <v>0</v>
      </c>
      <c r="AM96">
        <v>0</v>
      </c>
      <c r="AN96">
        <v>0</v>
      </c>
      <c r="AO96">
        <v>0</v>
      </c>
      <c r="AP96">
        <v>0</v>
      </c>
      <c r="AQ96">
        <v>0</v>
      </c>
      <c r="AR96">
        <v>0</v>
      </c>
      <c r="AS96">
        <v>0</v>
      </c>
      <c r="AT96">
        <v>0</v>
      </c>
      <c r="AU96" s="13">
        <v>0.08</v>
      </c>
    </row>
    <row r="97" spans="2:47" ht="52.5" customHeight="1">
      <c r="B97" s="3" t="s">
        <v>258</v>
      </c>
      <c r="C97" s="2" t="s">
        <v>124</v>
      </c>
      <c r="D97" s="5" t="s">
        <v>12</v>
      </c>
      <c r="E97" s="5" t="s">
        <v>11</v>
      </c>
      <c r="F97" s="5" t="s">
        <v>20</v>
      </c>
      <c r="G97" s="7">
        <v>975</v>
      </c>
      <c r="H97">
        <v>6300</v>
      </c>
      <c r="I97" s="7">
        <v>69</v>
      </c>
      <c r="J97" s="7">
        <v>3.5</v>
      </c>
      <c r="K97" s="7">
        <v>0</v>
      </c>
      <c r="L97" s="7">
        <v>590</v>
      </c>
      <c r="M97" s="7">
        <v>95</v>
      </c>
      <c r="N97" s="7">
        <v>340.6</v>
      </c>
      <c r="O97" s="7">
        <v>65</v>
      </c>
      <c r="P97" s="7">
        <v>0</v>
      </c>
      <c r="Q97" s="7">
        <v>0</v>
      </c>
      <c r="R97" s="7">
        <v>33</v>
      </c>
      <c r="S97" s="7">
        <v>4</v>
      </c>
      <c r="T97" s="7">
        <v>32</v>
      </c>
      <c r="U97" s="7">
        <v>1.25</v>
      </c>
      <c r="V97" s="7">
        <v>0.625</v>
      </c>
      <c r="W97" s="17">
        <v>0.02</v>
      </c>
      <c r="X97" s="24">
        <v>335</v>
      </c>
      <c r="Y97" s="23">
        <v>0</v>
      </c>
      <c r="Z97" s="7">
        <v>175</v>
      </c>
      <c r="AA97">
        <v>0</v>
      </c>
      <c r="AB97" s="7">
        <v>9</v>
      </c>
      <c r="AC97" s="7">
        <v>0.9</v>
      </c>
      <c r="AD97" s="7">
        <v>8.01</v>
      </c>
      <c r="AE97" s="7">
        <v>0.6</v>
      </c>
      <c r="AF97">
        <v>0</v>
      </c>
      <c r="AG97">
        <v>0</v>
      </c>
      <c r="AH97">
        <v>0</v>
      </c>
      <c r="AI97">
        <v>0</v>
      </c>
      <c r="AJ97">
        <v>0</v>
      </c>
      <c r="AK97">
        <v>0</v>
      </c>
      <c r="AL97">
        <v>0</v>
      </c>
      <c r="AM97">
        <v>0</v>
      </c>
      <c r="AN97">
        <v>0</v>
      </c>
      <c r="AO97">
        <v>0</v>
      </c>
      <c r="AP97">
        <v>0</v>
      </c>
      <c r="AQ97">
        <v>0</v>
      </c>
      <c r="AR97">
        <v>0</v>
      </c>
      <c r="AS97">
        <v>0</v>
      </c>
      <c r="AT97">
        <v>0</v>
      </c>
      <c r="AU97" s="13">
        <v>0</v>
      </c>
    </row>
    <row r="98" spans="2:47" ht="52.5" customHeight="1">
      <c r="B98" s="3" t="s">
        <v>259</v>
      </c>
      <c r="C98" s="2" t="s">
        <v>125</v>
      </c>
      <c r="D98" s="5" t="s">
        <v>15</v>
      </c>
      <c r="E98" s="5" t="s">
        <v>25</v>
      </c>
      <c r="F98" s="5" t="s">
        <v>74</v>
      </c>
      <c r="G98" s="7">
        <v>880</v>
      </c>
      <c r="H98">
        <v>4800</v>
      </c>
      <c r="I98" s="7">
        <v>40</v>
      </c>
      <c r="J98" s="7">
        <v>2.6</v>
      </c>
      <c r="K98" s="7">
        <v>0</v>
      </c>
      <c r="L98" s="7">
        <v>530</v>
      </c>
      <c r="M98" s="7">
        <v>91</v>
      </c>
      <c r="N98" s="7">
        <v>418</v>
      </c>
      <c r="O98" s="7">
        <v>25</v>
      </c>
      <c r="P98" s="7">
        <v>0</v>
      </c>
      <c r="Q98" s="7">
        <v>0</v>
      </c>
      <c r="R98" s="7">
        <v>17</v>
      </c>
      <c r="S98" s="7">
        <v>3</v>
      </c>
      <c r="T98" s="7">
        <v>26</v>
      </c>
      <c r="U98" s="7">
        <v>0.5</v>
      </c>
      <c r="V98" s="7">
        <v>0.56799999999999995</v>
      </c>
      <c r="W98" s="13">
        <v>3.5000000000000003E-2</v>
      </c>
      <c r="X98" s="24">
        <v>325</v>
      </c>
      <c r="Y98" s="26">
        <v>0</v>
      </c>
      <c r="Z98" s="7">
        <v>525</v>
      </c>
      <c r="AA98" s="16">
        <v>0</v>
      </c>
      <c r="AB98" s="7">
        <v>7</v>
      </c>
      <c r="AC98" s="7">
        <v>0.55000000000000004</v>
      </c>
      <c r="AD98" s="7">
        <v>8</v>
      </c>
      <c r="AE98" s="7">
        <v>0.8</v>
      </c>
      <c r="AF98">
        <v>0</v>
      </c>
      <c r="AG98">
        <v>0</v>
      </c>
      <c r="AH98">
        <v>0</v>
      </c>
      <c r="AI98">
        <v>0</v>
      </c>
      <c r="AJ98">
        <v>0</v>
      </c>
      <c r="AK98">
        <v>0</v>
      </c>
      <c r="AL98">
        <v>0</v>
      </c>
      <c r="AM98">
        <v>0</v>
      </c>
      <c r="AN98">
        <v>0</v>
      </c>
      <c r="AO98">
        <v>0</v>
      </c>
      <c r="AP98">
        <v>0</v>
      </c>
      <c r="AQ98">
        <v>0</v>
      </c>
      <c r="AR98">
        <v>0</v>
      </c>
      <c r="AS98">
        <v>0</v>
      </c>
      <c r="AT98">
        <v>0</v>
      </c>
      <c r="AU98" s="13">
        <v>0</v>
      </c>
    </row>
    <row r="99" spans="2:47" ht="52.5" customHeight="1">
      <c r="B99" s="3" t="s">
        <v>260</v>
      </c>
      <c r="C99" s="2" t="s">
        <v>126</v>
      </c>
      <c r="D99" s="5" t="s">
        <v>11</v>
      </c>
      <c r="E99" s="5" t="s">
        <v>12</v>
      </c>
      <c r="F99" s="5" t="s">
        <v>20</v>
      </c>
      <c r="G99" s="7">
        <v>790</v>
      </c>
      <c r="H99">
        <v>3150</v>
      </c>
      <c r="I99" s="7">
        <v>68</v>
      </c>
      <c r="J99" s="7">
        <v>3.5</v>
      </c>
      <c r="K99" s="7">
        <v>0</v>
      </c>
      <c r="L99" s="7">
        <v>575</v>
      </c>
      <c r="M99" s="7">
        <v>93</v>
      </c>
      <c r="N99" s="7">
        <v>315.60000000000002</v>
      </c>
      <c r="O99" s="7">
        <v>42</v>
      </c>
      <c r="P99" s="7">
        <v>0</v>
      </c>
      <c r="Q99" s="7">
        <v>0</v>
      </c>
      <c r="R99" s="7">
        <v>35</v>
      </c>
      <c r="S99" s="7">
        <v>3</v>
      </c>
      <c r="T99" s="7">
        <v>32</v>
      </c>
      <c r="U99" s="7">
        <v>1.25</v>
      </c>
      <c r="V99" s="13">
        <v>6.94E-3</v>
      </c>
      <c r="W99" s="13">
        <v>2.7E-2</v>
      </c>
      <c r="X99" s="24">
        <v>350</v>
      </c>
      <c r="Y99" s="23">
        <v>0</v>
      </c>
      <c r="Z99" s="7">
        <v>125</v>
      </c>
      <c r="AA99">
        <v>0</v>
      </c>
      <c r="AB99" s="7">
        <v>8.5</v>
      </c>
      <c r="AC99" s="7">
        <v>0.9</v>
      </c>
      <c r="AD99" s="7">
        <v>7.4560000000000004</v>
      </c>
      <c r="AE99" s="7">
        <v>0.57499999999999996</v>
      </c>
      <c r="AF99">
        <v>0</v>
      </c>
      <c r="AG99">
        <v>0</v>
      </c>
      <c r="AH99">
        <v>0</v>
      </c>
      <c r="AI99">
        <v>0</v>
      </c>
      <c r="AJ99">
        <v>0</v>
      </c>
      <c r="AK99">
        <v>0</v>
      </c>
      <c r="AL99">
        <v>0</v>
      </c>
      <c r="AM99">
        <v>0</v>
      </c>
      <c r="AN99">
        <v>0</v>
      </c>
      <c r="AO99">
        <v>0</v>
      </c>
      <c r="AP99">
        <v>0</v>
      </c>
      <c r="AQ99">
        <v>0</v>
      </c>
      <c r="AR99">
        <v>0</v>
      </c>
      <c r="AS99">
        <v>0</v>
      </c>
      <c r="AT99">
        <v>0</v>
      </c>
      <c r="AU99" s="13">
        <v>0</v>
      </c>
    </row>
    <row r="100" spans="2:47" ht="52.5" customHeight="1">
      <c r="B100" s="3" t="s">
        <v>261</v>
      </c>
      <c r="C100" s="2" t="s">
        <v>127</v>
      </c>
      <c r="D100" s="5" t="s">
        <v>31</v>
      </c>
      <c r="E100" s="5" t="s">
        <v>11</v>
      </c>
      <c r="F100" s="5" t="s">
        <v>43</v>
      </c>
      <c r="G100" s="7">
        <v>975</v>
      </c>
      <c r="H100">
        <v>6300</v>
      </c>
      <c r="I100" s="7">
        <v>60</v>
      </c>
      <c r="J100" s="7">
        <v>2</v>
      </c>
      <c r="K100" s="7">
        <v>0</v>
      </c>
      <c r="L100" s="7">
        <v>550</v>
      </c>
      <c r="M100" s="7">
        <v>85</v>
      </c>
      <c r="N100" s="7">
        <v>0</v>
      </c>
      <c r="O100" s="7">
        <v>0</v>
      </c>
      <c r="P100" s="7">
        <v>0</v>
      </c>
      <c r="Q100" s="7">
        <v>0</v>
      </c>
      <c r="R100" s="7">
        <v>28</v>
      </c>
      <c r="S100" s="7">
        <v>3.4</v>
      </c>
      <c r="T100" s="7">
        <v>32</v>
      </c>
      <c r="U100" s="7">
        <v>1.25</v>
      </c>
      <c r="V100" s="7">
        <v>0.625</v>
      </c>
      <c r="W100" s="13">
        <v>3.5000000000000003E-2</v>
      </c>
      <c r="X100" s="24">
        <v>345</v>
      </c>
      <c r="Y100" s="26">
        <v>0</v>
      </c>
      <c r="Z100" s="7">
        <v>175</v>
      </c>
      <c r="AA100" s="16">
        <v>0</v>
      </c>
      <c r="AB100" s="7">
        <v>7.5</v>
      </c>
      <c r="AC100" s="7">
        <v>0.75</v>
      </c>
      <c r="AD100" s="7">
        <v>0</v>
      </c>
      <c r="AE100" s="7">
        <v>0</v>
      </c>
      <c r="AF100">
        <v>0</v>
      </c>
      <c r="AG100">
        <v>0</v>
      </c>
      <c r="AH100">
        <v>0</v>
      </c>
      <c r="AI100">
        <v>0</v>
      </c>
      <c r="AJ100">
        <v>0</v>
      </c>
      <c r="AK100">
        <v>0</v>
      </c>
      <c r="AL100">
        <v>0</v>
      </c>
      <c r="AM100">
        <v>0</v>
      </c>
      <c r="AN100">
        <v>0</v>
      </c>
      <c r="AO100">
        <v>0</v>
      </c>
      <c r="AP100">
        <v>0</v>
      </c>
      <c r="AQ100">
        <v>0</v>
      </c>
      <c r="AR100">
        <v>0</v>
      </c>
      <c r="AS100">
        <v>0</v>
      </c>
      <c r="AT100">
        <v>0</v>
      </c>
      <c r="AU100" s="13">
        <v>0</v>
      </c>
    </row>
    <row r="101" spans="2:47" ht="52.5" customHeight="1">
      <c r="B101" s="3" t="s">
        <v>262</v>
      </c>
      <c r="C101" s="2" t="s">
        <v>128</v>
      </c>
      <c r="D101" s="5" t="s">
        <v>11</v>
      </c>
      <c r="E101" s="5" t="s">
        <v>12</v>
      </c>
      <c r="F101" s="5" t="s">
        <v>63</v>
      </c>
      <c r="G101" s="7">
        <v>880</v>
      </c>
      <c r="H101">
        <v>4800</v>
      </c>
      <c r="I101" s="7">
        <v>62</v>
      </c>
      <c r="J101" s="7">
        <v>5</v>
      </c>
      <c r="K101" s="7">
        <v>0</v>
      </c>
      <c r="L101" s="7">
        <v>580</v>
      </c>
      <c r="M101" s="7">
        <v>100</v>
      </c>
      <c r="N101" s="7">
        <v>300</v>
      </c>
      <c r="O101" s="7">
        <v>60</v>
      </c>
      <c r="P101" s="7">
        <v>0</v>
      </c>
      <c r="Q101" s="7">
        <v>0</v>
      </c>
      <c r="R101" s="7">
        <v>39</v>
      </c>
      <c r="S101" s="7">
        <v>4</v>
      </c>
      <c r="T101" s="7">
        <v>32</v>
      </c>
      <c r="U101" s="7">
        <v>1.25</v>
      </c>
      <c r="V101" s="7">
        <v>0.625</v>
      </c>
      <c r="W101" s="13">
        <v>0.02</v>
      </c>
      <c r="X101" s="24">
        <v>340</v>
      </c>
      <c r="Y101" s="23">
        <v>0</v>
      </c>
      <c r="Z101" s="7">
        <v>175</v>
      </c>
      <c r="AA101">
        <v>0</v>
      </c>
      <c r="AB101" s="7">
        <v>8</v>
      </c>
      <c r="AC101" s="7">
        <v>0.8</v>
      </c>
      <c r="AD101" s="7">
        <v>7.5</v>
      </c>
      <c r="AE101" s="7">
        <v>0.75</v>
      </c>
      <c r="AF101">
        <v>0</v>
      </c>
      <c r="AG101">
        <v>0</v>
      </c>
      <c r="AH101">
        <v>0</v>
      </c>
      <c r="AI101">
        <v>0</v>
      </c>
      <c r="AJ101">
        <v>0</v>
      </c>
      <c r="AK101">
        <v>0</v>
      </c>
      <c r="AL101">
        <v>0</v>
      </c>
      <c r="AM101">
        <v>0</v>
      </c>
      <c r="AN101">
        <v>0</v>
      </c>
      <c r="AO101">
        <v>0</v>
      </c>
      <c r="AP101">
        <v>0</v>
      </c>
      <c r="AQ101">
        <v>0</v>
      </c>
      <c r="AR101">
        <v>0</v>
      </c>
      <c r="AS101">
        <v>0</v>
      </c>
      <c r="AT101">
        <v>0</v>
      </c>
      <c r="AU101" s="13">
        <v>0</v>
      </c>
    </row>
    <row r="102" spans="2:47" ht="52.5" customHeight="1">
      <c r="B102" s="3" t="s">
        <v>263</v>
      </c>
      <c r="C102" s="2" t="s">
        <v>129</v>
      </c>
      <c r="D102" s="5" t="s">
        <v>11</v>
      </c>
      <c r="E102" s="5" t="s">
        <v>12</v>
      </c>
      <c r="F102" s="5" t="s">
        <v>20</v>
      </c>
      <c r="G102" s="7">
        <v>585</v>
      </c>
      <c r="H102">
        <v>1350</v>
      </c>
      <c r="I102" s="7">
        <v>66</v>
      </c>
      <c r="J102" s="7">
        <v>5</v>
      </c>
      <c r="K102" s="7">
        <v>0</v>
      </c>
      <c r="L102" s="7">
        <v>594</v>
      </c>
      <c r="M102" s="7">
        <v>92</v>
      </c>
      <c r="N102" s="7">
        <v>271</v>
      </c>
      <c r="O102" s="7">
        <v>50</v>
      </c>
      <c r="P102" s="7">
        <v>0</v>
      </c>
      <c r="Q102" s="7">
        <v>0</v>
      </c>
      <c r="R102" s="7">
        <v>34</v>
      </c>
      <c r="S102" s="7">
        <v>4</v>
      </c>
      <c r="T102" s="7">
        <v>32</v>
      </c>
      <c r="U102" s="7">
        <v>1.25</v>
      </c>
      <c r="V102" s="7">
        <v>0.65800000000000003</v>
      </c>
      <c r="W102" s="13">
        <v>2.6699999999999998E-2</v>
      </c>
      <c r="X102" s="24">
        <v>350</v>
      </c>
      <c r="Y102" s="26">
        <v>0</v>
      </c>
      <c r="Z102" s="7">
        <v>125</v>
      </c>
      <c r="AA102" s="16">
        <v>0</v>
      </c>
      <c r="AB102" s="7">
        <v>6</v>
      </c>
      <c r="AC102" s="7">
        <v>0.75</v>
      </c>
      <c r="AD102" s="7">
        <v>7.5</v>
      </c>
      <c r="AE102" s="7">
        <v>0.45</v>
      </c>
      <c r="AF102">
        <v>0</v>
      </c>
      <c r="AG102">
        <v>0</v>
      </c>
      <c r="AH102">
        <v>0</v>
      </c>
      <c r="AI102">
        <v>0</v>
      </c>
      <c r="AJ102">
        <v>0</v>
      </c>
      <c r="AK102">
        <v>0</v>
      </c>
      <c r="AL102">
        <v>0</v>
      </c>
      <c r="AM102">
        <v>0</v>
      </c>
      <c r="AN102">
        <v>0</v>
      </c>
      <c r="AO102">
        <v>0</v>
      </c>
      <c r="AP102">
        <v>0</v>
      </c>
      <c r="AQ102">
        <v>0</v>
      </c>
      <c r="AR102">
        <v>0</v>
      </c>
      <c r="AS102">
        <v>0</v>
      </c>
      <c r="AT102">
        <v>0</v>
      </c>
      <c r="AU102" s="13">
        <v>0</v>
      </c>
    </row>
    <row r="103" spans="2:47" ht="52.5" customHeight="1">
      <c r="B103" s="3" t="s">
        <v>264</v>
      </c>
      <c r="C103" s="2" t="s">
        <v>130</v>
      </c>
      <c r="D103" s="5" t="s">
        <v>11</v>
      </c>
      <c r="E103" s="5" t="s">
        <v>12</v>
      </c>
      <c r="F103" s="5" t="s">
        <v>69</v>
      </c>
      <c r="G103" s="7">
        <v>790</v>
      </c>
      <c r="H103">
        <v>3150</v>
      </c>
      <c r="I103" s="7">
        <v>63</v>
      </c>
      <c r="J103" s="7">
        <v>4</v>
      </c>
      <c r="K103" s="7">
        <v>0</v>
      </c>
      <c r="L103" s="7">
        <v>585</v>
      </c>
      <c r="M103" s="7">
        <v>88</v>
      </c>
      <c r="N103" s="7">
        <v>340</v>
      </c>
      <c r="O103" s="7">
        <v>45</v>
      </c>
      <c r="P103" s="7">
        <v>0</v>
      </c>
      <c r="Q103" s="7">
        <v>0</v>
      </c>
      <c r="R103" s="7">
        <v>36</v>
      </c>
      <c r="S103" s="7">
        <v>4.25</v>
      </c>
      <c r="T103" s="7">
        <v>32</v>
      </c>
      <c r="U103" s="7">
        <v>1.25</v>
      </c>
      <c r="V103" s="7">
        <v>0.625</v>
      </c>
      <c r="W103" s="13">
        <v>3.7499999999999999E-2</v>
      </c>
      <c r="X103" s="24">
        <v>330</v>
      </c>
      <c r="Y103" s="23">
        <v>0</v>
      </c>
      <c r="Z103" s="7">
        <v>350</v>
      </c>
      <c r="AA103">
        <v>0</v>
      </c>
      <c r="AB103" s="7">
        <v>7.5</v>
      </c>
      <c r="AC103" s="7">
        <v>0.7</v>
      </c>
      <c r="AD103" s="7">
        <v>7.25</v>
      </c>
      <c r="AE103" s="7">
        <v>0.8</v>
      </c>
      <c r="AF103">
        <v>0</v>
      </c>
      <c r="AG103">
        <v>0</v>
      </c>
      <c r="AH103">
        <v>0</v>
      </c>
      <c r="AI103">
        <v>0</v>
      </c>
      <c r="AJ103">
        <v>0</v>
      </c>
      <c r="AK103">
        <v>0</v>
      </c>
      <c r="AL103">
        <v>0</v>
      </c>
      <c r="AM103">
        <v>0</v>
      </c>
      <c r="AN103">
        <v>0</v>
      </c>
      <c r="AO103">
        <v>0</v>
      </c>
      <c r="AP103">
        <v>0</v>
      </c>
      <c r="AQ103">
        <v>0</v>
      </c>
      <c r="AR103">
        <v>0</v>
      </c>
      <c r="AS103">
        <v>0</v>
      </c>
      <c r="AT103">
        <v>0</v>
      </c>
      <c r="AU103" s="13">
        <v>0</v>
      </c>
    </row>
    <row r="104" spans="2:47" ht="52.5" customHeight="1">
      <c r="B104" s="3" t="s">
        <v>265</v>
      </c>
      <c r="C104" s="2" t="s">
        <v>131</v>
      </c>
      <c r="D104" s="5" t="s">
        <v>11</v>
      </c>
      <c r="E104" s="5" t="s">
        <v>12</v>
      </c>
      <c r="F104" s="5" t="s">
        <v>69</v>
      </c>
      <c r="G104" s="7">
        <v>260</v>
      </c>
      <c r="H104">
        <v>450</v>
      </c>
      <c r="I104" s="7">
        <v>65</v>
      </c>
      <c r="J104" s="7">
        <v>3</v>
      </c>
      <c r="K104" s="7">
        <v>0</v>
      </c>
      <c r="L104" s="7">
        <v>550</v>
      </c>
      <c r="M104" s="7">
        <v>85</v>
      </c>
      <c r="N104" s="7">
        <v>280</v>
      </c>
      <c r="O104" s="7">
        <v>35</v>
      </c>
      <c r="P104" s="7">
        <v>0</v>
      </c>
      <c r="Q104" s="7">
        <v>0</v>
      </c>
      <c r="R104" s="7">
        <v>33</v>
      </c>
      <c r="S104" s="7">
        <v>3.2</v>
      </c>
      <c r="T104" s="7">
        <v>32</v>
      </c>
      <c r="U104" s="7">
        <v>1.25</v>
      </c>
      <c r="V104" s="7">
        <v>0.63800000000000001</v>
      </c>
      <c r="W104" s="13">
        <v>2.3E-2</v>
      </c>
      <c r="X104" s="24">
        <v>335</v>
      </c>
      <c r="Y104" s="26">
        <v>0</v>
      </c>
      <c r="Z104" s="7">
        <v>125</v>
      </c>
      <c r="AA104" s="16">
        <v>0</v>
      </c>
      <c r="AB104" s="7">
        <v>4</v>
      </c>
      <c r="AC104" s="7">
        <v>0.75</v>
      </c>
      <c r="AD104" s="7">
        <v>7.4649999999999999</v>
      </c>
      <c r="AE104" s="7">
        <v>0.57499999999999996</v>
      </c>
      <c r="AF104">
        <v>0</v>
      </c>
      <c r="AG104">
        <v>0</v>
      </c>
      <c r="AH104">
        <v>0</v>
      </c>
      <c r="AI104">
        <v>0</v>
      </c>
      <c r="AJ104">
        <v>0</v>
      </c>
      <c r="AK104">
        <v>0</v>
      </c>
      <c r="AL104">
        <v>0</v>
      </c>
      <c r="AM104">
        <v>0</v>
      </c>
      <c r="AN104">
        <v>0</v>
      </c>
      <c r="AO104">
        <v>0</v>
      </c>
      <c r="AP104">
        <v>0</v>
      </c>
      <c r="AQ104">
        <v>0</v>
      </c>
      <c r="AR104">
        <v>0</v>
      </c>
      <c r="AS104">
        <v>0</v>
      </c>
      <c r="AT104">
        <v>0</v>
      </c>
      <c r="AU104" s="13">
        <v>0</v>
      </c>
    </row>
    <row r="105" spans="2:47" ht="52.5" customHeight="1">
      <c r="B105" s="3" t="s">
        <v>266</v>
      </c>
      <c r="C105" s="2" t="s">
        <v>132</v>
      </c>
      <c r="D105" s="5" t="s">
        <v>25</v>
      </c>
      <c r="E105" s="5" t="s">
        <v>15</v>
      </c>
      <c r="F105" s="5" t="s">
        <v>47</v>
      </c>
      <c r="G105" s="7">
        <v>975</v>
      </c>
      <c r="H105">
        <v>6300</v>
      </c>
      <c r="I105" s="7">
        <v>55</v>
      </c>
      <c r="J105" s="7">
        <v>3.1</v>
      </c>
      <c r="K105" s="7">
        <v>0</v>
      </c>
      <c r="L105" s="7">
        <v>480</v>
      </c>
      <c r="M105" s="7">
        <v>70</v>
      </c>
      <c r="N105" s="7">
        <v>400</v>
      </c>
      <c r="O105" s="7">
        <v>45</v>
      </c>
      <c r="P105" s="7">
        <v>0</v>
      </c>
      <c r="Q105" s="7">
        <v>0</v>
      </c>
      <c r="R105" s="7">
        <v>25</v>
      </c>
      <c r="S105" s="7">
        <v>3</v>
      </c>
      <c r="T105" s="7">
        <v>25</v>
      </c>
      <c r="U105" s="7">
        <v>0.3</v>
      </c>
      <c r="V105" s="7">
        <v>0.625</v>
      </c>
      <c r="W105" s="13">
        <v>0.01</v>
      </c>
      <c r="X105" s="24">
        <v>330</v>
      </c>
      <c r="Y105" s="23">
        <v>0</v>
      </c>
      <c r="Z105" s="7">
        <v>500</v>
      </c>
      <c r="AA105">
        <v>0</v>
      </c>
      <c r="AB105" s="7">
        <v>7</v>
      </c>
      <c r="AC105" s="7">
        <v>0.55000000000000004</v>
      </c>
      <c r="AD105" s="7">
        <v>10</v>
      </c>
      <c r="AE105" s="7">
        <v>0.4</v>
      </c>
      <c r="AF105">
        <v>0</v>
      </c>
      <c r="AG105">
        <v>0</v>
      </c>
      <c r="AH105">
        <v>0</v>
      </c>
      <c r="AI105">
        <v>0</v>
      </c>
      <c r="AJ105">
        <v>0</v>
      </c>
      <c r="AK105">
        <v>0</v>
      </c>
      <c r="AL105">
        <v>0</v>
      </c>
      <c r="AM105">
        <v>0</v>
      </c>
      <c r="AN105">
        <v>0</v>
      </c>
      <c r="AO105">
        <v>0</v>
      </c>
      <c r="AP105">
        <v>0</v>
      </c>
      <c r="AQ105">
        <v>0</v>
      </c>
      <c r="AR105">
        <v>0</v>
      </c>
      <c r="AS105">
        <v>0</v>
      </c>
      <c r="AT105">
        <v>0</v>
      </c>
      <c r="AU105" s="13">
        <v>0</v>
      </c>
    </row>
    <row r="106" spans="2:47" ht="52.5" customHeight="1">
      <c r="B106" s="3" t="s">
        <v>267</v>
      </c>
      <c r="C106" s="2" t="s">
        <v>133</v>
      </c>
      <c r="D106" s="5" t="s">
        <v>11</v>
      </c>
      <c r="E106" s="5" t="s">
        <v>31</v>
      </c>
      <c r="F106" s="5" t="s">
        <v>43</v>
      </c>
      <c r="G106" s="7">
        <v>880</v>
      </c>
      <c r="H106">
        <v>4800</v>
      </c>
      <c r="I106" s="7">
        <v>65</v>
      </c>
      <c r="J106" s="7">
        <v>4</v>
      </c>
      <c r="K106" s="7">
        <v>0</v>
      </c>
      <c r="L106" s="7">
        <v>580</v>
      </c>
      <c r="M106" s="7">
        <v>95</v>
      </c>
      <c r="N106" s="7">
        <v>350</v>
      </c>
      <c r="O106" s="7">
        <v>50</v>
      </c>
      <c r="P106" s="7">
        <v>0</v>
      </c>
      <c r="Q106" s="7">
        <v>0</v>
      </c>
      <c r="R106" s="7">
        <v>36</v>
      </c>
      <c r="S106" s="7">
        <v>3</v>
      </c>
      <c r="T106" s="7">
        <v>32</v>
      </c>
      <c r="U106" s="7">
        <v>1.25</v>
      </c>
      <c r="V106" s="7">
        <v>0.65600000000000003</v>
      </c>
      <c r="W106" s="13">
        <v>2.5000000000000001E-2</v>
      </c>
      <c r="X106" s="24">
        <v>200</v>
      </c>
      <c r="Y106" s="26">
        <v>0</v>
      </c>
      <c r="Z106" s="7">
        <v>335</v>
      </c>
      <c r="AA106" s="16">
        <v>0</v>
      </c>
      <c r="AB106" s="7">
        <v>8.5</v>
      </c>
      <c r="AC106" s="7">
        <v>0.85</v>
      </c>
      <c r="AD106" s="7">
        <v>8</v>
      </c>
      <c r="AE106" s="7">
        <v>0.8</v>
      </c>
      <c r="AF106">
        <v>0</v>
      </c>
      <c r="AG106">
        <v>0</v>
      </c>
      <c r="AH106">
        <v>0</v>
      </c>
      <c r="AI106">
        <v>0</v>
      </c>
      <c r="AJ106">
        <v>0</v>
      </c>
      <c r="AK106">
        <v>0</v>
      </c>
      <c r="AL106">
        <v>0</v>
      </c>
      <c r="AM106">
        <v>0</v>
      </c>
      <c r="AN106">
        <v>0</v>
      </c>
      <c r="AO106">
        <v>0</v>
      </c>
      <c r="AP106">
        <v>0</v>
      </c>
      <c r="AQ106">
        <v>0</v>
      </c>
      <c r="AR106">
        <v>0</v>
      </c>
      <c r="AS106">
        <v>0</v>
      </c>
      <c r="AT106">
        <v>0</v>
      </c>
      <c r="AU106" s="13">
        <v>0</v>
      </c>
    </row>
    <row r="107" spans="2:47" ht="52.5" customHeight="1">
      <c r="B107" s="3" t="s">
        <v>268</v>
      </c>
      <c r="C107" s="2" t="s">
        <v>134</v>
      </c>
      <c r="D107" s="5" t="s">
        <v>31</v>
      </c>
      <c r="E107" s="5" t="s">
        <v>15</v>
      </c>
      <c r="F107" s="5" t="s">
        <v>26</v>
      </c>
      <c r="G107" s="7">
        <v>585</v>
      </c>
      <c r="H107">
        <v>1350</v>
      </c>
      <c r="I107" s="7">
        <v>61</v>
      </c>
      <c r="J107" s="7">
        <v>3</v>
      </c>
      <c r="K107" s="7">
        <v>0</v>
      </c>
      <c r="L107" s="7">
        <v>572</v>
      </c>
      <c r="M107" s="7">
        <v>84</v>
      </c>
      <c r="N107" s="7">
        <v>315</v>
      </c>
      <c r="O107" s="7">
        <v>42</v>
      </c>
      <c r="P107" s="7">
        <v>0</v>
      </c>
      <c r="Q107" s="7">
        <v>0</v>
      </c>
      <c r="R107" s="7">
        <v>37</v>
      </c>
      <c r="S107" s="7">
        <v>3.5</v>
      </c>
      <c r="T107" s="7">
        <v>32</v>
      </c>
      <c r="U107" s="7">
        <v>1.25</v>
      </c>
      <c r="V107" s="7">
        <v>0.66700000000000004</v>
      </c>
      <c r="W107" s="13">
        <v>2.1000000000000001E-2</v>
      </c>
      <c r="X107" s="24">
        <v>335</v>
      </c>
      <c r="Y107" s="23">
        <v>0</v>
      </c>
      <c r="Z107" s="7">
        <v>125</v>
      </c>
      <c r="AA107">
        <v>0</v>
      </c>
      <c r="AB107" s="7">
        <v>8.5</v>
      </c>
      <c r="AC107" s="7">
        <v>0.75</v>
      </c>
      <c r="AD107" s="7">
        <v>8.11</v>
      </c>
      <c r="AE107" s="7">
        <v>0.6</v>
      </c>
      <c r="AF107">
        <v>0</v>
      </c>
      <c r="AG107">
        <v>0</v>
      </c>
      <c r="AH107">
        <v>0</v>
      </c>
      <c r="AI107">
        <v>0</v>
      </c>
      <c r="AJ107">
        <v>0</v>
      </c>
      <c r="AK107">
        <v>0</v>
      </c>
      <c r="AL107">
        <v>0</v>
      </c>
      <c r="AM107">
        <v>0</v>
      </c>
      <c r="AN107">
        <v>0</v>
      </c>
      <c r="AO107">
        <v>0</v>
      </c>
      <c r="AP107">
        <v>0</v>
      </c>
      <c r="AQ107">
        <v>0</v>
      </c>
      <c r="AR107">
        <v>0</v>
      </c>
      <c r="AS107">
        <v>0</v>
      </c>
      <c r="AT107">
        <v>0</v>
      </c>
      <c r="AU107" s="13">
        <v>0</v>
      </c>
    </row>
    <row r="108" spans="2:47" ht="52.5" customHeight="1">
      <c r="B108" s="3" t="s">
        <v>269</v>
      </c>
      <c r="C108" s="2" t="s">
        <v>135</v>
      </c>
      <c r="D108" s="5" t="s">
        <v>22</v>
      </c>
      <c r="E108" s="5" t="s">
        <v>15</v>
      </c>
      <c r="F108" s="5" t="s">
        <v>74</v>
      </c>
      <c r="G108" s="7">
        <v>790</v>
      </c>
      <c r="H108">
        <v>3150</v>
      </c>
      <c r="I108" s="7">
        <v>60</v>
      </c>
      <c r="J108" s="7">
        <v>2.5</v>
      </c>
      <c r="K108" s="7">
        <v>0</v>
      </c>
      <c r="L108" s="7">
        <v>530</v>
      </c>
      <c r="M108" s="7">
        <v>88</v>
      </c>
      <c r="N108" s="7">
        <v>375</v>
      </c>
      <c r="O108" s="7">
        <v>70</v>
      </c>
      <c r="P108" s="7">
        <v>0</v>
      </c>
      <c r="Q108" s="7">
        <v>0</v>
      </c>
      <c r="R108" s="7">
        <v>22</v>
      </c>
      <c r="S108" s="7">
        <v>0.35</v>
      </c>
      <c r="T108" s="7">
        <v>30</v>
      </c>
      <c r="U108" s="7">
        <v>0.5</v>
      </c>
      <c r="V108" s="7">
        <v>0.625</v>
      </c>
      <c r="W108" s="13">
        <v>2.5000000000000001E-2</v>
      </c>
      <c r="X108" s="24">
        <v>325</v>
      </c>
      <c r="Y108" s="26">
        <v>0</v>
      </c>
      <c r="Z108" s="7">
        <v>550</v>
      </c>
      <c r="AA108" s="16">
        <v>0</v>
      </c>
      <c r="AB108" s="7">
        <v>4</v>
      </c>
      <c r="AC108" s="7">
        <v>0.55000000000000004</v>
      </c>
      <c r="AD108" s="7">
        <v>8.5</v>
      </c>
      <c r="AE108" s="7">
        <v>0.65</v>
      </c>
      <c r="AF108">
        <v>0</v>
      </c>
      <c r="AG108">
        <v>0</v>
      </c>
      <c r="AH108">
        <v>0</v>
      </c>
      <c r="AI108">
        <v>0</v>
      </c>
      <c r="AJ108">
        <v>0</v>
      </c>
      <c r="AK108">
        <v>0</v>
      </c>
      <c r="AL108">
        <v>0</v>
      </c>
      <c r="AM108">
        <v>0</v>
      </c>
      <c r="AN108">
        <v>0</v>
      </c>
      <c r="AO108">
        <v>0</v>
      </c>
      <c r="AP108">
        <v>0</v>
      </c>
      <c r="AQ108">
        <v>0</v>
      </c>
      <c r="AR108">
        <v>0</v>
      </c>
      <c r="AS108">
        <v>0</v>
      </c>
      <c r="AT108">
        <v>0</v>
      </c>
      <c r="AU108" s="13">
        <v>0</v>
      </c>
    </row>
    <row r="109" spans="2:47" ht="52.5" customHeight="1">
      <c r="B109" s="3" t="s">
        <v>270</v>
      </c>
      <c r="C109" s="2" t="s">
        <v>136</v>
      </c>
      <c r="D109" s="5" t="s">
        <v>11</v>
      </c>
      <c r="E109" s="5" t="s">
        <v>12</v>
      </c>
      <c r="F109" s="5" t="s">
        <v>17</v>
      </c>
      <c r="G109" s="7">
        <v>975</v>
      </c>
      <c r="H109">
        <v>6300</v>
      </c>
      <c r="I109" s="7">
        <v>68</v>
      </c>
      <c r="J109" s="7">
        <v>5</v>
      </c>
      <c r="K109" s="7">
        <v>0</v>
      </c>
      <c r="L109" s="7">
        <v>586</v>
      </c>
      <c r="M109" s="7">
        <v>95</v>
      </c>
      <c r="N109" s="7">
        <v>300</v>
      </c>
      <c r="O109" s="7">
        <v>40</v>
      </c>
      <c r="P109" s="7">
        <v>0</v>
      </c>
      <c r="Q109" s="7">
        <v>0</v>
      </c>
      <c r="R109" s="7">
        <v>35</v>
      </c>
      <c r="S109" s="7">
        <v>3.8</v>
      </c>
      <c r="T109" s="7">
        <v>32</v>
      </c>
      <c r="U109" s="7">
        <v>1.25</v>
      </c>
      <c r="V109" s="7">
        <v>0.57099999999999995</v>
      </c>
      <c r="W109" s="13">
        <v>2.5000000000000001E-2</v>
      </c>
      <c r="X109" s="24">
        <v>340</v>
      </c>
      <c r="Y109" s="23">
        <v>0</v>
      </c>
      <c r="Z109" s="7">
        <v>125</v>
      </c>
      <c r="AA109">
        <v>0</v>
      </c>
      <c r="AB109" s="7">
        <v>9.5</v>
      </c>
      <c r="AC109" s="7">
        <v>0.8</v>
      </c>
      <c r="AD109" s="7">
        <v>7.5</v>
      </c>
      <c r="AE109" s="7">
        <v>0.75</v>
      </c>
      <c r="AF109">
        <v>0</v>
      </c>
      <c r="AG109">
        <v>0</v>
      </c>
      <c r="AH109">
        <v>0</v>
      </c>
      <c r="AI109">
        <v>0</v>
      </c>
      <c r="AJ109">
        <v>0</v>
      </c>
      <c r="AK109">
        <v>0</v>
      </c>
      <c r="AL109">
        <v>0</v>
      </c>
      <c r="AM109">
        <v>0</v>
      </c>
      <c r="AN109">
        <v>0</v>
      </c>
      <c r="AO109">
        <v>0</v>
      </c>
      <c r="AP109">
        <v>0</v>
      </c>
      <c r="AQ109">
        <v>0</v>
      </c>
      <c r="AR109">
        <v>0</v>
      </c>
      <c r="AS109">
        <v>0</v>
      </c>
      <c r="AT109">
        <v>0</v>
      </c>
      <c r="AU109" s="13">
        <v>0</v>
      </c>
    </row>
    <row r="110" spans="2:47" ht="52.5" customHeight="1">
      <c r="B110" s="3" t="s">
        <v>271</v>
      </c>
      <c r="C110" s="2" t="s">
        <v>137</v>
      </c>
      <c r="D110" s="5" t="s">
        <v>12</v>
      </c>
      <c r="E110" s="5" t="s">
        <v>11</v>
      </c>
      <c r="F110" s="5" t="s">
        <v>13</v>
      </c>
      <c r="G110" s="7">
        <v>880</v>
      </c>
      <c r="H110">
        <v>4800</v>
      </c>
      <c r="I110" s="7">
        <v>64</v>
      </c>
      <c r="J110" s="7">
        <v>3.4</v>
      </c>
      <c r="K110" s="7">
        <v>0</v>
      </c>
      <c r="L110" s="7">
        <v>570</v>
      </c>
      <c r="M110" s="7">
        <v>90</v>
      </c>
      <c r="N110" s="7">
        <v>300</v>
      </c>
      <c r="O110" s="7">
        <v>40</v>
      </c>
      <c r="P110" s="7">
        <v>0</v>
      </c>
      <c r="Q110" s="7">
        <v>0</v>
      </c>
      <c r="R110" s="7">
        <v>34</v>
      </c>
      <c r="S110" s="7">
        <v>3.6</v>
      </c>
      <c r="T110" s="7">
        <v>32</v>
      </c>
      <c r="U110" s="7">
        <v>1.25</v>
      </c>
      <c r="V110" s="7">
        <v>0.65800000000000003</v>
      </c>
      <c r="W110" s="13">
        <v>2.5000000000000001E-2</v>
      </c>
      <c r="X110" s="24">
        <v>340</v>
      </c>
      <c r="Y110" s="26">
        <v>0</v>
      </c>
      <c r="Z110" s="7">
        <v>175</v>
      </c>
      <c r="AA110" s="16">
        <v>0</v>
      </c>
      <c r="AB110" s="7">
        <v>8</v>
      </c>
      <c r="AC110" s="7">
        <v>0.7</v>
      </c>
      <c r="AD110" s="7">
        <v>6.5</v>
      </c>
      <c r="AE110" s="7">
        <v>0.45</v>
      </c>
      <c r="AF110">
        <v>0</v>
      </c>
      <c r="AG110">
        <v>0</v>
      </c>
      <c r="AH110">
        <v>0</v>
      </c>
      <c r="AI110">
        <v>0</v>
      </c>
      <c r="AJ110">
        <v>0</v>
      </c>
      <c r="AK110">
        <v>0</v>
      </c>
      <c r="AL110">
        <v>0</v>
      </c>
      <c r="AM110">
        <v>0</v>
      </c>
      <c r="AN110">
        <v>0</v>
      </c>
      <c r="AO110">
        <v>0</v>
      </c>
      <c r="AP110">
        <v>0</v>
      </c>
      <c r="AQ110">
        <v>0</v>
      </c>
      <c r="AR110">
        <v>0</v>
      </c>
      <c r="AS110">
        <v>0</v>
      </c>
      <c r="AT110">
        <v>0</v>
      </c>
      <c r="AU110" s="13">
        <v>0</v>
      </c>
    </row>
    <row r="111" spans="2:47" ht="52.5" customHeight="1">
      <c r="B111" s="3" t="s">
        <v>272</v>
      </c>
      <c r="C111" s="2" t="s">
        <v>138</v>
      </c>
      <c r="D111" s="5" t="s">
        <v>22</v>
      </c>
      <c r="E111" s="5" t="s">
        <v>18</v>
      </c>
      <c r="F111" s="5" t="s">
        <v>43</v>
      </c>
      <c r="G111" s="7">
        <v>975</v>
      </c>
      <c r="H111">
        <v>6300</v>
      </c>
      <c r="I111" s="7">
        <v>60</v>
      </c>
      <c r="J111" s="7">
        <v>3.5</v>
      </c>
      <c r="K111" s="7">
        <v>0</v>
      </c>
      <c r="L111" s="7">
        <v>590</v>
      </c>
      <c r="M111" s="7">
        <v>88</v>
      </c>
      <c r="N111" s="7">
        <v>340</v>
      </c>
      <c r="O111" s="7">
        <v>40</v>
      </c>
      <c r="P111" s="7">
        <v>0</v>
      </c>
      <c r="Q111" s="7">
        <v>0</v>
      </c>
      <c r="R111" s="7">
        <v>25</v>
      </c>
      <c r="S111" s="7">
        <v>3</v>
      </c>
      <c r="T111" s="7">
        <v>30</v>
      </c>
      <c r="U111" s="7">
        <v>0.5</v>
      </c>
      <c r="V111" s="7">
        <v>0.625</v>
      </c>
      <c r="W111" s="13">
        <v>3.9E-2</v>
      </c>
      <c r="X111" s="24">
        <v>325</v>
      </c>
      <c r="Y111" s="23">
        <v>0</v>
      </c>
      <c r="Z111" s="7">
        <v>525</v>
      </c>
      <c r="AA111">
        <v>0</v>
      </c>
      <c r="AB111" s="7">
        <v>3.25</v>
      </c>
      <c r="AC111" s="7">
        <v>0.75</v>
      </c>
      <c r="AD111" s="7">
        <v>8.25</v>
      </c>
      <c r="AE111" s="7">
        <v>0.75</v>
      </c>
      <c r="AF111">
        <v>0</v>
      </c>
      <c r="AG111">
        <v>0</v>
      </c>
      <c r="AH111">
        <v>0</v>
      </c>
      <c r="AI111">
        <v>0</v>
      </c>
      <c r="AJ111">
        <v>0</v>
      </c>
      <c r="AK111">
        <v>0</v>
      </c>
      <c r="AL111">
        <v>0</v>
      </c>
      <c r="AM111">
        <v>0</v>
      </c>
      <c r="AN111">
        <v>0</v>
      </c>
      <c r="AO111">
        <v>0</v>
      </c>
      <c r="AP111">
        <v>0</v>
      </c>
      <c r="AQ111">
        <v>0</v>
      </c>
      <c r="AR111">
        <v>0</v>
      </c>
      <c r="AS111">
        <v>0</v>
      </c>
      <c r="AT111">
        <v>0</v>
      </c>
      <c r="AU111" s="13">
        <v>0</v>
      </c>
    </row>
    <row r="112" spans="2:47" ht="52.5" customHeight="1">
      <c r="B112" s="3" t="s">
        <v>273</v>
      </c>
      <c r="C112" s="2" t="s">
        <v>139</v>
      </c>
      <c r="D112" s="5" t="s">
        <v>15</v>
      </c>
      <c r="E112" s="5" t="s">
        <v>25</v>
      </c>
      <c r="F112" s="5" t="s">
        <v>34</v>
      </c>
      <c r="G112" s="7">
        <v>880</v>
      </c>
      <c r="H112">
        <v>4800</v>
      </c>
      <c r="I112" s="7">
        <v>53</v>
      </c>
      <c r="J112" s="7">
        <v>3.2</v>
      </c>
      <c r="K112" s="7">
        <v>0</v>
      </c>
      <c r="L112" s="7">
        <v>504</v>
      </c>
      <c r="M112" s="7">
        <v>79</v>
      </c>
      <c r="N112" s="7">
        <v>418</v>
      </c>
      <c r="O112" s="7">
        <v>25</v>
      </c>
      <c r="P112" s="7">
        <v>0</v>
      </c>
      <c r="Q112" s="7">
        <v>0</v>
      </c>
      <c r="R112" s="7">
        <v>29</v>
      </c>
      <c r="S112" s="7">
        <v>3</v>
      </c>
      <c r="T112" s="7">
        <v>30</v>
      </c>
      <c r="U112" s="7">
        <v>0.5</v>
      </c>
      <c r="V112" s="7">
        <v>0.625</v>
      </c>
      <c r="W112" s="13">
        <v>2.1099999999999997E-2</v>
      </c>
      <c r="X112" s="24">
        <v>340</v>
      </c>
      <c r="Y112" s="26">
        <v>0</v>
      </c>
      <c r="Z112" s="7">
        <v>575</v>
      </c>
      <c r="AA112" s="16">
        <v>0</v>
      </c>
      <c r="AB112" s="7">
        <v>5.5</v>
      </c>
      <c r="AC112" s="7">
        <v>0.5</v>
      </c>
      <c r="AD112" s="7">
        <v>13</v>
      </c>
      <c r="AE112" s="7">
        <v>0.4</v>
      </c>
      <c r="AF112">
        <v>0</v>
      </c>
      <c r="AG112">
        <v>0</v>
      </c>
      <c r="AH112">
        <v>0</v>
      </c>
      <c r="AI112">
        <v>0</v>
      </c>
      <c r="AJ112">
        <v>0</v>
      </c>
      <c r="AK112">
        <v>0</v>
      </c>
      <c r="AL112">
        <v>0</v>
      </c>
      <c r="AM112">
        <v>0</v>
      </c>
      <c r="AN112">
        <v>0</v>
      </c>
      <c r="AO112">
        <v>0</v>
      </c>
      <c r="AP112">
        <v>0</v>
      </c>
      <c r="AQ112">
        <v>0</v>
      </c>
      <c r="AR112">
        <v>0</v>
      </c>
      <c r="AS112">
        <v>0</v>
      </c>
      <c r="AT112">
        <v>0</v>
      </c>
      <c r="AU112" s="13">
        <v>0</v>
      </c>
    </row>
    <row r="113" spans="2:47" ht="52.5" customHeight="1">
      <c r="B113" s="3" t="s">
        <v>372</v>
      </c>
      <c r="C113" s="2" t="s">
        <v>140</v>
      </c>
      <c r="D113" s="5" t="s">
        <v>12</v>
      </c>
      <c r="E113" s="5" t="s">
        <v>11</v>
      </c>
      <c r="F113" s="5" t="s">
        <v>69</v>
      </c>
      <c r="G113" s="7">
        <v>880</v>
      </c>
      <c r="H113">
        <v>4800</v>
      </c>
      <c r="I113" s="7">
        <v>60</v>
      </c>
      <c r="J113" s="7">
        <v>3.4</v>
      </c>
      <c r="K113" s="7">
        <v>0</v>
      </c>
      <c r="L113" s="7">
        <v>615</v>
      </c>
      <c r="M113" s="7">
        <v>95</v>
      </c>
      <c r="N113" s="7">
        <v>0</v>
      </c>
      <c r="O113" s="7">
        <v>0</v>
      </c>
      <c r="P113" s="7">
        <v>0</v>
      </c>
      <c r="Q113" s="7">
        <v>0</v>
      </c>
      <c r="R113" s="7">
        <v>33</v>
      </c>
      <c r="S113" s="7">
        <v>3.5</v>
      </c>
      <c r="T113" s="7">
        <v>32</v>
      </c>
      <c r="U113" s="7">
        <v>1.25</v>
      </c>
      <c r="V113" s="7">
        <v>0.63800000000000001</v>
      </c>
      <c r="W113" s="13">
        <v>1.6E-2</v>
      </c>
      <c r="X113" s="24">
        <v>340</v>
      </c>
      <c r="Y113" s="23">
        <v>0</v>
      </c>
      <c r="Z113" s="7">
        <v>175</v>
      </c>
      <c r="AA113">
        <v>0</v>
      </c>
      <c r="AB113" s="7">
        <v>8</v>
      </c>
      <c r="AC113" s="7">
        <v>0.5</v>
      </c>
      <c r="AD113" s="7">
        <v>0</v>
      </c>
      <c r="AE113" s="7">
        <v>0</v>
      </c>
      <c r="AF113">
        <v>0</v>
      </c>
      <c r="AG113">
        <v>0</v>
      </c>
      <c r="AH113">
        <v>0</v>
      </c>
      <c r="AI113">
        <v>0</v>
      </c>
      <c r="AJ113">
        <v>0</v>
      </c>
      <c r="AK113">
        <v>0</v>
      </c>
      <c r="AL113">
        <v>0</v>
      </c>
      <c r="AM113">
        <v>0</v>
      </c>
      <c r="AN113">
        <v>0</v>
      </c>
      <c r="AO113">
        <v>0</v>
      </c>
      <c r="AP113">
        <v>0</v>
      </c>
      <c r="AQ113">
        <v>0</v>
      </c>
      <c r="AR113">
        <v>0</v>
      </c>
      <c r="AS113">
        <v>0</v>
      </c>
      <c r="AT113">
        <v>0</v>
      </c>
      <c r="AU113" s="13">
        <v>0.153</v>
      </c>
    </row>
    <row r="114" spans="2:47" ht="52.5" customHeight="1">
      <c r="B114" s="3" t="s">
        <v>274</v>
      </c>
      <c r="C114" s="2" t="s">
        <v>141</v>
      </c>
      <c r="D114" s="5" t="s">
        <v>25</v>
      </c>
      <c r="E114" s="5" t="s">
        <v>15</v>
      </c>
      <c r="F114" s="5" t="s">
        <v>69</v>
      </c>
      <c r="G114" s="7">
        <v>585</v>
      </c>
      <c r="H114">
        <v>1350</v>
      </c>
      <c r="I114" s="7">
        <v>46</v>
      </c>
      <c r="J114" s="7">
        <v>1.5</v>
      </c>
      <c r="K114" s="7">
        <v>0</v>
      </c>
      <c r="L114" s="7">
        <v>500</v>
      </c>
      <c r="M114" s="7">
        <v>70</v>
      </c>
      <c r="N114" s="7">
        <v>350</v>
      </c>
      <c r="O114" s="7">
        <v>64</v>
      </c>
      <c r="P114" s="7">
        <v>0</v>
      </c>
      <c r="Q114" s="7">
        <v>0</v>
      </c>
      <c r="R114" s="7">
        <v>28</v>
      </c>
      <c r="S114" s="7">
        <v>3.8</v>
      </c>
      <c r="T114" s="7">
        <v>30</v>
      </c>
      <c r="U114" s="7">
        <v>0.5</v>
      </c>
      <c r="V114" s="7">
        <v>0.625</v>
      </c>
      <c r="W114" s="13">
        <v>2.9500000000000002E-2</v>
      </c>
      <c r="X114" s="24">
        <v>315</v>
      </c>
      <c r="Y114" s="26">
        <v>0</v>
      </c>
      <c r="Z114" s="7">
        <v>550</v>
      </c>
      <c r="AA114" s="16">
        <v>0</v>
      </c>
      <c r="AB114" s="7">
        <v>5.5</v>
      </c>
      <c r="AC114" s="7">
        <v>0.55000000000000004</v>
      </c>
      <c r="AD114" s="7">
        <v>11.5</v>
      </c>
      <c r="AE114" s="7">
        <v>0.4</v>
      </c>
      <c r="AF114">
        <v>0</v>
      </c>
      <c r="AG114">
        <v>0</v>
      </c>
      <c r="AH114">
        <v>0</v>
      </c>
      <c r="AI114">
        <v>0</v>
      </c>
      <c r="AJ114">
        <v>0</v>
      </c>
      <c r="AK114">
        <v>0</v>
      </c>
      <c r="AL114">
        <v>0</v>
      </c>
      <c r="AM114">
        <v>0</v>
      </c>
      <c r="AN114">
        <v>0</v>
      </c>
      <c r="AO114">
        <v>0</v>
      </c>
      <c r="AP114">
        <v>0</v>
      </c>
      <c r="AQ114">
        <v>0</v>
      </c>
      <c r="AR114">
        <v>0</v>
      </c>
      <c r="AS114">
        <v>0</v>
      </c>
      <c r="AT114">
        <v>0</v>
      </c>
      <c r="AU114" s="13">
        <v>0</v>
      </c>
    </row>
    <row r="115" spans="2:47" ht="52.5" customHeight="1">
      <c r="B115" s="3" t="s">
        <v>275</v>
      </c>
      <c r="C115" s="2" t="s">
        <v>142</v>
      </c>
      <c r="D115" s="5" t="s">
        <v>11</v>
      </c>
      <c r="E115" s="5" t="s">
        <v>31</v>
      </c>
      <c r="F115" s="5" t="s">
        <v>26</v>
      </c>
      <c r="G115" s="7">
        <v>585</v>
      </c>
      <c r="H115">
        <v>1350</v>
      </c>
      <c r="I115" s="7">
        <v>68</v>
      </c>
      <c r="J115" s="7">
        <v>4.25</v>
      </c>
      <c r="K115" s="7">
        <v>0</v>
      </c>
      <c r="L115" s="7">
        <v>593</v>
      </c>
      <c r="M115" s="7">
        <v>85</v>
      </c>
      <c r="N115" s="7">
        <v>338.8</v>
      </c>
      <c r="O115" s="7">
        <v>52</v>
      </c>
      <c r="P115" s="7">
        <v>0</v>
      </c>
      <c r="Q115" s="7">
        <v>0</v>
      </c>
      <c r="R115" s="7">
        <v>36</v>
      </c>
      <c r="S115" s="7">
        <v>3</v>
      </c>
      <c r="T115" s="7">
        <v>32</v>
      </c>
      <c r="U115" s="7">
        <v>1.25</v>
      </c>
      <c r="V115" s="7">
        <v>0.63800000000000001</v>
      </c>
      <c r="W115" s="13">
        <v>3.4000000000000002E-2</v>
      </c>
      <c r="X115" s="24">
        <v>350</v>
      </c>
      <c r="Y115" s="23">
        <v>0</v>
      </c>
      <c r="Z115" s="7">
        <v>125</v>
      </c>
      <c r="AA115">
        <v>0</v>
      </c>
      <c r="AB115" s="7">
        <v>8.5</v>
      </c>
      <c r="AC115" s="7">
        <v>0.55000000000000004</v>
      </c>
      <c r="AD115" s="7">
        <v>7.5759999999999996</v>
      </c>
      <c r="AE115" s="7">
        <v>0.7</v>
      </c>
      <c r="AF115">
        <v>0</v>
      </c>
      <c r="AG115">
        <v>0</v>
      </c>
      <c r="AH115">
        <v>0</v>
      </c>
      <c r="AI115">
        <v>0</v>
      </c>
      <c r="AJ115">
        <v>0</v>
      </c>
      <c r="AK115">
        <v>0</v>
      </c>
      <c r="AL115">
        <v>0</v>
      </c>
      <c r="AM115">
        <v>0</v>
      </c>
      <c r="AN115">
        <v>0</v>
      </c>
      <c r="AO115">
        <v>0</v>
      </c>
      <c r="AP115">
        <v>0</v>
      </c>
      <c r="AQ115">
        <v>0</v>
      </c>
      <c r="AR115">
        <v>0</v>
      </c>
      <c r="AS115">
        <v>0</v>
      </c>
      <c r="AT115">
        <v>0</v>
      </c>
      <c r="AU115" s="13">
        <v>0</v>
      </c>
    </row>
    <row r="116" spans="2:47" ht="52.5" customHeight="1">
      <c r="B116" s="3" t="s">
        <v>276</v>
      </c>
      <c r="C116" s="2" t="s">
        <v>143</v>
      </c>
      <c r="D116" s="5" t="s">
        <v>31</v>
      </c>
      <c r="E116" s="5" t="s">
        <v>18</v>
      </c>
      <c r="F116" s="5" t="s">
        <v>43</v>
      </c>
      <c r="G116" s="7">
        <v>880</v>
      </c>
      <c r="H116">
        <v>4800</v>
      </c>
      <c r="I116" s="7">
        <v>63</v>
      </c>
      <c r="J116" s="7">
        <v>3.4</v>
      </c>
      <c r="K116" s="7">
        <v>0</v>
      </c>
      <c r="L116" s="7">
        <v>584</v>
      </c>
      <c r="M116" s="7">
        <v>85</v>
      </c>
      <c r="N116" s="7">
        <v>0</v>
      </c>
      <c r="O116" s="7">
        <v>0</v>
      </c>
      <c r="P116" s="7">
        <v>200</v>
      </c>
      <c r="Q116" s="7">
        <v>50</v>
      </c>
      <c r="R116" s="7">
        <v>32</v>
      </c>
      <c r="S116" s="7">
        <v>3.5</v>
      </c>
      <c r="T116" s="7">
        <v>32</v>
      </c>
      <c r="U116" s="7">
        <v>3.5</v>
      </c>
      <c r="V116" s="7">
        <v>0.65100000000000002</v>
      </c>
      <c r="W116" s="13">
        <v>3.3000000000000002E-2</v>
      </c>
      <c r="X116" s="24">
        <v>345</v>
      </c>
      <c r="Y116" s="26">
        <v>0</v>
      </c>
      <c r="Z116" s="7">
        <v>125</v>
      </c>
      <c r="AA116" s="16">
        <v>0</v>
      </c>
      <c r="AB116" s="7">
        <v>7</v>
      </c>
      <c r="AC116" s="7">
        <v>0.65</v>
      </c>
      <c r="AD116" s="7">
        <v>0</v>
      </c>
      <c r="AE116" s="7">
        <v>0</v>
      </c>
      <c r="AF116">
        <v>0</v>
      </c>
      <c r="AG116">
        <v>0</v>
      </c>
      <c r="AH116">
        <v>0</v>
      </c>
      <c r="AI116">
        <v>0</v>
      </c>
      <c r="AJ116">
        <v>0</v>
      </c>
      <c r="AK116">
        <v>0</v>
      </c>
      <c r="AL116">
        <v>0</v>
      </c>
      <c r="AM116">
        <v>0</v>
      </c>
      <c r="AN116">
        <v>0</v>
      </c>
      <c r="AO116">
        <v>0</v>
      </c>
      <c r="AP116">
        <v>0</v>
      </c>
      <c r="AQ116">
        <v>0</v>
      </c>
      <c r="AR116">
        <v>0</v>
      </c>
      <c r="AS116">
        <v>0</v>
      </c>
      <c r="AT116">
        <v>0</v>
      </c>
      <c r="AU116" s="13">
        <v>0</v>
      </c>
    </row>
    <row r="117" spans="2:47" ht="52.5" customHeight="1">
      <c r="B117" s="3" t="s">
        <v>277</v>
      </c>
      <c r="C117" s="2" t="s">
        <v>144</v>
      </c>
      <c r="D117" s="5" t="s">
        <v>15</v>
      </c>
      <c r="E117" s="5" t="s">
        <v>18</v>
      </c>
      <c r="F117" s="5" t="s">
        <v>28</v>
      </c>
      <c r="G117" s="7">
        <v>880</v>
      </c>
      <c r="H117">
        <v>4800</v>
      </c>
      <c r="I117" s="7">
        <v>55</v>
      </c>
      <c r="J117" s="7">
        <v>3</v>
      </c>
      <c r="K117" s="7">
        <v>0</v>
      </c>
      <c r="L117" s="7">
        <v>526</v>
      </c>
      <c r="M117" s="7">
        <v>92</v>
      </c>
      <c r="N117" s="7">
        <v>459</v>
      </c>
      <c r="O117" s="7">
        <v>22</v>
      </c>
      <c r="P117" s="7">
        <v>0</v>
      </c>
      <c r="Q117" s="7">
        <v>0</v>
      </c>
      <c r="R117" s="7">
        <v>22</v>
      </c>
      <c r="S117" s="7">
        <v>3.5</v>
      </c>
      <c r="T117" s="7">
        <v>30</v>
      </c>
      <c r="U117" s="7">
        <v>0.5</v>
      </c>
      <c r="V117" s="7">
        <v>0.625</v>
      </c>
      <c r="W117" s="13">
        <v>1.3600000000000001E-2</v>
      </c>
      <c r="X117" s="24">
        <v>340</v>
      </c>
      <c r="Y117" s="23">
        <v>0</v>
      </c>
      <c r="Z117" s="7">
        <v>525</v>
      </c>
      <c r="AA117">
        <v>0</v>
      </c>
      <c r="AB117" s="7">
        <v>5.5</v>
      </c>
      <c r="AC117" s="7">
        <v>0.55000000000000004</v>
      </c>
      <c r="AD117" s="7">
        <v>8</v>
      </c>
      <c r="AE117" s="7">
        <v>0.8</v>
      </c>
      <c r="AF117">
        <v>0</v>
      </c>
      <c r="AG117">
        <v>0</v>
      </c>
      <c r="AH117">
        <v>0</v>
      </c>
      <c r="AI117">
        <v>0</v>
      </c>
      <c r="AJ117">
        <v>0</v>
      </c>
      <c r="AK117">
        <v>0</v>
      </c>
      <c r="AL117">
        <v>0</v>
      </c>
      <c r="AM117">
        <v>0</v>
      </c>
      <c r="AN117">
        <v>0</v>
      </c>
      <c r="AO117">
        <v>0</v>
      </c>
      <c r="AP117">
        <v>0</v>
      </c>
      <c r="AQ117">
        <v>0</v>
      </c>
      <c r="AR117">
        <v>0</v>
      </c>
      <c r="AS117">
        <v>0</v>
      </c>
      <c r="AT117">
        <v>0</v>
      </c>
      <c r="AU117" s="13">
        <v>0</v>
      </c>
    </row>
    <row r="118" spans="2:47" ht="52.5" customHeight="1">
      <c r="B118" s="3" t="s">
        <v>278</v>
      </c>
      <c r="C118" s="2" t="s">
        <v>145</v>
      </c>
      <c r="D118" s="5" t="s">
        <v>11</v>
      </c>
      <c r="E118" s="5" t="s">
        <v>22</v>
      </c>
      <c r="F118" s="5" t="s">
        <v>74</v>
      </c>
      <c r="G118" s="7">
        <v>880</v>
      </c>
      <c r="H118">
        <v>4800</v>
      </c>
      <c r="I118" s="7">
        <v>54</v>
      </c>
      <c r="J118" s="7">
        <v>4.25</v>
      </c>
      <c r="K118" s="7">
        <v>0</v>
      </c>
      <c r="L118" s="7">
        <v>560</v>
      </c>
      <c r="M118" s="7">
        <v>90</v>
      </c>
      <c r="N118" s="7">
        <v>375</v>
      </c>
      <c r="O118" s="7">
        <v>45</v>
      </c>
      <c r="P118" s="7">
        <v>0</v>
      </c>
      <c r="Q118" s="7">
        <v>0</v>
      </c>
      <c r="R118" s="7">
        <v>27</v>
      </c>
      <c r="S118" s="7">
        <v>3.5</v>
      </c>
      <c r="T118" s="7">
        <v>30</v>
      </c>
      <c r="U118" s="7">
        <v>0.5</v>
      </c>
      <c r="V118" s="7">
        <v>0.65800000000000003</v>
      </c>
      <c r="W118" s="13">
        <v>0.03</v>
      </c>
      <c r="X118" s="24">
        <v>335</v>
      </c>
      <c r="Y118" s="26">
        <v>0</v>
      </c>
      <c r="Z118" s="16" t="s">
        <v>345</v>
      </c>
      <c r="AA118" s="16">
        <v>0</v>
      </c>
      <c r="AB118" s="7">
        <v>6</v>
      </c>
      <c r="AC118" s="7">
        <v>0.6</v>
      </c>
      <c r="AD118" s="7">
        <v>6</v>
      </c>
      <c r="AE118" s="7">
        <v>0.8</v>
      </c>
      <c r="AF118">
        <v>0</v>
      </c>
      <c r="AG118">
        <v>0</v>
      </c>
      <c r="AH118">
        <v>0</v>
      </c>
      <c r="AI118">
        <v>0</v>
      </c>
      <c r="AJ118">
        <v>0</v>
      </c>
      <c r="AK118">
        <v>0</v>
      </c>
      <c r="AL118">
        <v>0</v>
      </c>
      <c r="AM118">
        <v>0</v>
      </c>
      <c r="AN118">
        <v>0</v>
      </c>
      <c r="AO118">
        <v>0</v>
      </c>
      <c r="AP118">
        <v>0</v>
      </c>
      <c r="AQ118">
        <v>0</v>
      </c>
      <c r="AR118">
        <v>0</v>
      </c>
      <c r="AS118">
        <v>0</v>
      </c>
      <c r="AT118">
        <v>0</v>
      </c>
      <c r="AU118" s="13">
        <v>0</v>
      </c>
    </row>
    <row r="119" spans="2:47" ht="52.5" customHeight="1">
      <c r="B119" s="3" t="s">
        <v>279</v>
      </c>
      <c r="C119" s="2" t="s">
        <v>146</v>
      </c>
      <c r="D119" s="5" t="s">
        <v>15</v>
      </c>
      <c r="E119" s="5" t="s">
        <v>25</v>
      </c>
      <c r="F119" s="5" t="s">
        <v>39</v>
      </c>
      <c r="G119" s="7">
        <v>975</v>
      </c>
      <c r="H119">
        <v>6300</v>
      </c>
      <c r="I119" s="7">
        <v>58</v>
      </c>
      <c r="J119" s="7">
        <v>3.3</v>
      </c>
      <c r="K119" s="7">
        <v>0</v>
      </c>
      <c r="L119" s="7">
        <v>560</v>
      </c>
      <c r="M119" s="7">
        <v>92</v>
      </c>
      <c r="N119" s="7">
        <v>425</v>
      </c>
      <c r="O119" s="7">
        <v>25</v>
      </c>
      <c r="P119" s="7">
        <v>0</v>
      </c>
      <c r="Q119" s="7">
        <v>0</v>
      </c>
      <c r="R119" s="7">
        <v>21</v>
      </c>
      <c r="S119" s="7">
        <v>3.5</v>
      </c>
      <c r="T119" s="7">
        <v>30</v>
      </c>
      <c r="U119" s="7">
        <v>0.5</v>
      </c>
      <c r="V119" s="7">
        <v>0.625</v>
      </c>
      <c r="W119" s="13">
        <v>2.5000000000000001E-2</v>
      </c>
      <c r="X119" s="24">
        <v>340</v>
      </c>
      <c r="Y119" s="23">
        <v>0</v>
      </c>
      <c r="Z119" s="7">
        <v>550</v>
      </c>
      <c r="AA119">
        <v>0</v>
      </c>
      <c r="AB119" s="7">
        <v>6.5</v>
      </c>
      <c r="AC119" s="7">
        <v>0.6</v>
      </c>
      <c r="AD119" s="7">
        <v>8</v>
      </c>
      <c r="AE119" s="7">
        <v>0.65</v>
      </c>
      <c r="AF119">
        <v>0</v>
      </c>
      <c r="AG119">
        <v>0</v>
      </c>
      <c r="AH119">
        <v>0</v>
      </c>
      <c r="AI119">
        <v>0</v>
      </c>
      <c r="AJ119">
        <v>0</v>
      </c>
      <c r="AK119">
        <v>0</v>
      </c>
      <c r="AL119">
        <v>0</v>
      </c>
      <c r="AM119">
        <v>0</v>
      </c>
      <c r="AN119">
        <v>0</v>
      </c>
      <c r="AO119">
        <v>0</v>
      </c>
      <c r="AP119">
        <v>0</v>
      </c>
      <c r="AQ119">
        <v>0</v>
      </c>
      <c r="AR119">
        <v>0</v>
      </c>
      <c r="AS119">
        <v>0</v>
      </c>
      <c r="AT119">
        <v>0</v>
      </c>
      <c r="AU119" s="13">
        <v>0</v>
      </c>
    </row>
    <row r="120" spans="2:47" ht="52.5" customHeight="1">
      <c r="B120" s="3" t="s">
        <v>280</v>
      </c>
      <c r="C120" s="2" t="s">
        <v>147</v>
      </c>
      <c r="D120" s="5" t="s">
        <v>15</v>
      </c>
      <c r="E120" s="5" t="s">
        <v>18</v>
      </c>
      <c r="F120" s="5" t="s">
        <v>69</v>
      </c>
      <c r="G120" s="7">
        <v>880</v>
      </c>
      <c r="H120">
        <v>4800</v>
      </c>
      <c r="I120" s="7">
        <v>54</v>
      </c>
      <c r="J120" s="7">
        <v>3.1</v>
      </c>
      <c r="K120" s="7">
        <v>0</v>
      </c>
      <c r="L120" s="7">
        <v>536</v>
      </c>
      <c r="M120" s="7">
        <v>92</v>
      </c>
      <c r="N120" s="7">
        <v>480</v>
      </c>
      <c r="O120" s="7">
        <v>23.5</v>
      </c>
      <c r="P120" s="7">
        <v>0</v>
      </c>
      <c r="Q120" s="7">
        <v>0</v>
      </c>
      <c r="R120" s="7">
        <v>22</v>
      </c>
      <c r="S120" s="7">
        <v>3.3</v>
      </c>
      <c r="T120" s="7">
        <v>30</v>
      </c>
      <c r="U120" s="7">
        <v>0.5</v>
      </c>
      <c r="V120" s="7">
        <v>0.65600000000000003</v>
      </c>
      <c r="W120" s="13">
        <v>0.02</v>
      </c>
      <c r="X120" s="24">
        <v>325</v>
      </c>
      <c r="Y120" s="26">
        <v>0</v>
      </c>
      <c r="Z120" s="7">
        <v>550</v>
      </c>
      <c r="AA120" s="16">
        <v>0</v>
      </c>
      <c r="AB120" s="7">
        <v>6.5</v>
      </c>
      <c r="AC120" s="7">
        <v>0.6</v>
      </c>
      <c r="AD120" s="7">
        <v>8</v>
      </c>
      <c r="AE120" s="7">
        <v>0.8</v>
      </c>
      <c r="AF120">
        <v>0</v>
      </c>
      <c r="AG120">
        <v>0</v>
      </c>
      <c r="AH120">
        <v>0</v>
      </c>
      <c r="AI120">
        <v>0</v>
      </c>
      <c r="AJ120">
        <v>0</v>
      </c>
      <c r="AK120">
        <v>0</v>
      </c>
      <c r="AL120">
        <v>0</v>
      </c>
      <c r="AM120">
        <v>0</v>
      </c>
      <c r="AN120">
        <v>0</v>
      </c>
      <c r="AO120">
        <v>0</v>
      </c>
      <c r="AP120">
        <v>0</v>
      </c>
      <c r="AQ120">
        <v>0</v>
      </c>
      <c r="AR120">
        <v>0</v>
      </c>
      <c r="AS120">
        <v>0</v>
      </c>
      <c r="AT120">
        <v>0</v>
      </c>
      <c r="AU120" s="13">
        <v>0</v>
      </c>
    </row>
    <row r="121" spans="2:47" ht="52.5" customHeight="1">
      <c r="B121" s="3" t="s">
        <v>281</v>
      </c>
      <c r="C121" s="2" t="s">
        <v>148</v>
      </c>
      <c r="D121" s="5" t="s">
        <v>22</v>
      </c>
      <c r="E121" s="5" t="s">
        <v>15</v>
      </c>
      <c r="F121" s="5" t="s">
        <v>43</v>
      </c>
      <c r="G121" s="7">
        <v>975</v>
      </c>
      <c r="H121">
        <v>6300</v>
      </c>
      <c r="I121" s="7">
        <v>59</v>
      </c>
      <c r="J121" s="7">
        <v>4.7</v>
      </c>
      <c r="K121" s="7">
        <v>0</v>
      </c>
      <c r="L121" s="7">
        <v>585</v>
      </c>
      <c r="M121" s="7">
        <v>93</v>
      </c>
      <c r="N121" s="7">
        <v>300</v>
      </c>
      <c r="O121" s="7">
        <v>50</v>
      </c>
      <c r="P121" s="7">
        <v>0</v>
      </c>
      <c r="Q121" s="7">
        <v>0</v>
      </c>
      <c r="R121" s="7">
        <v>24</v>
      </c>
      <c r="S121" s="7">
        <v>3.5</v>
      </c>
      <c r="T121" s="7">
        <v>30</v>
      </c>
      <c r="U121" s="7">
        <v>0.5</v>
      </c>
      <c r="V121" s="7">
        <v>0.625</v>
      </c>
      <c r="W121" s="13">
        <v>0.03</v>
      </c>
      <c r="X121" s="24">
        <v>330</v>
      </c>
      <c r="Y121" s="23">
        <v>0</v>
      </c>
      <c r="Z121" s="7">
        <v>550</v>
      </c>
      <c r="AA121">
        <v>0</v>
      </c>
      <c r="AB121" s="7">
        <v>3.75</v>
      </c>
      <c r="AC121" s="7">
        <v>0.55000000000000004</v>
      </c>
      <c r="AD121" s="7">
        <v>6</v>
      </c>
      <c r="AE121" s="7">
        <v>0.8</v>
      </c>
      <c r="AF121">
        <v>0</v>
      </c>
      <c r="AG121">
        <v>0</v>
      </c>
      <c r="AH121">
        <v>0</v>
      </c>
      <c r="AI121">
        <v>0</v>
      </c>
      <c r="AJ121">
        <v>0</v>
      </c>
      <c r="AK121">
        <v>0</v>
      </c>
      <c r="AL121">
        <v>0</v>
      </c>
      <c r="AM121">
        <v>0</v>
      </c>
      <c r="AN121">
        <v>0</v>
      </c>
      <c r="AO121">
        <v>0</v>
      </c>
      <c r="AP121">
        <v>0</v>
      </c>
      <c r="AQ121">
        <v>0</v>
      </c>
      <c r="AR121">
        <v>0</v>
      </c>
      <c r="AS121">
        <v>0</v>
      </c>
      <c r="AT121">
        <v>0</v>
      </c>
      <c r="AU121" s="13">
        <v>0</v>
      </c>
    </row>
    <row r="122" spans="2:47" ht="52.5" customHeight="1">
      <c r="B122" s="3" t="s">
        <v>282</v>
      </c>
      <c r="C122" s="2" t="s">
        <v>149</v>
      </c>
      <c r="D122" s="5" t="s">
        <v>25</v>
      </c>
      <c r="E122" s="5" t="s">
        <v>15</v>
      </c>
      <c r="F122" s="5" t="s">
        <v>26</v>
      </c>
      <c r="G122" s="7">
        <v>585</v>
      </c>
      <c r="H122">
        <v>1350</v>
      </c>
      <c r="I122" s="7">
        <v>52</v>
      </c>
      <c r="J122" s="7">
        <v>3</v>
      </c>
      <c r="K122" s="7">
        <v>0</v>
      </c>
      <c r="L122" s="7">
        <v>504</v>
      </c>
      <c r="M122" s="7">
        <v>82</v>
      </c>
      <c r="N122" s="7">
        <v>452</v>
      </c>
      <c r="O122" s="7">
        <v>50</v>
      </c>
      <c r="P122" s="7">
        <v>0</v>
      </c>
      <c r="Q122" s="7">
        <v>0</v>
      </c>
      <c r="R122" s="7">
        <v>24</v>
      </c>
      <c r="S122" s="7">
        <v>3.8</v>
      </c>
      <c r="T122" s="7">
        <v>30</v>
      </c>
      <c r="U122" s="7">
        <v>0.5</v>
      </c>
      <c r="V122" s="7">
        <v>0.625</v>
      </c>
      <c r="W122" s="13">
        <v>2.1299999999999999E-2</v>
      </c>
      <c r="X122" s="24">
        <v>335</v>
      </c>
      <c r="Y122" s="26">
        <v>0</v>
      </c>
      <c r="Z122" s="7">
        <v>550</v>
      </c>
      <c r="AA122" s="16">
        <v>0</v>
      </c>
      <c r="AB122" s="7">
        <v>5.5</v>
      </c>
      <c r="AC122" s="7">
        <v>0.5</v>
      </c>
      <c r="AD122" s="7">
        <v>11.335000000000001</v>
      </c>
      <c r="AE122" s="7">
        <v>0.8</v>
      </c>
      <c r="AF122">
        <v>0</v>
      </c>
      <c r="AG122">
        <v>0</v>
      </c>
      <c r="AH122">
        <v>0</v>
      </c>
      <c r="AI122">
        <v>0</v>
      </c>
      <c r="AJ122">
        <v>0</v>
      </c>
      <c r="AK122">
        <v>0</v>
      </c>
      <c r="AL122">
        <v>0</v>
      </c>
      <c r="AM122">
        <v>0</v>
      </c>
      <c r="AN122">
        <v>0</v>
      </c>
      <c r="AO122">
        <v>0</v>
      </c>
      <c r="AP122">
        <v>0</v>
      </c>
      <c r="AQ122">
        <v>0</v>
      </c>
      <c r="AR122">
        <v>0</v>
      </c>
      <c r="AS122">
        <v>0</v>
      </c>
      <c r="AT122">
        <v>0</v>
      </c>
      <c r="AU122" s="13">
        <v>0</v>
      </c>
    </row>
    <row r="123" spans="2:47" ht="52.5" customHeight="1">
      <c r="B123" s="3" t="s">
        <v>283</v>
      </c>
      <c r="C123" s="2" t="s">
        <v>150</v>
      </c>
      <c r="D123" s="5" t="s">
        <v>22</v>
      </c>
      <c r="E123" s="5" t="s">
        <v>18</v>
      </c>
      <c r="F123" s="5" t="s">
        <v>69</v>
      </c>
      <c r="G123" s="7">
        <v>880</v>
      </c>
      <c r="H123">
        <v>4800</v>
      </c>
      <c r="I123" s="7">
        <v>57</v>
      </c>
      <c r="J123" s="7">
        <v>3.4</v>
      </c>
      <c r="K123" s="7">
        <v>0</v>
      </c>
      <c r="L123" s="7">
        <v>610</v>
      </c>
      <c r="M123" s="7">
        <v>86</v>
      </c>
      <c r="N123" s="7">
        <v>245</v>
      </c>
      <c r="O123" s="7">
        <v>45</v>
      </c>
      <c r="P123" s="7">
        <v>0</v>
      </c>
      <c r="Q123" s="7">
        <v>0</v>
      </c>
      <c r="R123" s="7">
        <v>28</v>
      </c>
      <c r="S123" s="7">
        <v>3.5</v>
      </c>
      <c r="T123" s="7">
        <v>30</v>
      </c>
      <c r="U123" s="7">
        <v>0.5</v>
      </c>
      <c r="V123" s="7">
        <v>0.625</v>
      </c>
      <c r="W123" s="13">
        <v>0.01</v>
      </c>
      <c r="X123" s="24">
        <v>325</v>
      </c>
      <c r="Y123" s="23">
        <v>0</v>
      </c>
      <c r="Z123" s="7">
        <v>525</v>
      </c>
      <c r="AA123">
        <v>0</v>
      </c>
      <c r="AB123" s="7">
        <v>3.75</v>
      </c>
      <c r="AC123" s="7">
        <v>0.5</v>
      </c>
      <c r="AD123" s="7">
        <v>6.7</v>
      </c>
      <c r="AE123" s="7">
        <v>1</v>
      </c>
      <c r="AF123">
        <v>0</v>
      </c>
      <c r="AG123">
        <v>0</v>
      </c>
      <c r="AH123">
        <v>0</v>
      </c>
      <c r="AI123">
        <v>0</v>
      </c>
      <c r="AJ123">
        <v>0</v>
      </c>
      <c r="AK123">
        <v>0</v>
      </c>
      <c r="AL123">
        <v>0</v>
      </c>
      <c r="AM123">
        <v>0</v>
      </c>
      <c r="AN123">
        <v>0</v>
      </c>
      <c r="AO123">
        <v>0</v>
      </c>
      <c r="AP123">
        <v>0</v>
      </c>
      <c r="AQ123">
        <v>0</v>
      </c>
      <c r="AR123">
        <v>0</v>
      </c>
      <c r="AS123">
        <v>0</v>
      </c>
      <c r="AT123">
        <v>0</v>
      </c>
      <c r="AU123" s="13">
        <v>0</v>
      </c>
    </row>
    <row r="124" spans="2:47" ht="52.5" customHeight="1">
      <c r="B124" s="3" t="s">
        <v>284</v>
      </c>
      <c r="C124" s="2" t="s">
        <v>151</v>
      </c>
      <c r="D124" s="5" t="s">
        <v>12</v>
      </c>
      <c r="E124" s="5" t="s">
        <v>15</v>
      </c>
      <c r="F124" s="5" t="s">
        <v>51</v>
      </c>
      <c r="G124" s="7">
        <v>585</v>
      </c>
      <c r="H124">
        <v>1350</v>
      </c>
      <c r="I124" s="7">
        <v>69</v>
      </c>
      <c r="J124" s="7">
        <v>4.2</v>
      </c>
      <c r="K124" s="7">
        <v>0</v>
      </c>
      <c r="L124" s="7">
        <v>574</v>
      </c>
      <c r="M124" s="7">
        <v>80</v>
      </c>
      <c r="N124" s="7">
        <v>270</v>
      </c>
      <c r="O124" s="7">
        <v>60</v>
      </c>
      <c r="P124" s="7">
        <v>0</v>
      </c>
      <c r="Q124" s="7">
        <v>0</v>
      </c>
      <c r="R124" s="7">
        <v>38</v>
      </c>
      <c r="S124" s="7">
        <v>3.5</v>
      </c>
      <c r="T124" s="7">
        <v>32</v>
      </c>
      <c r="U124" s="7">
        <v>1.25</v>
      </c>
      <c r="V124" s="7">
        <v>0.625</v>
      </c>
      <c r="W124" s="13">
        <v>1.44E-2</v>
      </c>
      <c r="X124" s="24">
        <v>345</v>
      </c>
      <c r="Y124" s="26">
        <v>0</v>
      </c>
      <c r="Z124" s="7">
        <v>125</v>
      </c>
      <c r="AA124" s="16">
        <v>0</v>
      </c>
      <c r="AB124" s="7">
        <v>9</v>
      </c>
      <c r="AC124" s="7">
        <v>0.85</v>
      </c>
      <c r="AD124" s="7">
        <v>7.2</v>
      </c>
      <c r="AE124" s="7">
        <v>0.45</v>
      </c>
      <c r="AF124">
        <v>0</v>
      </c>
      <c r="AG124">
        <v>0</v>
      </c>
      <c r="AH124">
        <v>0</v>
      </c>
      <c r="AI124">
        <v>0</v>
      </c>
      <c r="AJ124">
        <v>0</v>
      </c>
      <c r="AK124">
        <v>0</v>
      </c>
      <c r="AL124">
        <v>0</v>
      </c>
      <c r="AM124">
        <v>0</v>
      </c>
      <c r="AN124">
        <v>0</v>
      </c>
      <c r="AO124">
        <v>0</v>
      </c>
      <c r="AP124">
        <v>0</v>
      </c>
      <c r="AQ124">
        <v>0</v>
      </c>
      <c r="AR124">
        <v>0</v>
      </c>
      <c r="AS124">
        <v>0</v>
      </c>
      <c r="AT124">
        <v>0</v>
      </c>
      <c r="AU124" s="13">
        <v>0</v>
      </c>
    </row>
    <row r="125" spans="2:47" ht="52.5" customHeight="1">
      <c r="B125" s="3" t="s">
        <v>285</v>
      </c>
      <c r="C125" s="2" t="s">
        <v>152</v>
      </c>
      <c r="D125" s="5" t="s">
        <v>15</v>
      </c>
      <c r="E125" s="5" t="s">
        <v>25</v>
      </c>
      <c r="F125" s="5" t="s">
        <v>43</v>
      </c>
      <c r="G125" s="7">
        <v>790</v>
      </c>
      <c r="H125">
        <v>3150</v>
      </c>
      <c r="I125" s="7">
        <v>54</v>
      </c>
      <c r="J125" s="7">
        <v>3.3</v>
      </c>
      <c r="K125" s="7">
        <v>0</v>
      </c>
      <c r="L125" s="7">
        <v>534</v>
      </c>
      <c r="M125" s="7">
        <v>95</v>
      </c>
      <c r="N125" s="7">
        <v>374</v>
      </c>
      <c r="O125" s="7">
        <v>50</v>
      </c>
      <c r="P125" s="7">
        <v>0</v>
      </c>
      <c r="Q125" s="7">
        <v>0</v>
      </c>
      <c r="R125" s="7">
        <v>26</v>
      </c>
      <c r="S125" s="7">
        <v>3.8</v>
      </c>
      <c r="T125" s="7">
        <v>30</v>
      </c>
      <c r="U125" s="7">
        <v>0.5</v>
      </c>
      <c r="V125" s="7">
        <v>0.625</v>
      </c>
      <c r="W125" s="13">
        <v>2.3E-2</v>
      </c>
      <c r="X125" s="24">
        <v>335</v>
      </c>
      <c r="Y125" s="23">
        <v>0</v>
      </c>
      <c r="Z125" s="7">
        <v>525</v>
      </c>
      <c r="AA125">
        <v>0</v>
      </c>
      <c r="AB125" s="7">
        <v>5.5</v>
      </c>
      <c r="AC125" s="7">
        <v>0.55000000000000004</v>
      </c>
      <c r="AD125" s="7">
        <v>13</v>
      </c>
      <c r="AE125" s="7">
        <v>0.5</v>
      </c>
      <c r="AF125">
        <v>0</v>
      </c>
      <c r="AG125">
        <v>0</v>
      </c>
      <c r="AH125">
        <v>0</v>
      </c>
      <c r="AI125">
        <v>0</v>
      </c>
      <c r="AJ125">
        <v>0</v>
      </c>
      <c r="AK125">
        <v>0</v>
      </c>
      <c r="AL125">
        <v>0</v>
      </c>
      <c r="AM125">
        <v>0</v>
      </c>
      <c r="AN125">
        <v>0</v>
      </c>
      <c r="AO125">
        <v>0</v>
      </c>
      <c r="AP125">
        <v>0</v>
      </c>
      <c r="AQ125">
        <v>0</v>
      </c>
      <c r="AR125">
        <v>0</v>
      </c>
      <c r="AS125">
        <v>0</v>
      </c>
      <c r="AT125">
        <v>0</v>
      </c>
      <c r="AU125" s="13">
        <v>0</v>
      </c>
    </row>
    <row r="126" spans="2:47" ht="52.5" customHeight="1">
      <c r="B126" s="3" t="s">
        <v>286</v>
      </c>
      <c r="C126" s="2" t="s">
        <v>153</v>
      </c>
      <c r="D126" s="5" t="s">
        <v>11</v>
      </c>
      <c r="E126" s="5" t="s">
        <v>12</v>
      </c>
      <c r="F126" s="5" t="s">
        <v>74</v>
      </c>
      <c r="G126" s="7">
        <v>975</v>
      </c>
      <c r="H126">
        <v>6300</v>
      </c>
      <c r="I126" s="7">
        <v>68</v>
      </c>
      <c r="J126" s="7">
        <v>3.5</v>
      </c>
      <c r="K126" s="7">
        <v>0</v>
      </c>
      <c r="L126" s="7">
        <v>576</v>
      </c>
      <c r="M126" s="7">
        <v>85</v>
      </c>
      <c r="N126" s="7">
        <v>338.8</v>
      </c>
      <c r="O126" s="7">
        <v>52</v>
      </c>
      <c r="P126" s="7">
        <v>0</v>
      </c>
      <c r="Q126" s="7">
        <v>0</v>
      </c>
      <c r="R126" s="7">
        <v>35</v>
      </c>
      <c r="S126" s="7">
        <v>3.8</v>
      </c>
      <c r="T126" s="7">
        <v>32</v>
      </c>
      <c r="U126" s="7">
        <v>1.25</v>
      </c>
      <c r="V126" s="7">
        <v>0.64400000000000002</v>
      </c>
      <c r="W126" s="13">
        <v>2.5000000000000001E-2</v>
      </c>
      <c r="X126" s="24">
        <v>340</v>
      </c>
      <c r="Y126" s="26">
        <v>0</v>
      </c>
      <c r="Z126" s="7">
        <v>125</v>
      </c>
      <c r="AA126" s="16">
        <v>0</v>
      </c>
      <c r="AB126" s="7">
        <v>8.5</v>
      </c>
      <c r="AC126" s="7">
        <v>0.8</v>
      </c>
      <c r="AD126" s="7">
        <v>8.15</v>
      </c>
      <c r="AE126" s="7">
        <v>0.75</v>
      </c>
      <c r="AF126">
        <v>0</v>
      </c>
      <c r="AG126">
        <v>0</v>
      </c>
      <c r="AH126">
        <v>0</v>
      </c>
      <c r="AI126">
        <v>0</v>
      </c>
      <c r="AJ126">
        <v>0</v>
      </c>
      <c r="AK126">
        <v>0</v>
      </c>
      <c r="AL126">
        <v>0</v>
      </c>
      <c r="AM126">
        <v>0</v>
      </c>
      <c r="AN126">
        <v>0</v>
      </c>
      <c r="AO126">
        <v>0</v>
      </c>
      <c r="AP126">
        <v>0</v>
      </c>
      <c r="AQ126">
        <v>0</v>
      </c>
      <c r="AR126">
        <v>0</v>
      </c>
      <c r="AS126">
        <v>0</v>
      </c>
      <c r="AT126">
        <v>0</v>
      </c>
      <c r="AU126" s="13">
        <v>0</v>
      </c>
    </row>
    <row r="127" spans="2:47" ht="52.5" customHeight="1">
      <c r="B127" s="3" t="s">
        <v>287</v>
      </c>
      <c r="C127" s="2" t="s">
        <v>154</v>
      </c>
      <c r="D127" s="5" t="s">
        <v>31</v>
      </c>
      <c r="E127" s="5" t="s">
        <v>15</v>
      </c>
      <c r="F127" s="5" t="s">
        <v>51</v>
      </c>
      <c r="G127" s="7">
        <v>790</v>
      </c>
      <c r="H127">
        <v>3150</v>
      </c>
      <c r="I127" s="7">
        <v>59</v>
      </c>
      <c r="J127" s="7">
        <v>3.9</v>
      </c>
      <c r="K127" s="7">
        <v>0</v>
      </c>
      <c r="L127" s="7">
        <v>576</v>
      </c>
      <c r="M127" s="7">
        <v>105</v>
      </c>
      <c r="N127" s="7">
        <v>397.6</v>
      </c>
      <c r="O127" s="7">
        <v>87</v>
      </c>
      <c r="P127" s="7">
        <v>0</v>
      </c>
      <c r="Q127" s="7">
        <v>0</v>
      </c>
      <c r="R127" s="7">
        <v>19</v>
      </c>
      <c r="S127" s="7">
        <v>2.8</v>
      </c>
      <c r="T127" s="7">
        <v>30</v>
      </c>
      <c r="U127" s="7">
        <v>0.5</v>
      </c>
      <c r="V127" s="7">
        <v>0.64</v>
      </c>
      <c r="W127" s="13">
        <v>3.6999999999999998E-2</v>
      </c>
      <c r="X127" s="24">
        <v>335</v>
      </c>
      <c r="Y127" s="23">
        <v>0</v>
      </c>
      <c r="Z127" s="7">
        <v>150</v>
      </c>
      <c r="AA127">
        <v>0</v>
      </c>
      <c r="AB127" s="7">
        <v>6</v>
      </c>
      <c r="AC127" s="7">
        <v>0.5</v>
      </c>
      <c r="AD127" s="7">
        <v>6</v>
      </c>
      <c r="AE127" s="7">
        <v>0.8</v>
      </c>
      <c r="AF127">
        <v>0</v>
      </c>
      <c r="AG127">
        <v>0</v>
      </c>
      <c r="AH127">
        <v>0</v>
      </c>
      <c r="AI127">
        <v>0</v>
      </c>
      <c r="AJ127">
        <v>0</v>
      </c>
      <c r="AK127">
        <v>0</v>
      </c>
      <c r="AL127">
        <v>0</v>
      </c>
      <c r="AM127">
        <v>0</v>
      </c>
      <c r="AN127">
        <v>0</v>
      </c>
      <c r="AO127">
        <v>0</v>
      </c>
      <c r="AP127">
        <v>0</v>
      </c>
      <c r="AQ127">
        <v>0</v>
      </c>
      <c r="AR127">
        <v>0</v>
      </c>
      <c r="AS127">
        <v>0</v>
      </c>
      <c r="AT127">
        <v>0</v>
      </c>
      <c r="AU127" s="13">
        <v>0</v>
      </c>
    </row>
    <row r="128" spans="2:47" ht="52.5" customHeight="1">
      <c r="B128" s="3" t="s">
        <v>288</v>
      </c>
      <c r="C128" s="2" t="s">
        <v>155</v>
      </c>
      <c r="D128" s="5" t="s">
        <v>15</v>
      </c>
      <c r="E128" t="s">
        <v>18</v>
      </c>
      <c r="F128" s="5" t="s">
        <v>63</v>
      </c>
      <c r="G128" s="7">
        <v>790</v>
      </c>
      <c r="H128">
        <v>3150</v>
      </c>
      <c r="I128" s="7">
        <v>46</v>
      </c>
      <c r="J128" s="7">
        <v>3.25</v>
      </c>
      <c r="K128" s="7">
        <v>0</v>
      </c>
      <c r="L128" s="7">
        <v>550</v>
      </c>
      <c r="M128" s="7">
        <v>87</v>
      </c>
      <c r="N128" s="7">
        <v>467</v>
      </c>
      <c r="O128" s="7">
        <v>30.5</v>
      </c>
      <c r="P128" s="7">
        <v>0</v>
      </c>
      <c r="Q128" s="7">
        <v>0</v>
      </c>
      <c r="R128" s="7">
        <v>18</v>
      </c>
      <c r="S128" s="7">
        <v>3.5</v>
      </c>
      <c r="T128" s="7">
        <v>30</v>
      </c>
      <c r="U128" s="7">
        <v>0.5</v>
      </c>
      <c r="V128" s="7">
        <v>0.625</v>
      </c>
      <c r="W128" s="13">
        <v>2.1099999999999997E-2</v>
      </c>
      <c r="X128" s="24">
        <v>335</v>
      </c>
      <c r="Y128" s="26">
        <v>0</v>
      </c>
      <c r="Z128" s="7">
        <v>450</v>
      </c>
      <c r="AA128" s="16">
        <v>0</v>
      </c>
      <c r="AB128" s="7">
        <v>6.5</v>
      </c>
      <c r="AC128" s="7">
        <v>0.55000000000000004</v>
      </c>
      <c r="AD128" s="7">
        <v>8</v>
      </c>
      <c r="AE128" s="7">
        <v>0.8</v>
      </c>
      <c r="AF128">
        <v>0</v>
      </c>
      <c r="AG128">
        <v>0</v>
      </c>
      <c r="AH128">
        <v>0</v>
      </c>
      <c r="AI128">
        <v>0</v>
      </c>
      <c r="AJ128">
        <v>0</v>
      </c>
      <c r="AK128">
        <v>0</v>
      </c>
      <c r="AL128">
        <v>0</v>
      </c>
      <c r="AM128">
        <v>0</v>
      </c>
      <c r="AN128">
        <v>0</v>
      </c>
      <c r="AO128">
        <v>0</v>
      </c>
      <c r="AP128">
        <v>0</v>
      </c>
      <c r="AQ128">
        <v>0</v>
      </c>
      <c r="AR128">
        <v>0</v>
      </c>
      <c r="AS128">
        <v>0</v>
      </c>
      <c r="AT128">
        <v>0</v>
      </c>
      <c r="AU128" s="13">
        <v>0</v>
      </c>
    </row>
    <row r="129" spans="2:53" ht="52.5" customHeight="1">
      <c r="B129" s="3" t="s">
        <v>289</v>
      </c>
      <c r="C129" s="2" t="s">
        <v>156</v>
      </c>
      <c r="D129" s="5" t="s">
        <v>15</v>
      </c>
      <c r="E129" t="s">
        <v>18</v>
      </c>
      <c r="F129" s="5" t="s">
        <v>37</v>
      </c>
      <c r="G129" s="7">
        <v>880</v>
      </c>
      <c r="H129">
        <v>4800</v>
      </c>
      <c r="I129" s="7">
        <v>53</v>
      </c>
      <c r="J129" s="7">
        <v>3</v>
      </c>
      <c r="K129" s="7">
        <v>0</v>
      </c>
      <c r="L129" s="7">
        <v>560</v>
      </c>
      <c r="M129" s="7">
        <v>90</v>
      </c>
      <c r="N129" s="7">
        <v>350</v>
      </c>
      <c r="O129" s="7">
        <v>60</v>
      </c>
      <c r="P129" s="7">
        <v>0</v>
      </c>
      <c r="Q129" s="7">
        <v>0</v>
      </c>
      <c r="R129" s="7">
        <v>18</v>
      </c>
      <c r="S129" s="7">
        <v>3.5</v>
      </c>
      <c r="T129" s="7">
        <v>32</v>
      </c>
      <c r="U129">
        <v>0.5</v>
      </c>
      <c r="V129" s="7">
        <v>0.64700000000000002</v>
      </c>
      <c r="W129" s="13">
        <v>1.4999999999999999E-2</v>
      </c>
      <c r="X129" s="23">
        <v>332</v>
      </c>
      <c r="Y129" s="23">
        <v>4</v>
      </c>
      <c r="Z129" s="7">
        <v>550</v>
      </c>
      <c r="AA129">
        <v>0</v>
      </c>
      <c r="AB129" s="7">
        <v>5.5</v>
      </c>
      <c r="AC129" s="7">
        <v>0.5</v>
      </c>
      <c r="AD129" s="7">
        <v>8</v>
      </c>
      <c r="AE129" s="7">
        <v>0.8</v>
      </c>
      <c r="AF129">
        <v>0</v>
      </c>
      <c r="AG129">
        <v>0</v>
      </c>
      <c r="AH129">
        <v>0</v>
      </c>
      <c r="AI129">
        <v>0</v>
      </c>
      <c r="AJ129">
        <v>0</v>
      </c>
      <c r="AK129">
        <v>0</v>
      </c>
      <c r="AL129">
        <v>0</v>
      </c>
      <c r="AM129">
        <v>0</v>
      </c>
      <c r="AN129">
        <v>0</v>
      </c>
      <c r="AO129">
        <v>0</v>
      </c>
      <c r="AP129">
        <v>0</v>
      </c>
      <c r="AQ129">
        <v>0</v>
      </c>
      <c r="AR129">
        <v>0</v>
      </c>
      <c r="AS129">
        <v>0</v>
      </c>
      <c r="AT129">
        <v>0</v>
      </c>
      <c r="AU129" s="13">
        <v>0</v>
      </c>
    </row>
    <row r="130" spans="2:53" ht="52.5" customHeight="1">
      <c r="B130" s="3" t="s">
        <v>290</v>
      </c>
      <c r="C130" s="2" t="s">
        <v>157</v>
      </c>
      <c r="D130" s="5" t="s">
        <v>22</v>
      </c>
      <c r="E130" s="5" t="s">
        <v>18</v>
      </c>
      <c r="F130" s="5" t="s">
        <v>51</v>
      </c>
      <c r="G130" s="7">
        <v>975</v>
      </c>
      <c r="H130">
        <v>6300</v>
      </c>
      <c r="I130" s="7">
        <v>59</v>
      </c>
      <c r="J130" s="7">
        <v>2</v>
      </c>
      <c r="K130" s="7">
        <v>0</v>
      </c>
      <c r="L130" s="7">
        <v>600</v>
      </c>
      <c r="M130" s="7">
        <v>88</v>
      </c>
      <c r="N130" s="7">
        <v>344.38</v>
      </c>
      <c r="O130" s="7">
        <v>38</v>
      </c>
      <c r="P130" s="7">
        <v>0</v>
      </c>
      <c r="Q130" s="7">
        <v>0</v>
      </c>
      <c r="R130" s="7">
        <v>28</v>
      </c>
      <c r="S130" s="7">
        <v>3</v>
      </c>
      <c r="T130" s="7">
        <v>30</v>
      </c>
      <c r="U130" s="7">
        <v>0.5</v>
      </c>
      <c r="V130" s="7">
        <v>0.64400000000000002</v>
      </c>
      <c r="W130" s="13">
        <v>1.8000000000000002E-2</v>
      </c>
      <c r="X130" s="26">
        <v>335</v>
      </c>
      <c r="Y130" s="26">
        <v>0</v>
      </c>
      <c r="Z130" s="26">
        <v>525</v>
      </c>
      <c r="AA130" s="16">
        <v>0</v>
      </c>
      <c r="AB130" s="26">
        <v>3.5</v>
      </c>
      <c r="AC130" s="26">
        <v>0.55000000000000004</v>
      </c>
      <c r="AD130" s="26">
        <v>8.1999999999999993</v>
      </c>
      <c r="AE130" s="26">
        <v>0.45</v>
      </c>
      <c r="AF130">
        <v>0</v>
      </c>
      <c r="AG130">
        <v>0</v>
      </c>
      <c r="AH130">
        <v>0</v>
      </c>
      <c r="AI130">
        <v>0</v>
      </c>
      <c r="AJ130">
        <v>0</v>
      </c>
      <c r="AK130">
        <v>0</v>
      </c>
      <c r="AL130">
        <v>0</v>
      </c>
      <c r="AM130">
        <v>0</v>
      </c>
      <c r="AN130">
        <v>0</v>
      </c>
      <c r="AO130">
        <v>0</v>
      </c>
      <c r="AP130">
        <v>0</v>
      </c>
      <c r="AQ130">
        <v>0</v>
      </c>
      <c r="AR130">
        <v>0</v>
      </c>
      <c r="AS130">
        <v>0</v>
      </c>
      <c r="AT130">
        <v>0</v>
      </c>
      <c r="AU130" s="13">
        <v>0</v>
      </c>
    </row>
    <row r="131" spans="2:53" ht="52.5" customHeight="1">
      <c r="B131" s="3" t="s">
        <v>1936</v>
      </c>
      <c r="C131" s="2" t="s">
        <v>158</v>
      </c>
      <c r="D131" s="5" t="s">
        <v>31</v>
      </c>
      <c r="E131" s="5" t="s">
        <v>18</v>
      </c>
      <c r="F131" s="5" t="s">
        <v>51</v>
      </c>
      <c r="G131" s="7">
        <v>880</v>
      </c>
      <c r="H131">
        <v>4800</v>
      </c>
      <c r="I131" s="7">
        <v>63</v>
      </c>
      <c r="J131" s="7">
        <v>3.1</v>
      </c>
      <c r="K131" s="7">
        <v>0</v>
      </c>
      <c r="L131" s="7">
        <v>573</v>
      </c>
      <c r="M131" s="7">
        <v>85</v>
      </c>
      <c r="N131" s="7">
        <v>327.2</v>
      </c>
      <c r="O131" s="7">
        <v>40</v>
      </c>
      <c r="P131" s="7">
        <v>0</v>
      </c>
      <c r="Q131" s="7">
        <v>0</v>
      </c>
      <c r="R131" s="7">
        <v>36</v>
      </c>
      <c r="S131" s="7">
        <v>3</v>
      </c>
      <c r="T131" s="7">
        <v>32</v>
      </c>
      <c r="U131" s="7">
        <v>1.25</v>
      </c>
      <c r="V131" s="7">
        <v>0.66800000000000004</v>
      </c>
      <c r="W131" s="13">
        <v>2.7000000000000003E-2</v>
      </c>
      <c r="X131" s="26">
        <v>350</v>
      </c>
      <c r="Y131" s="31">
        <v>0</v>
      </c>
      <c r="Z131" s="26">
        <v>125</v>
      </c>
      <c r="AA131">
        <v>0</v>
      </c>
      <c r="AB131" s="26">
        <v>7.5</v>
      </c>
      <c r="AC131" s="26">
        <v>0.75</v>
      </c>
      <c r="AD131" s="26">
        <v>7.59</v>
      </c>
      <c r="AE131" s="26">
        <v>0.5</v>
      </c>
      <c r="AF131">
        <v>0</v>
      </c>
      <c r="AG131">
        <v>0</v>
      </c>
      <c r="AH131">
        <v>0</v>
      </c>
      <c r="AI131">
        <v>0</v>
      </c>
      <c r="AJ131">
        <v>0</v>
      </c>
      <c r="AK131">
        <v>0</v>
      </c>
      <c r="AL131">
        <v>0</v>
      </c>
      <c r="AM131">
        <v>0</v>
      </c>
      <c r="AN131">
        <v>0</v>
      </c>
      <c r="AO131">
        <v>0</v>
      </c>
      <c r="AP131">
        <v>0</v>
      </c>
      <c r="AQ131">
        <v>0</v>
      </c>
      <c r="AR131">
        <v>0</v>
      </c>
      <c r="AS131">
        <v>0</v>
      </c>
      <c r="AT131">
        <v>0</v>
      </c>
      <c r="AU131" s="13">
        <v>0</v>
      </c>
      <c r="AW131" t="s">
        <v>419</v>
      </c>
    </row>
    <row r="132" spans="2:53" ht="52.5" customHeight="1">
      <c r="B132" s="3" t="s">
        <v>291</v>
      </c>
      <c r="C132" s="2" t="s">
        <v>159</v>
      </c>
      <c r="D132" s="5" t="s">
        <v>31</v>
      </c>
      <c r="E132" s="5" t="s">
        <v>15</v>
      </c>
      <c r="F132" s="5" t="s">
        <v>37</v>
      </c>
      <c r="G132" s="7">
        <v>790</v>
      </c>
      <c r="H132">
        <v>3150</v>
      </c>
      <c r="I132" s="7">
        <v>58</v>
      </c>
      <c r="J132" s="7">
        <v>3.2</v>
      </c>
      <c r="K132" s="7">
        <v>0</v>
      </c>
      <c r="L132" s="7">
        <v>602</v>
      </c>
      <c r="M132" s="7">
        <v>94</v>
      </c>
      <c r="N132" s="7">
        <v>0</v>
      </c>
      <c r="O132" s="7">
        <v>0</v>
      </c>
      <c r="P132" s="7">
        <v>0</v>
      </c>
      <c r="Q132" s="7">
        <v>0</v>
      </c>
      <c r="R132" s="7">
        <v>28</v>
      </c>
      <c r="S132" s="7">
        <v>3.5</v>
      </c>
      <c r="T132" s="7">
        <v>32</v>
      </c>
      <c r="U132" s="7">
        <v>1.25</v>
      </c>
      <c r="V132" s="7">
        <v>0.65800000000000003</v>
      </c>
      <c r="W132" s="13">
        <v>2.7400000000000001E-2</v>
      </c>
      <c r="X132" s="26">
        <v>340</v>
      </c>
      <c r="Y132" s="26">
        <v>0</v>
      </c>
      <c r="Z132" s="26">
        <v>125</v>
      </c>
      <c r="AA132" s="16">
        <v>0</v>
      </c>
      <c r="AB132" s="26">
        <v>7.5</v>
      </c>
      <c r="AC132" s="26">
        <v>0.7</v>
      </c>
      <c r="AD132" s="26">
        <v>0</v>
      </c>
      <c r="AE132" s="26">
        <v>0</v>
      </c>
      <c r="AF132">
        <v>0</v>
      </c>
      <c r="AG132">
        <v>0</v>
      </c>
      <c r="AH132">
        <v>0</v>
      </c>
      <c r="AI132">
        <v>0</v>
      </c>
      <c r="AJ132">
        <v>0</v>
      </c>
      <c r="AK132">
        <v>0</v>
      </c>
      <c r="AL132">
        <v>0</v>
      </c>
      <c r="AM132">
        <v>0</v>
      </c>
      <c r="AN132">
        <v>0</v>
      </c>
      <c r="AO132">
        <v>0</v>
      </c>
      <c r="AP132">
        <v>0</v>
      </c>
      <c r="AQ132">
        <v>0</v>
      </c>
      <c r="AR132">
        <v>0</v>
      </c>
      <c r="AS132">
        <v>0</v>
      </c>
      <c r="AT132">
        <v>0</v>
      </c>
      <c r="AU132" s="13">
        <v>0</v>
      </c>
    </row>
    <row r="133" spans="2:53" ht="52.5" customHeight="1">
      <c r="B133" s="3" t="s">
        <v>292</v>
      </c>
      <c r="C133" s="2" t="s">
        <v>160</v>
      </c>
      <c r="D133" s="5" t="s">
        <v>22</v>
      </c>
      <c r="E133" s="5" t="s">
        <v>18</v>
      </c>
      <c r="F133" s="5" t="s">
        <v>63</v>
      </c>
      <c r="G133" s="7">
        <v>880</v>
      </c>
      <c r="H133">
        <v>4800</v>
      </c>
      <c r="I133" s="7">
        <v>69</v>
      </c>
      <c r="J133" s="7">
        <v>3.5</v>
      </c>
      <c r="K133" s="7">
        <v>0</v>
      </c>
      <c r="L133" s="7">
        <v>534</v>
      </c>
      <c r="M133" s="7">
        <v>100</v>
      </c>
      <c r="N133" s="7">
        <v>250</v>
      </c>
      <c r="O133" s="7">
        <v>45</v>
      </c>
      <c r="P133" s="7">
        <v>0</v>
      </c>
      <c r="Q133" s="7">
        <v>0</v>
      </c>
      <c r="R133" s="7">
        <v>21</v>
      </c>
      <c r="S133" s="7">
        <v>4</v>
      </c>
      <c r="T133" s="7">
        <v>30</v>
      </c>
      <c r="U133" s="7">
        <v>0.5</v>
      </c>
      <c r="V133" s="7">
        <v>0.69399999999999995</v>
      </c>
      <c r="W133" s="13">
        <v>0.04</v>
      </c>
      <c r="X133" s="26">
        <v>325</v>
      </c>
      <c r="Y133" s="31">
        <v>0</v>
      </c>
      <c r="Z133" s="26">
        <v>525</v>
      </c>
      <c r="AA133">
        <v>0</v>
      </c>
      <c r="AB133" s="26">
        <v>3.75</v>
      </c>
      <c r="AC133" s="26">
        <v>0.55000000000000004</v>
      </c>
      <c r="AD133" s="26">
        <v>6.3</v>
      </c>
      <c r="AE133" s="26">
        <v>0.4</v>
      </c>
      <c r="AF133">
        <v>0</v>
      </c>
      <c r="AG133">
        <v>0</v>
      </c>
      <c r="AH133">
        <v>0</v>
      </c>
      <c r="AI133">
        <v>0</v>
      </c>
      <c r="AJ133">
        <v>0</v>
      </c>
      <c r="AK133">
        <v>0</v>
      </c>
      <c r="AL133">
        <v>0</v>
      </c>
      <c r="AM133">
        <v>0</v>
      </c>
      <c r="AN133">
        <v>0</v>
      </c>
      <c r="AO133">
        <v>0</v>
      </c>
      <c r="AP133">
        <v>0</v>
      </c>
      <c r="AQ133">
        <v>0</v>
      </c>
      <c r="AR133">
        <v>0</v>
      </c>
      <c r="AS133">
        <v>0</v>
      </c>
      <c r="AT133">
        <v>0</v>
      </c>
      <c r="AU133" s="13">
        <v>0</v>
      </c>
    </row>
    <row r="134" spans="2:53" ht="52.5" customHeight="1">
      <c r="B134" s="3" t="s">
        <v>293</v>
      </c>
      <c r="C134" s="2" t="s">
        <v>161</v>
      </c>
      <c r="D134" s="5" t="s">
        <v>15</v>
      </c>
      <c r="E134" s="5" t="s">
        <v>22</v>
      </c>
      <c r="F134" s="5" t="s">
        <v>43</v>
      </c>
      <c r="G134" s="7">
        <v>880</v>
      </c>
      <c r="H134">
        <v>4800</v>
      </c>
      <c r="I134" s="7">
        <v>48</v>
      </c>
      <c r="J134" s="7">
        <v>3.75</v>
      </c>
      <c r="K134" s="7">
        <v>0</v>
      </c>
      <c r="L134" s="7">
        <v>541</v>
      </c>
      <c r="M134" s="7">
        <v>84</v>
      </c>
      <c r="N134" s="7">
        <v>0</v>
      </c>
      <c r="O134" s="7">
        <v>0</v>
      </c>
      <c r="P134" s="7">
        <v>200</v>
      </c>
      <c r="Q134" s="7">
        <v>50</v>
      </c>
      <c r="R134" s="7">
        <v>29</v>
      </c>
      <c r="S134" s="7">
        <v>3.75</v>
      </c>
      <c r="T134" s="7">
        <v>30</v>
      </c>
      <c r="U134" s="7">
        <v>0.5</v>
      </c>
      <c r="V134" s="7">
        <v>0.625</v>
      </c>
      <c r="W134" s="13">
        <v>3.4000000000000002E-2</v>
      </c>
      <c r="X134" s="26">
        <v>335</v>
      </c>
      <c r="Y134" s="26">
        <v>0</v>
      </c>
      <c r="Z134" s="26">
        <v>550</v>
      </c>
      <c r="AA134" s="16">
        <v>0</v>
      </c>
      <c r="AB134" s="26">
        <v>5.5</v>
      </c>
      <c r="AC134" s="26">
        <v>0.65</v>
      </c>
      <c r="AD134" s="26">
        <v>0</v>
      </c>
      <c r="AE134" s="26">
        <v>0</v>
      </c>
      <c r="AF134">
        <v>0</v>
      </c>
      <c r="AG134">
        <v>0</v>
      </c>
      <c r="AH134">
        <v>0</v>
      </c>
      <c r="AI134">
        <v>0</v>
      </c>
      <c r="AJ134">
        <v>0</v>
      </c>
      <c r="AK134">
        <v>0</v>
      </c>
      <c r="AL134">
        <v>0</v>
      </c>
      <c r="AM134">
        <v>0</v>
      </c>
      <c r="AN134">
        <v>0</v>
      </c>
      <c r="AO134">
        <v>0</v>
      </c>
      <c r="AP134">
        <v>0</v>
      </c>
      <c r="AQ134">
        <v>0</v>
      </c>
      <c r="AR134">
        <v>0</v>
      </c>
      <c r="AS134">
        <v>0</v>
      </c>
      <c r="AT134">
        <v>0</v>
      </c>
      <c r="AU134" s="13">
        <v>0</v>
      </c>
    </row>
    <row r="135" spans="2:53" ht="52.5" customHeight="1">
      <c r="B135" s="3" t="s">
        <v>371</v>
      </c>
      <c r="C135" s="2" t="s">
        <v>162</v>
      </c>
      <c r="D135" s="5" t="s">
        <v>22</v>
      </c>
      <c r="E135" s="5" t="s">
        <v>18</v>
      </c>
      <c r="F135" s="5" t="s">
        <v>74</v>
      </c>
      <c r="G135" s="7">
        <v>880</v>
      </c>
      <c r="H135">
        <v>4800</v>
      </c>
      <c r="I135" s="7">
        <v>62</v>
      </c>
      <c r="J135" s="7">
        <v>3.8</v>
      </c>
      <c r="K135" s="7">
        <v>0</v>
      </c>
      <c r="L135" s="7">
        <v>510</v>
      </c>
      <c r="M135" s="7">
        <v>93</v>
      </c>
      <c r="N135" s="7">
        <v>313.7</v>
      </c>
      <c r="O135" s="7">
        <v>35</v>
      </c>
      <c r="P135" s="7">
        <v>0</v>
      </c>
      <c r="Q135" s="7">
        <v>0</v>
      </c>
      <c r="R135" s="7">
        <v>28</v>
      </c>
      <c r="S135" s="7">
        <v>3.5</v>
      </c>
      <c r="T135" s="7">
        <v>30</v>
      </c>
      <c r="U135" s="7">
        <v>0.5</v>
      </c>
      <c r="V135" s="7">
        <v>0.56799999999999995</v>
      </c>
      <c r="W135" s="13">
        <v>0.04</v>
      </c>
      <c r="X135" s="26">
        <v>325</v>
      </c>
      <c r="Y135" s="31">
        <v>0</v>
      </c>
      <c r="Z135" s="26">
        <v>650</v>
      </c>
      <c r="AA135">
        <v>0</v>
      </c>
      <c r="AB135" s="26">
        <v>3.5</v>
      </c>
      <c r="AC135" s="26">
        <v>0.55000000000000004</v>
      </c>
      <c r="AD135" s="26">
        <v>7.4</v>
      </c>
      <c r="AE135" s="26">
        <v>0.55000000000000004</v>
      </c>
      <c r="AF135">
        <v>0</v>
      </c>
      <c r="AG135">
        <v>0</v>
      </c>
      <c r="AH135">
        <v>0</v>
      </c>
      <c r="AI135">
        <v>0</v>
      </c>
      <c r="AJ135">
        <v>0</v>
      </c>
      <c r="AK135">
        <v>0</v>
      </c>
      <c r="AL135">
        <v>0</v>
      </c>
      <c r="AM135">
        <v>0</v>
      </c>
      <c r="AN135">
        <v>0</v>
      </c>
      <c r="AO135">
        <v>0</v>
      </c>
      <c r="AP135">
        <v>0</v>
      </c>
      <c r="AQ135">
        <v>0</v>
      </c>
      <c r="AR135">
        <v>0</v>
      </c>
      <c r="AS135">
        <v>0</v>
      </c>
      <c r="AT135">
        <v>0</v>
      </c>
      <c r="AU135" s="13">
        <v>0.2</v>
      </c>
    </row>
    <row r="136" spans="2:53" ht="52.5" customHeight="1">
      <c r="B136" s="3" t="s">
        <v>294</v>
      </c>
      <c r="C136" s="9" t="s">
        <v>164</v>
      </c>
      <c r="D136" s="5" t="s">
        <v>11</v>
      </c>
      <c r="E136" s="5" t="s">
        <v>31</v>
      </c>
      <c r="F136" s="5" t="s">
        <v>43</v>
      </c>
      <c r="G136" s="7">
        <v>975</v>
      </c>
      <c r="H136">
        <v>6300</v>
      </c>
      <c r="I136" s="7">
        <v>68</v>
      </c>
      <c r="J136" s="7">
        <v>3.3</v>
      </c>
      <c r="K136" s="7">
        <v>0</v>
      </c>
      <c r="L136" s="7">
        <v>585</v>
      </c>
      <c r="M136" s="7">
        <v>85</v>
      </c>
      <c r="N136" s="7">
        <v>410</v>
      </c>
      <c r="O136" s="7">
        <v>50</v>
      </c>
      <c r="P136" s="7">
        <v>0</v>
      </c>
      <c r="Q136" s="7">
        <v>0</v>
      </c>
      <c r="R136" s="7">
        <v>38</v>
      </c>
      <c r="S136" s="7">
        <v>3.3</v>
      </c>
      <c r="T136" s="7">
        <v>32</v>
      </c>
      <c r="U136" s="7">
        <v>1.25</v>
      </c>
      <c r="V136" s="7">
        <v>0.66900000000000004</v>
      </c>
      <c r="W136" s="13">
        <v>2.7000000000000003E-2</v>
      </c>
      <c r="X136" s="26">
        <v>340</v>
      </c>
      <c r="Y136" s="26">
        <v>0</v>
      </c>
      <c r="Z136" s="26">
        <v>175</v>
      </c>
      <c r="AA136" s="16">
        <v>0</v>
      </c>
      <c r="AB136" s="26">
        <v>8</v>
      </c>
      <c r="AC136" s="26">
        <v>0.75</v>
      </c>
      <c r="AD136" s="26">
        <v>11.5</v>
      </c>
      <c r="AE136" s="26">
        <v>0.95</v>
      </c>
      <c r="AF136">
        <v>0</v>
      </c>
      <c r="AG136">
        <v>0</v>
      </c>
      <c r="AH136">
        <v>0</v>
      </c>
      <c r="AI136">
        <v>0</v>
      </c>
      <c r="AJ136">
        <v>0</v>
      </c>
      <c r="AK136">
        <v>0</v>
      </c>
      <c r="AL136">
        <v>0</v>
      </c>
      <c r="AM136">
        <v>0</v>
      </c>
      <c r="AN136">
        <v>0</v>
      </c>
      <c r="AO136">
        <v>0</v>
      </c>
      <c r="AP136">
        <v>0</v>
      </c>
      <c r="AQ136">
        <v>0</v>
      </c>
      <c r="AR136">
        <v>0</v>
      </c>
      <c r="AS136">
        <v>0</v>
      </c>
      <c r="AT136">
        <v>0</v>
      </c>
      <c r="AU136" s="13">
        <v>0</v>
      </c>
      <c r="BA136" t="s">
        <v>420</v>
      </c>
    </row>
    <row r="137" spans="2:53" ht="52.5" customHeight="1">
      <c r="B137" s="3" t="s">
        <v>370</v>
      </c>
      <c r="C137" s="2" t="s">
        <v>163</v>
      </c>
      <c r="D137" s="5" t="s">
        <v>11</v>
      </c>
      <c r="E137" s="5" t="s">
        <v>25</v>
      </c>
      <c r="F137" s="5" t="s">
        <v>13</v>
      </c>
      <c r="G137" s="7">
        <v>260</v>
      </c>
      <c r="H137">
        <v>450</v>
      </c>
      <c r="I137" s="7">
        <v>50</v>
      </c>
      <c r="J137" s="7">
        <v>2.5</v>
      </c>
      <c r="K137" s="7">
        <v>0</v>
      </c>
      <c r="L137" s="7">
        <v>600</v>
      </c>
      <c r="M137" s="7">
        <v>85</v>
      </c>
      <c r="N137" s="7">
        <v>330</v>
      </c>
      <c r="O137" s="7">
        <v>50</v>
      </c>
      <c r="P137" s="7">
        <v>0</v>
      </c>
      <c r="Q137" s="7">
        <v>0</v>
      </c>
      <c r="R137" s="7">
        <v>26</v>
      </c>
      <c r="S137" s="7">
        <v>3</v>
      </c>
      <c r="T137" s="7">
        <v>30</v>
      </c>
      <c r="U137" s="7">
        <v>0.5</v>
      </c>
      <c r="V137" s="7">
        <v>0.66700000000000004</v>
      </c>
      <c r="W137" s="13">
        <v>1.4999999999999999E-2</v>
      </c>
      <c r="X137" s="26">
        <v>335</v>
      </c>
      <c r="Y137" s="31">
        <v>0</v>
      </c>
      <c r="Z137" s="26">
        <v>175</v>
      </c>
      <c r="AA137">
        <v>0</v>
      </c>
      <c r="AB137" s="26">
        <v>5</v>
      </c>
      <c r="AC137" s="26">
        <v>0.5</v>
      </c>
      <c r="AD137" s="26">
        <v>8</v>
      </c>
      <c r="AE137" s="26">
        <v>0.8</v>
      </c>
      <c r="AF137">
        <v>0</v>
      </c>
      <c r="AG137">
        <v>0</v>
      </c>
      <c r="AH137">
        <v>0</v>
      </c>
      <c r="AI137">
        <v>0</v>
      </c>
      <c r="AJ137">
        <v>0</v>
      </c>
      <c r="AK137">
        <v>0</v>
      </c>
      <c r="AL137">
        <v>0</v>
      </c>
      <c r="AM137">
        <v>0</v>
      </c>
      <c r="AN137">
        <v>0</v>
      </c>
      <c r="AO137">
        <v>0</v>
      </c>
      <c r="AP137">
        <v>0</v>
      </c>
      <c r="AQ137">
        <v>0</v>
      </c>
      <c r="AR137">
        <v>0</v>
      </c>
      <c r="AS137">
        <v>0</v>
      </c>
      <c r="AT137">
        <v>0</v>
      </c>
      <c r="AU137" s="13">
        <v>-6.3E-2</v>
      </c>
      <c r="BA137" s="36" t="s">
        <v>421</v>
      </c>
    </row>
    <row r="138" spans="2:53" ht="52.5" customHeight="1">
      <c r="B138" s="3" t="s">
        <v>295</v>
      </c>
      <c r="C138" s="2" t="s">
        <v>165</v>
      </c>
      <c r="D138" s="5" t="s">
        <v>22</v>
      </c>
      <c r="E138" s="5" t="s">
        <v>15</v>
      </c>
      <c r="F138" s="5" t="s">
        <v>51</v>
      </c>
      <c r="G138" s="7">
        <v>880</v>
      </c>
      <c r="H138">
        <v>4800</v>
      </c>
      <c r="I138" s="7">
        <v>61</v>
      </c>
      <c r="J138" s="7">
        <v>3.11</v>
      </c>
      <c r="K138" s="7">
        <v>0</v>
      </c>
      <c r="L138" s="7">
        <v>565</v>
      </c>
      <c r="M138" s="7">
        <v>85</v>
      </c>
      <c r="N138" s="7">
        <v>325</v>
      </c>
      <c r="O138" s="7">
        <v>40</v>
      </c>
      <c r="P138" s="7">
        <v>0</v>
      </c>
      <c r="Q138" s="7">
        <v>0</v>
      </c>
      <c r="R138" s="7">
        <v>24</v>
      </c>
      <c r="S138" s="7">
        <v>3.25</v>
      </c>
      <c r="T138" s="7">
        <v>30</v>
      </c>
      <c r="U138" s="7">
        <v>0.5</v>
      </c>
      <c r="V138" s="7">
        <v>0.66500000000000004</v>
      </c>
      <c r="W138" s="13">
        <v>2.6499999999999999E-2</v>
      </c>
      <c r="X138" s="26">
        <v>330</v>
      </c>
      <c r="Y138" s="26">
        <v>0</v>
      </c>
      <c r="Z138" s="26">
        <v>500</v>
      </c>
      <c r="AA138" s="16">
        <v>0</v>
      </c>
      <c r="AB138" s="26">
        <v>3.75</v>
      </c>
      <c r="AC138" s="26">
        <v>0.55000000000000004</v>
      </c>
      <c r="AD138" s="26">
        <v>8.75</v>
      </c>
      <c r="AE138" s="26">
        <v>0.7</v>
      </c>
      <c r="AF138">
        <v>0</v>
      </c>
      <c r="AG138">
        <v>0</v>
      </c>
      <c r="AH138">
        <v>0</v>
      </c>
      <c r="AI138">
        <v>0</v>
      </c>
      <c r="AJ138">
        <v>0</v>
      </c>
      <c r="AK138">
        <v>0</v>
      </c>
      <c r="AL138">
        <v>0</v>
      </c>
      <c r="AM138">
        <v>0</v>
      </c>
      <c r="AN138">
        <v>0</v>
      </c>
      <c r="AO138">
        <v>0</v>
      </c>
      <c r="AP138">
        <v>0</v>
      </c>
      <c r="AQ138">
        <v>0</v>
      </c>
      <c r="AR138">
        <v>0</v>
      </c>
      <c r="AS138">
        <v>0</v>
      </c>
      <c r="AT138">
        <v>0</v>
      </c>
      <c r="AU138" s="13">
        <v>0</v>
      </c>
    </row>
    <row r="139" spans="2:53" ht="52.5" customHeight="1">
      <c r="B139" s="3" t="s">
        <v>296</v>
      </c>
      <c r="C139" s="2" t="s">
        <v>166</v>
      </c>
      <c r="D139" s="5" t="s">
        <v>22</v>
      </c>
      <c r="E139" s="5" t="s">
        <v>18</v>
      </c>
      <c r="F139" s="5" t="s">
        <v>47</v>
      </c>
      <c r="G139" s="7">
        <v>790</v>
      </c>
      <c r="H139">
        <v>3150</v>
      </c>
      <c r="I139" s="7">
        <v>55</v>
      </c>
      <c r="J139" s="7">
        <v>2.5</v>
      </c>
      <c r="K139" s="7">
        <v>0</v>
      </c>
      <c r="L139" s="7">
        <v>518</v>
      </c>
      <c r="M139" s="7">
        <v>87</v>
      </c>
      <c r="N139" s="7">
        <v>350</v>
      </c>
      <c r="O139" s="7">
        <v>54</v>
      </c>
      <c r="P139" s="7">
        <v>0</v>
      </c>
      <c r="Q139" s="7">
        <v>0</v>
      </c>
      <c r="R139" s="7">
        <v>28</v>
      </c>
      <c r="S139" s="7">
        <v>3.5</v>
      </c>
      <c r="T139" s="7">
        <v>30</v>
      </c>
      <c r="U139" s="7">
        <v>0.5</v>
      </c>
      <c r="V139" s="7">
        <v>0.63800000000000001</v>
      </c>
      <c r="W139" s="13">
        <v>2.3E-2</v>
      </c>
      <c r="X139" s="26">
        <v>325</v>
      </c>
      <c r="Y139" s="31">
        <v>0</v>
      </c>
      <c r="Z139" s="26">
        <v>550</v>
      </c>
      <c r="AA139">
        <v>0</v>
      </c>
      <c r="AB139" s="26">
        <v>5.5</v>
      </c>
      <c r="AC139" s="26">
        <v>0.55000000000000004</v>
      </c>
      <c r="AD139" s="26">
        <v>7.4240000000000004</v>
      </c>
      <c r="AE139" s="26">
        <v>0.55000000000000004</v>
      </c>
      <c r="AF139">
        <v>0</v>
      </c>
      <c r="AG139">
        <v>0</v>
      </c>
      <c r="AH139">
        <v>0</v>
      </c>
      <c r="AI139">
        <v>0</v>
      </c>
      <c r="AJ139">
        <v>0</v>
      </c>
      <c r="AK139">
        <v>0</v>
      </c>
      <c r="AL139">
        <v>0</v>
      </c>
      <c r="AM139">
        <v>0</v>
      </c>
      <c r="AN139">
        <v>0</v>
      </c>
      <c r="AO139">
        <v>0</v>
      </c>
      <c r="AP139">
        <v>0</v>
      </c>
      <c r="AQ139">
        <v>0</v>
      </c>
      <c r="AR139">
        <v>0</v>
      </c>
      <c r="AS139">
        <v>0</v>
      </c>
      <c r="AT139">
        <v>0</v>
      </c>
      <c r="AU139" s="13">
        <v>0</v>
      </c>
    </row>
    <row r="140" spans="2:53" ht="52.5" customHeight="1">
      <c r="B140" s="3" t="s">
        <v>297</v>
      </c>
      <c r="C140" s="2" t="s">
        <v>167</v>
      </c>
      <c r="D140" s="5" t="s">
        <v>22</v>
      </c>
      <c r="E140" s="5" t="s">
        <v>31</v>
      </c>
      <c r="F140" s="5" t="s">
        <v>13</v>
      </c>
      <c r="G140" s="7">
        <v>880</v>
      </c>
      <c r="H140">
        <v>4800</v>
      </c>
      <c r="I140" s="7">
        <v>59</v>
      </c>
      <c r="J140" s="7">
        <v>2.4</v>
      </c>
      <c r="K140" s="7">
        <v>0</v>
      </c>
      <c r="L140" s="7">
        <v>533</v>
      </c>
      <c r="M140" s="7">
        <v>85</v>
      </c>
      <c r="N140" s="7">
        <v>268.8</v>
      </c>
      <c r="O140" s="7">
        <v>35</v>
      </c>
      <c r="P140" s="7">
        <v>0</v>
      </c>
      <c r="Q140" s="7">
        <v>0</v>
      </c>
      <c r="R140" s="7">
        <v>28</v>
      </c>
      <c r="S140" s="7">
        <v>3.5</v>
      </c>
      <c r="T140" s="7">
        <v>30</v>
      </c>
      <c r="U140" s="7">
        <v>0.5</v>
      </c>
      <c r="V140" s="7">
        <v>0.66800000000000004</v>
      </c>
      <c r="W140" s="13">
        <v>3.1E-2</v>
      </c>
      <c r="X140" s="26">
        <v>335</v>
      </c>
      <c r="Y140" s="26">
        <v>0</v>
      </c>
      <c r="Z140" s="26">
        <v>525</v>
      </c>
      <c r="AA140" s="16">
        <v>0</v>
      </c>
      <c r="AB140" s="26">
        <v>5.5</v>
      </c>
      <c r="AC140" s="26">
        <v>0.55000000000000004</v>
      </c>
      <c r="AD140" s="26">
        <v>6.9720000000000004</v>
      </c>
      <c r="AE140" s="26">
        <v>0.4</v>
      </c>
      <c r="AF140">
        <v>0</v>
      </c>
      <c r="AG140">
        <v>0</v>
      </c>
      <c r="AH140">
        <v>0</v>
      </c>
      <c r="AI140">
        <v>0</v>
      </c>
      <c r="AJ140">
        <v>0</v>
      </c>
      <c r="AK140">
        <v>0</v>
      </c>
      <c r="AL140">
        <v>0</v>
      </c>
      <c r="AM140">
        <v>0</v>
      </c>
      <c r="AN140">
        <v>0</v>
      </c>
      <c r="AO140">
        <v>0</v>
      </c>
      <c r="AP140">
        <v>0</v>
      </c>
      <c r="AQ140">
        <v>0</v>
      </c>
      <c r="AR140">
        <v>0</v>
      </c>
      <c r="AS140">
        <v>0</v>
      </c>
      <c r="AT140">
        <v>0</v>
      </c>
      <c r="AU140" s="13">
        <v>0</v>
      </c>
    </row>
    <row r="141" spans="2:53" ht="52.5" customHeight="1">
      <c r="B141" s="3" t="s">
        <v>298</v>
      </c>
      <c r="C141" s="2" t="s">
        <v>168</v>
      </c>
      <c r="D141" s="5" t="s">
        <v>11</v>
      </c>
      <c r="E141" s="5" t="s">
        <v>12</v>
      </c>
      <c r="F141" s="5" t="s">
        <v>37</v>
      </c>
      <c r="G141" s="7">
        <v>975</v>
      </c>
      <c r="H141">
        <v>6300</v>
      </c>
      <c r="I141" s="7">
        <v>65</v>
      </c>
      <c r="J141" s="7">
        <v>3.5</v>
      </c>
      <c r="K141" s="7">
        <v>0</v>
      </c>
      <c r="L141" s="7">
        <v>340</v>
      </c>
      <c r="M141" s="7">
        <v>70</v>
      </c>
      <c r="N141" s="7">
        <v>0</v>
      </c>
      <c r="O141" s="7">
        <v>0</v>
      </c>
      <c r="P141" s="7">
        <v>0</v>
      </c>
      <c r="Q141" s="7">
        <v>0</v>
      </c>
      <c r="R141" s="7">
        <v>35</v>
      </c>
      <c r="S141" s="7">
        <v>4</v>
      </c>
      <c r="T141" s="7">
        <v>28</v>
      </c>
      <c r="U141" s="7">
        <v>1.25</v>
      </c>
      <c r="V141" s="7">
        <v>0.625</v>
      </c>
      <c r="W141" s="13">
        <v>3.5000000000000003E-2</v>
      </c>
      <c r="X141" s="26">
        <v>285</v>
      </c>
      <c r="Y141" s="31">
        <v>0</v>
      </c>
      <c r="Z141" s="26">
        <v>250</v>
      </c>
      <c r="AA141">
        <v>0</v>
      </c>
      <c r="AB141" s="26">
        <v>6</v>
      </c>
      <c r="AC141" s="26">
        <v>0.75</v>
      </c>
      <c r="AD141" s="26">
        <v>0</v>
      </c>
      <c r="AE141" s="26">
        <v>0</v>
      </c>
      <c r="AF141">
        <v>0</v>
      </c>
      <c r="AG141">
        <v>0</v>
      </c>
      <c r="AH141">
        <v>0</v>
      </c>
      <c r="AI141">
        <v>0</v>
      </c>
      <c r="AJ141">
        <v>0</v>
      </c>
      <c r="AK141">
        <v>0</v>
      </c>
      <c r="AL141">
        <v>0</v>
      </c>
      <c r="AM141">
        <v>0</v>
      </c>
      <c r="AN141">
        <v>0</v>
      </c>
      <c r="AO141">
        <v>0</v>
      </c>
      <c r="AP141">
        <v>0</v>
      </c>
      <c r="AQ141">
        <v>0</v>
      </c>
      <c r="AR141">
        <v>0</v>
      </c>
      <c r="AS141">
        <v>0</v>
      </c>
      <c r="AT141">
        <v>0</v>
      </c>
      <c r="AU141" s="13">
        <v>0</v>
      </c>
    </row>
    <row r="142" spans="2:53" ht="52.5" customHeight="1">
      <c r="B142" s="3" t="s">
        <v>349</v>
      </c>
      <c r="C142" s="2" t="s">
        <v>168</v>
      </c>
      <c r="D142" s="5" t="s">
        <v>11</v>
      </c>
      <c r="E142" s="5" t="s">
        <v>12</v>
      </c>
      <c r="F142" s="5" t="s">
        <v>37</v>
      </c>
      <c r="G142" s="7">
        <v>975</v>
      </c>
      <c r="H142">
        <v>6300</v>
      </c>
      <c r="I142" s="7">
        <v>0</v>
      </c>
      <c r="J142" s="7">
        <v>0</v>
      </c>
      <c r="K142" s="7">
        <v>0</v>
      </c>
      <c r="L142" s="7">
        <v>400</v>
      </c>
      <c r="M142" s="7">
        <v>60</v>
      </c>
      <c r="N142" s="7">
        <v>0</v>
      </c>
      <c r="O142" s="7">
        <v>0</v>
      </c>
      <c r="P142" s="7">
        <v>0</v>
      </c>
      <c r="Q142" s="7">
        <v>0</v>
      </c>
      <c r="R142" s="7">
        <v>0</v>
      </c>
      <c r="S142" s="7">
        <v>0</v>
      </c>
      <c r="T142" s="7">
        <v>0</v>
      </c>
      <c r="U142" s="7">
        <v>0</v>
      </c>
      <c r="V142" s="7">
        <v>0</v>
      </c>
      <c r="W142" s="13">
        <v>0</v>
      </c>
      <c r="X142" s="26">
        <v>345</v>
      </c>
      <c r="Y142" s="31">
        <v>0</v>
      </c>
      <c r="Z142" s="26">
        <v>125</v>
      </c>
      <c r="AA142" s="16">
        <v>0</v>
      </c>
      <c r="AB142">
        <v>0</v>
      </c>
      <c r="AC142" s="16">
        <v>0</v>
      </c>
      <c r="AD142">
        <v>0</v>
      </c>
      <c r="AE142" s="16">
        <v>0</v>
      </c>
      <c r="AF142">
        <v>0</v>
      </c>
      <c r="AG142">
        <v>0</v>
      </c>
      <c r="AH142">
        <v>0</v>
      </c>
      <c r="AI142">
        <v>0</v>
      </c>
      <c r="AJ142">
        <v>0</v>
      </c>
      <c r="AK142">
        <v>0</v>
      </c>
      <c r="AL142">
        <v>0</v>
      </c>
      <c r="AM142">
        <v>0</v>
      </c>
      <c r="AN142">
        <v>0</v>
      </c>
      <c r="AO142">
        <v>0</v>
      </c>
      <c r="AP142">
        <v>0</v>
      </c>
      <c r="AQ142">
        <v>0</v>
      </c>
      <c r="AR142">
        <v>0</v>
      </c>
      <c r="AS142">
        <v>0</v>
      </c>
      <c r="AT142">
        <v>0</v>
      </c>
      <c r="AU142" s="13">
        <v>0</v>
      </c>
    </row>
    <row r="143" spans="2:53" ht="52.5" customHeight="1">
      <c r="B143" s="3" t="s">
        <v>299</v>
      </c>
      <c r="C143" s="2" t="s">
        <v>169</v>
      </c>
      <c r="D143" s="5" t="s">
        <v>31</v>
      </c>
      <c r="E143" s="5" t="s">
        <v>11</v>
      </c>
      <c r="F143" s="5" t="s">
        <v>34</v>
      </c>
      <c r="G143" s="7">
        <v>975</v>
      </c>
      <c r="H143">
        <v>6300</v>
      </c>
      <c r="I143" s="7">
        <v>66</v>
      </c>
      <c r="J143" s="7">
        <v>3.1</v>
      </c>
      <c r="K143" s="7">
        <v>0</v>
      </c>
      <c r="L143" s="7">
        <v>590</v>
      </c>
      <c r="M143" s="7">
        <v>90</v>
      </c>
      <c r="N143" s="7">
        <v>320</v>
      </c>
      <c r="O143" s="7">
        <v>50</v>
      </c>
      <c r="P143" s="7">
        <v>0</v>
      </c>
      <c r="Q143" s="7">
        <v>0</v>
      </c>
      <c r="R143" s="7">
        <v>28</v>
      </c>
      <c r="S143" s="7">
        <v>3.5</v>
      </c>
      <c r="T143" s="7">
        <v>32</v>
      </c>
      <c r="U143" s="7">
        <v>1.25</v>
      </c>
      <c r="V143" s="7">
        <v>0.625</v>
      </c>
      <c r="W143" s="13">
        <v>2.1000000000000001E-2</v>
      </c>
      <c r="X143" s="26">
        <v>335</v>
      </c>
      <c r="Y143" s="26">
        <v>0</v>
      </c>
      <c r="Z143" s="26">
        <v>150</v>
      </c>
      <c r="AA143" s="16">
        <v>0</v>
      </c>
      <c r="AB143" s="26">
        <v>9</v>
      </c>
      <c r="AC143" s="26">
        <v>0.9</v>
      </c>
      <c r="AD143" s="26">
        <v>8</v>
      </c>
      <c r="AE143" s="26">
        <v>0.7</v>
      </c>
      <c r="AF143">
        <v>0</v>
      </c>
      <c r="AG143">
        <v>0</v>
      </c>
      <c r="AH143">
        <v>0</v>
      </c>
      <c r="AI143">
        <v>0</v>
      </c>
      <c r="AJ143">
        <v>0</v>
      </c>
      <c r="AK143">
        <v>0</v>
      </c>
      <c r="AL143">
        <v>0</v>
      </c>
      <c r="AM143">
        <v>0</v>
      </c>
      <c r="AN143">
        <v>0</v>
      </c>
      <c r="AO143">
        <v>0</v>
      </c>
      <c r="AP143">
        <v>0</v>
      </c>
      <c r="AQ143">
        <v>0</v>
      </c>
      <c r="AR143">
        <v>0</v>
      </c>
      <c r="AS143">
        <v>0</v>
      </c>
      <c r="AT143">
        <v>0</v>
      </c>
      <c r="AU143" s="13">
        <v>0</v>
      </c>
    </row>
    <row r="144" spans="2:53" ht="52.5" customHeight="1">
      <c r="B144" s="3" t="s">
        <v>300</v>
      </c>
      <c r="C144" s="9" t="s">
        <v>170</v>
      </c>
      <c r="D144" s="5" t="s">
        <v>22</v>
      </c>
      <c r="E144" s="5" t="s">
        <v>18</v>
      </c>
      <c r="F144" s="5" t="s">
        <v>26</v>
      </c>
      <c r="G144" s="7">
        <v>975</v>
      </c>
      <c r="H144">
        <v>6300</v>
      </c>
      <c r="I144" s="7">
        <v>65</v>
      </c>
      <c r="J144" s="7">
        <v>2.5</v>
      </c>
      <c r="K144" s="7">
        <v>0</v>
      </c>
      <c r="L144" s="7">
        <v>540</v>
      </c>
      <c r="M144" s="7">
        <v>85</v>
      </c>
      <c r="N144" s="7">
        <v>300</v>
      </c>
      <c r="O144" s="7">
        <v>35</v>
      </c>
      <c r="P144" s="7">
        <v>0</v>
      </c>
      <c r="Q144" s="7">
        <v>0</v>
      </c>
      <c r="R144" s="7">
        <v>29</v>
      </c>
      <c r="S144" s="7">
        <v>3.5</v>
      </c>
      <c r="T144" s="7">
        <v>30</v>
      </c>
      <c r="U144" s="7">
        <v>0.5</v>
      </c>
      <c r="V144" s="7">
        <v>0.625</v>
      </c>
      <c r="W144" s="13">
        <v>3.5000000000000003E-2</v>
      </c>
      <c r="X144" s="26">
        <v>325</v>
      </c>
      <c r="Y144" s="31">
        <v>0</v>
      </c>
      <c r="Z144" s="26">
        <v>500</v>
      </c>
      <c r="AA144">
        <v>0</v>
      </c>
      <c r="AB144" s="26">
        <v>7</v>
      </c>
      <c r="AC144" s="26">
        <v>0.55000000000000004</v>
      </c>
      <c r="AD144" s="26">
        <v>7</v>
      </c>
      <c r="AE144" s="26">
        <v>0.4</v>
      </c>
      <c r="AF144">
        <v>0</v>
      </c>
      <c r="AG144">
        <v>0</v>
      </c>
      <c r="AH144">
        <v>0</v>
      </c>
      <c r="AI144">
        <v>0</v>
      </c>
      <c r="AJ144">
        <v>0</v>
      </c>
      <c r="AK144">
        <v>0</v>
      </c>
      <c r="AL144">
        <v>0</v>
      </c>
      <c r="AM144">
        <v>0</v>
      </c>
      <c r="AN144">
        <v>0</v>
      </c>
      <c r="AO144">
        <v>0</v>
      </c>
      <c r="AP144">
        <v>0</v>
      </c>
      <c r="AQ144">
        <v>0</v>
      </c>
      <c r="AR144">
        <v>0</v>
      </c>
      <c r="AS144">
        <v>0</v>
      </c>
      <c r="AT144">
        <v>0</v>
      </c>
      <c r="AU144" s="13">
        <v>0</v>
      </c>
    </row>
    <row r="145" spans="2:47" ht="52.5" customHeight="1">
      <c r="B145" s="3" t="s">
        <v>301</v>
      </c>
      <c r="C145" s="2" t="s">
        <v>171</v>
      </c>
      <c r="D145" s="5" t="s">
        <v>25</v>
      </c>
      <c r="E145" s="5" t="s">
        <v>11</v>
      </c>
      <c r="F145" s="5" t="s">
        <v>39</v>
      </c>
      <c r="G145" s="7">
        <v>585</v>
      </c>
      <c r="H145">
        <v>1350</v>
      </c>
      <c r="I145" s="7">
        <v>55</v>
      </c>
      <c r="J145" s="7">
        <v>3.5</v>
      </c>
      <c r="K145" s="7">
        <v>0</v>
      </c>
      <c r="L145" s="7">
        <v>575</v>
      </c>
      <c r="M145" s="7">
        <v>85</v>
      </c>
      <c r="N145" s="7">
        <v>300</v>
      </c>
      <c r="O145" s="7">
        <v>60</v>
      </c>
      <c r="P145" s="7">
        <v>0</v>
      </c>
      <c r="Q145" s="7">
        <v>0</v>
      </c>
      <c r="R145" s="7">
        <v>40</v>
      </c>
      <c r="S145" s="7">
        <v>3.4</v>
      </c>
      <c r="T145" s="7">
        <v>32</v>
      </c>
      <c r="U145" s="7">
        <v>1.25</v>
      </c>
      <c r="V145" s="7">
        <v>0.625</v>
      </c>
      <c r="W145" s="13">
        <v>0.02</v>
      </c>
      <c r="X145" s="26">
        <v>340</v>
      </c>
      <c r="Y145" s="26">
        <v>0</v>
      </c>
      <c r="Z145" s="26">
        <v>150</v>
      </c>
      <c r="AA145" s="16">
        <v>0</v>
      </c>
      <c r="AB145" s="26">
        <v>6</v>
      </c>
      <c r="AC145" s="26">
        <v>0.5</v>
      </c>
      <c r="AD145" s="26">
        <v>8.5</v>
      </c>
      <c r="AE145" s="26">
        <v>0.8</v>
      </c>
      <c r="AF145">
        <v>0</v>
      </c>
      <c r="AG145">
        <v>0</v>
      </c>
      <c r="AH145">
        <v>0</v>
      </c>
      <c r="AI145">
        <v>0</v>
      </c>
      <c r="AJ145">
        <v>0</v>
      </c>
      <c r="AK145">
        <v>0</v>
      </c>
      <c r="AL145">
        <v>0</v>
      </c>
      <c r="AM145">
        <v>0</v>
      </c>
      <c r="AN145">
        <v>0</v>
      </c>
      <c r="AO145">
        <v>0</v>
      </c>
      <c r="AP145">
        <v>0</v>
      </c>
      <c r="AQ145">
        <v>0</v>
      </c>
      <c r="AR145">
        <v>0</v>
      </c>
      <c r="AS145">
        <v>0</v>
      </c>
      <c r="AT145">
        <v>0</v>
      </c>
      <c r="AU145" s="13">
        <v>0</v>
      </c>
    </row>
    <row r="146" spans="2:47" ht="52.5" customHeight="1">
      <c r="B146" s="3" t="s">
        <v>302</v>
      </c>
      <c r="C146" s="2" t="s">
        <v>172</v>
      </c>
      <c r="D146" s="5" t="s">
        <v>31</v>
      </c>
      <c r="E146" t="s">
        <v>18</v>
      </c>
      <c r="F146" s="5" t="s">
        <v>37</v>
      </c>
      <c r="G146" s="7">
        <v>880</v>
      </c>
      <c r="H146">
        <v>4800</v>
      </c>
      <c r="I146" s="7">
        <v>68</v>
      </c>
      <c r="J146" s="7">
        <v>3.1</v>
      </c>
      <c r="K146" s="7">
        <v>0</v>
      </c>
      <c r="L146" s="7">
        <v>588</v>
      </c>
      <c r="M146" s="7">
        <v>95</v>
      </c>
      <c r="N146" s="7">
        <v>377.2</v>
      </c>
      <c r="O146" s="7">
        <v>37</v>
      </c>
      <c r="P146" s="7">
        <v>0</v>
      </c>
      <c r="Q146" s="7">
        <v>0</v>
      </c>
      <c r="R146" s="7">
        <v>30</v>
      </c>
      <c r="S146" s="7">
        <v>3.5</v>
      </c>
      <c r="T146" s="7">
        <v>39</v>
      </c>
      <c r="U146" s="7">
        <v>1.25</v>
      </c>
      <c r="V146" s="7">
        <v>0.625</v>
      </c>
      <c r="W146" s="13">
        <v>2.8999999999999998E-2</v>
      </c>
      <c r="X146" s="26">
        <v>335</v>
      </c>
      <c r="Y146" s="31">
        <v>0</v>
      </c>
      <c r="Z146" s="26">
        <v>125</v>
      </c>
      <c r="AA146">
        <v>0</v>
      </c>
      <c r="AB146" s="26">
        <v>8.5</v>
      </c>
      <c r="AC146" s="26">
        <v>0.75</v>
      </c>
      <c r="AD146" s="26">
        <v>7.6</v>
      </c>
      <c r="AE146" s="26">
        <v>0.8</v>
      </c>
      <c r="AF146">
        <v>0</v>
      </c>
      <c r="AG146">
        <v>0</v>
      </c>
      <c r="AH146">
        <v>0</v>
      </c>
      <c r="AI146">
        <v>0</v>
      </c>
      <c r="AJ146">
        <v>0</v>
      </c>
      <c r="AK146">
        <v>0</v>
      </c>
      <c r="AL146">
        <v>0</v>
      </c>
      <c r="AM146">
        <v>0</v>
      </c>
      <c r="AN146">
        <v>0</v>
      </c>
      <c r="AO146">
        <v>0</v>
      </c>
      <c r="AP146">
        <v>0</v>
      </c>
      <c r="AQ146">
        <v>0</v>
      </c>
      <c r="AR146">
        <v>0</v>
      </c>
      <c r="AS146">
        <v>0</v>
      </c>
      <c r="AT146">
        <v>0</v>
      </c>
      <c r="AU146" s="13">
        <v>0</v>
      </c>
    </row>
    <row r="147" spans="2:47" ht="52.5" customHeight="1">
      <c r="B147" s="3" t="s">
        <v>303</v>
      </c>
      <c r="C147" s="2" t="s">
        <v>173</v>
      </c>
      <c r="D147" s="5" t="s">
        <v>15</v>
      </c>
      <c r="E147" s="5" t="s">
        <v>25</v>
      </c>
      <c r="F147" s="5" t="s">
        <v>28</v>
      </c>
      <c r="G147" s="7">
        <v>975</v>
      </c>
      <c r="H147">
        <v>6300</v>
      </c>
      <c r="I147" s="7">
        <v>58</v>
      </c>
      <c r="J147" s="7">
        <v>3.3</v>
      </c>
      <c r="K147" s="7">
        <v>0</v>
      </c>
      <c r="L147" s="7">
        <v>532</v>
      </c>
      <c r="M147" s="7">
        <v>90</v>
      </c>
      <c r="N147" s="7">
        <v>425</v>
      </c>
      <c r="O147" s="7">
        <v>30</v>
      </c>
      <c r="P147" s="7">
        <v>0</v>
      </c>
      <c r="Q147" s="7">
        <v>0</v>
      </c>
      <c r="R147" s="7">
        <v>20</v>
      </c>
      <c r="S147" s="7">
        <v>3.5</v>
      </c>
      <c r="T147" s="7">
        <v>30</v>
      </c>
      <c r="U147" s="7">
        <v>0.5</v>
      </c>
      <c r="V147" s="7">
        <v>0.625</v>
      </c>
      <c r="W147" s="13">
        <v>1.3600000000000001E-2</v>
      </c>
      <c r="X147" s="26">
        <v>335</v>
      </c>
      <c r="Y147" s="26">
        <v>0</v>
      </c>
      <c r="Z147" s="26">
        <v>525</v>
      </c>
      <c r="AA147" s="16">
        <v>0</v>
      </c>
      <c r="AB147" s="26">
        <v>7</v>
      </c>
      <c r="AC147" s="26">
        <v>0.7</v>
      </c>
      <c r="AD147" s="26">
        <v>9.3350000000000009</v>
      </c>
      <c r="AE147" s="26">
        <v>0.85</v>
      </c>
      <c r="AF147">
        <v>0</v>
      </c>
      <c r="AG147">
        <v>0</v>
      </c>
      <c r="AH147">
        <v>0</v>
      </c>
      <c r="AI147">
        <v>0</v>
      </c>
      <c r="AJ147">
        <v>0</v>
      </c>
      <c r="AK147">
        <v>0</v>
      </c>
      <c r="AL147">
        <v>0</v>
      </c>
      <c r="AM147">
        <v>0</v>
      </c>
      <c r="AN147">
        <v>0</v>
      </c>
      <c r="AO147">
        <v>0</v>
      </c>
      <c r="AP147">
        <v>0</v>
      </c>
      <c r="AQ147">
        <v>0</v>
      </c>
      <c r="AR147">
        <v>0</v>
      </c>
      <c r="AS147">
        <v>0</v>
      </c>
      <c r="AT147">
        <v>0</v>
      </c>
      <c r="AU147" s="13">
        <v>0</v>
      </c>
    </row>
    <row r="148" spans="2:47" ht="52.5" customHeight="1">
      <c r="B148" s="3" t="s">
        <v>305</v>
      </c>
      <c r="C148" s="10" t="s">
        <v>174</v>
      </c>
      <c r="D148" s="5" t="s">
        <v>25</v>
      </c>
      <c r="E148" s="5" t="s">
        <v>12</v>
      </c>
      <c r="F148" s="5" t="s">
        <v>26</v>
      </c>
      <c r="G148" s="7">
        <v>975</v>
      </c>
      <c r="H148">
        <v>6300</v>
      </c>
      <c r="I148" s="7">
        <v>56</v>
      </c>
      <c r="J148" s="7">
        <v>3.2</v>
      </c>
      <c r="K148" s="7">
        <v>0</v>
      </c>
      <c r="L148" s="7">
        <v>600</v>
      </c>
      <c r="M148" s="7">
        <v>100</v>
      </c>
      <c r="N148" s="7">
        <v>325</v>
      </c>
      <c r="O148" s="7">
        <v>40</v>
      </c>
      <c r="P148" s="7">
        <v>0</v>
      </c>
      <c r="Q148" s="7">
        <v>0</v>
      </c>
      <c r="R148" s="7">
        <v>47</v>
      </c>
      <c r="S148" s="7">
        <v>3.5</v>
      </c>
      <c r="T148" s="7">
        <v>32</v>
      </c>
      <c r="U148" s="7">
        <v>1.25</v>
      </c>
      <c r="V148" s="7">
        <v>0.65800000000000003</v>
      </c>
      <c r="W148" s="13">
        <v>2.5000000000000001E-2</v>
      </c>
      <c r="X148" s="26">
        <v>335</v>
      </c>
      <c r="Y148" s="31">
        <v>0</v>
      </c>
      <c r="Z148" s="26">
        <v>175</v>
      </c>
      <c r="AA148">
        <v>0</v>
      </c>
      <c r="AB148" s="26">
        <v>6.5</v>
      </c>
      <c r="AC148" s="26">
        <v>0.55000000000000004</v>
      </c>
      <c r="AD148" s="26">
        <v>8</v>
      </c>
      <c r="AE148" s="26">
        <v>1</v>
      </c>
      <c r="AF148">
        <v>0</v>
      </c>
      <c r="AG148">
        <v>0</v>
      </c>
      <c r="AH148">
        <v>0</v>
      </c>
      <c r="AI148">
        <v>0</v>
      </c>
      <c r="AJ148">
        <v>0</v>
      </c>
      <c r="AK148">
        <v>0</v>
      </c>
      <c r="AL148">
        <v>0</v>
      </c>
      <c r="AM148">
        <v>0</v>
      </c>
      <c r="AN148">
        <v>0</v>
      </c>
      <c r="AO148">
        <v>0</v>
      </c>
      <c r="AP148">
        <v>0</v>
      </c>
      <c r="AQ148">
        <v>0</v>
      </c>
      <c r="AR148">
        <v>0</v>
      </c>
      <c r="AS148">
        <v>0</v>
      </c>
      <c r="AT148">
        <v>0</v>
      </c>
      <c r="AU148" s="13">
        <v>0</v>
      </c>
    </row>
    <row r="149" spans="2:47" ht="52.5" customHeight="1">
      <c r="B149" s="3" t="s">
        <v>304</v>
      </c>
      <c r="C149" s="2" t="s">
        <v>175</v>
      </c>
      <c r="D149" s="5" t="s">
        <v>11</v>
      </c>
      <c r="E149" s="5" t="s">
        <v>12</v>
      </c>
      <c r="F149" s="5" t="s">
        <v>20</v>
      </c>
      <c r="G149" s="7">
        <v>790</v>
      </c>
      <c r="H149">
        <v>3150</v>
      </c>
      <c r="I149" s="7">
        <v>68</v>
      </c>
      <c r="J149" s="7">
        <v>3</v>
      </c>
      <c r="K149" s="7">
        <v>0</v>
      </c>
      <c r="L149" s="7">
        <v>616</v>
      </c>
      <c r="M149" s="7">
        <v>96</v>
      </c>
      <c r="N149" s="7">
        <v>281</v>
      </c>
      <c r="O149" s="7">
        <v>45</v>
      </c>
      <c r="P149" s="7">
        <v>0</v>
      </c>
      <c r="Q149" s="7">
        <v>0</v>
      </c>
      <c r="R149" s="7">
        <v>37</v>
      </c>
      <c r="S149" s="7">
        <v>2.7</v>
      </c>
      <c r="T149" s="7">
        <v>32</v>
      </c>
      <c r="U149" s="7">
        <v>1.25</v>
      </c>
      <c r="V149" s="7">
        <v>0.67</v>
      </c>
      <c r="W149" s="13">
        <v>2.8999999999999998E-2</v>
      </c>
      <c r="X149" s="26">
        <v>3550</v>
      </c>
      <c r="Y149" s="26">
        <v>0</v>
      </c>
      <c r="Z149" s="26">
        <v>175</v>
      </c>
      <c r="AA149" s="16">
        <v>0</v>
      </c>
      <c r="AB149" s="26">
        <v>6</v>
      </c>
      <c r="AC149" s="26">
        <v>0.75</v>
      </c>
      <c r="AD149" s="26">
        <v>7.5</v>
      </c>
      <c r="AE149" s="26">
        <v>0.6</v>
      </c>
      <c r="AF149">
        <v>0</v>
      </c>
      <c r="AG149">
        <v>0</v>
      </c>
      <c r="AH149">
        <v>0</v>
      </c>
      <c r="AI149">
        <v>0</v>
      </c>
      <c r="AJ149">
        <v>0</v>
      </c>
      <c r="AK149">
        <v>0</v>
      </c>
      <c r="AL149">
        <v>0</v>
      </c>
      <c r="AM149">
        <v>0</v>
      </c>
      <c r="AN149">
        <v>0</v>
      </c>
      <c r="AO149">
        <v>0</v>
      </c>
      <c r="AP149">
        <v>0</v>
      </c>
      <c r="AQ149">
        <v>0</v>
      </c>
      <c r="AR149">
        <v>0</v>
      </c>
      <c r="AS149">
        <v>0</v>
      </c>
      <c r="AT149">
        <v>0</v>
      </c>
      <c r="AU149" s="13">
        <v>0</v>
      </c>
    </row>
    <row r="150" spans="2:47" ht="52.5" customHeight="1">
      <c r="B150" s="3" t="s">
        <v>369</v>
      </c>
      <c r="C150" s="2" t="s">
        <v>176</v>
      </c>
      <c r="D150" s="5" t="s">
        <v>22</v>
      </c>
      <c r="E150" s="5" t="s">
        <v>31</v>
      </c>
      <c r="F150" s="5" t="s">
        <v>47</v>
      </c>
      <c r="G150" s="7">
        <v>585</v>
      </c>
      <c r="H150">
        <v>1350</v>
      </c>
      <c r="I150" s="7">
        <v>61</v>
      </c>
      <c r="J150" s="7">
        <v>3.3</v>
      </c>
      <c r="K150" s="7">
        <v>0</v>
      </c>
      <c r="L150" s="7">
        <v>559</v>
      </c>
      <c r="M150" s="7">
        <v>88</v>
      </c>
      <c r="N150" s="7">
        <v>250</v>
      </c>
      <c r="O150" s="7">
        <v>32</v>
      </c>
      <c r="P150" s="7">
        <v>0</v>
      </c>
      <c r="Q150" s="7">
        <v>0</v>
      </c>
      <c r="R150" s="7">
        <v>26</v>
      </c>
      <c r="S150" s="7">
        <v>3</v>
      </c>
      <c r="T150" s="7">
        <v>30</v>
      </c>
      <c r="U150" s="7">
        <v>0.5</v>
      </c>
      <c r="V150" s="7">
        <v>0.65600000000000003</v>
      </c>
      <c r="W150" s="13">
        <v>1.4999999999999999E-2</v>
      </c>
      <c r="X150" s="26">
        <v>325</v>
      </c>
      <c r="Y150" s="31">
        <v>0</v>
      </c>
      <c r="Z150" s="26">
        <v>525</v>
      </c>
      <c r="AA150">
        <v>8</v>
      </c>
      <c r="AB150" s="26">
        <v>3.75</v>
      </c>
      <c r="AC150" s="26">
        <v>0.65</v>
      </c>
      <c r="AD150" s="26">
        <v>7.2</v>
      </c>
      <c r="AE150" s="26">
        <v>0.45</v>
      </c>
      <c r="AF150">
        <v>0</v>
      </c>
      <c r="AG150">
        <v>0</v>
      </c>
      <c r="AH150">
        <v>0</v>
      </c>
      <c r="AI150">
        <v>0</v>
      </c>
      <c r="AJ150">
        <v>0</v>
      </c>
      <c r="AK150">
        <v>0</v>
      </c>
      <c r="AL150">
        <v>0</v>
      </c>
      <c r="AM150">
        <v>0</v>
      </c>
      <c r="AN150">
        <v>0</v>
      </c>
      <c r="AO150">
        <v>0</v>
      </c>
      <c r="AP150">
        <v>0</v>
      </c>
      <c r="AQ150">
        <v>0</v>
      </c>
      <c r="AR150">
        <v>0</v>
      </c>
      <c r="AS150">
        <v>0</v>
      </c>
      <c r="AT150">
        <v>0</v>
      </c>
      <c r="AU150" s="13">
        <v>3.5000000000000003E-2</v>
      </c>
    </row>
    <row r="151" spans="2:47" ht="52.5" customHeight="1">
      <c r="B151" s="3" t="s">
        <v>306</v>
      </c>
      <c r="C151" s="2" t="s">
        <v>177</v>
      </c>
      <c r="D151" s="5" t="s">
        <v>11</v>
      </c>
      <c r="E151" s="5" t="s">
        <v>31</v>
      </c>
      <c r="F151" s="5" t="s">
        <v>20</v>
      </c>
      <c r="G151" s="7">
        <v>585</v>
      </c>
      <c r="H151">
        <v>1350</v>
      </c>
      <c r="I151" s="7">
        <v>72</v>
      </c>
      <c r="J151" s="7">
        <v>3.7</v>
      </c>
      <c r="K151" s="7">
        <v>0</v>
      </c>
      <c r="L151" s="7">
        <v>626</v>
      </c>
      <c r="M151" s="7">
        <v>98</v>
      </c>
      <c r="N151" s="7">
        <v>0</v>
      </c>
      <c r="O151" s="7">
        <v>0</v>
      </c>
      <c r="P151" s="7">
        <v>0</v>
      </c>
      <c r="Q151" s="7">
        <v>0</v>
      </c>
      <c r="R151" s="7">
        <v>33</v>
      </c>
      <c r="S151" s="7">
        <v>3.1</v>
      </c>
      <c r="T151" s="7">
        <v>32</v>
      </c>
      <c r="U151" s="7">
        <v>1.25</v>
      </c>
      <c r="V151" s="7">
        <v>0.67</v>
      </c>
      <c r="W151" s="13">
        <v>2.8999999999999998E-2</v>
      </c>
      <c r="X151" s="26">
        <v>345</v>
      </c>
      <c r="Y151" s="26">
        <v>0</v>
      </c>
      <c r="Z151" s="26">
        <v>125</v>
      </c>
      <c r="AA151" s="16">
        <v>0</v>
      </c>
      <c r="AB151" s="26">
        <v>8.5</v>
      </c>
      <c r="AC151" s="26">
        <v>0.9</v>
      </c>
      <c r="AD151" s="26">
        <v>0</v>
      </c>
      <c r="AE151" s="26">
        <v>0</v>
      </c>
      <c r="AF151">
        <v>0</v>
      </c>
      <c r="AG151">
        <v>0</v>
      </c>
      <c r="AH151">
        <v>0</v>
      </c>
      <c r="AI151">
        <v>0</v>
      </c>
      <c r="AJ151">
        <v>0</v>
      </c>
      <c r="AK151">
        <v>0</v>
      </c>
      <c r="AL151">
        <v>0</v>
      </c>
      <c r="AM151">
        <v>0</v>
      </c>
      <c r="AN151">
        <v>0</v>
      </c>
      <c r="AO151">
        <v>0</v>
      </c>
      <c r="AP151">
        <v>0</v>
      </c>
      <c r="AQ151">
        <v>0</v>
      </c>
      <c r="AR151">
        <v>0</v>
      </c>
      <c r="AS151">
        <v>0</v>
      </c>
      <c r="AT151">
        <v>0</v>
      </c>
      <c r="AU151" s="13">
        <v>0</v>
      </c>
    </row>
    <row r="152" spans="2:47" ht="52.5" customHeight="1">
      <c r="B152" s="3" t="s">
        <v>307</v>
      </c>
      <c r="C152" s="2" t="s">
        <v>178</v>
      </c>
      <c r="D152" s="5" t="s">
        <v>15</v>
      </c>
      <c r="E152" s="5" t="s">
        <v>18</v>
      </c>
      <c r="F152" s="5" t="s">
        <v>17</v>
      </c>
      <c r="G152" s="7">
        <v>585</v>
      </c>
      <c r="H152">
        <v>1350</v>
      </c>
      <c r="I152" s="7">
        <v>52</v>
      </c>
      <c r="J152" s="7">
        <v>3.3</v>
      </c>
      <c r="K152" s="7">
        <v>0</v>
      </c>
      <c r="L152" s="7">
        <v>534</v>
      </c>
      <c r="M152" s="7">
        <v>94</v>
      </c>
      <c r="N152" s="7">
        <v>333</v>
      </c>
      <c r="O152" s="7">
        <v>39</v>
      </c>
      <c r="P152" s="7">
        <v>0</v>
      </c>
      <c r="Q152" s="7">
        <v>0</v>
      </c>
      <c r="R152" s="7">
        <v>21</v>
      </c>
      <c r="S152" s="7">
        <v>3.15</v>
      </c>
      <c r="T152" s="7">
        <v>30</v>
      </c>
      <c r="U152" s="7">
        <v>0.5</v>
      </c>
      <c r="V152" s="7">
        <v>0.65100000000000002</v>
      </c>
      <c r="W152" s="13">
        <v>3.2199999999999999E-2</v>
      </c>
      <c r="X152" s="26">
        <v>330</v>
      </c>
      <c r="Y152" s="31">
        <v>0</v>
      </c>
      <c r="Z152" s="26">
        <v>525</v>
      </c>
      <c r="AA152">
        <v>0</v>
      </c>
      <c r="AB152" s="26">
        <v>5.5</v>
      </c>
      <c r="AC152" s="26">
        <v>0.6</v>
      </c>
      <c r="AD152" s="26">
        <v>8</v>
      </c>
      <c r="AE152">
        <v>0.8</v>
      </c>
      <c r="AF152">
        <v>0</v>
      </c>
      <c r="AG152">
        <v>0</v>
      </c>
      <c r="AH152">
        <v>0</v>
      </c>
      <c r="AI152">
        <v>0</v>
      </c>
      <c r="AJ152">
        <v>0</v>
      </c>
      <c r="AK152">
        <v>0</v>
      </c>
      <c r="AL152">
        <v>0</v>
      </c>
      <c r="AM152">
        <v>0</v>
      </c>
      <c r="AN152">
        <v>0</v>
      </c>
      <c r="AO152">
        <v>0</v>
      </c>
      <c r="AP152">
        <v>0</v>
      </c>
      <c r="AQ152">
        <v>0</v>
      </c>
      <c r="AR152">
        <v>0</v>
      </c>
      <c r="AS152">
        <v>0</v>
      </c>
      <c r="AT152">
        <v>0</v>
      </c>
      <c r="AU152" s="13">
        <v>0</v>
      </c>
    </row>
    <row r="153" spans="2:47" ht="52.5" customHeight="1">
      <c r="B153" s="3" t="s">
        <v>308</v>
      </c>
      <c r="C153" s="2" t="s">
        <v>179</v>
      </c>
      <c r="D153" s="5" t="s">
        <v>22</v>
      </c>
      <c r="E153" s="5" t="s">
        <v>31</v>
      </c>
      <c r="F153" s="5" t="s">
        <v>69</v>
      </c>
      <c r="G153" s="7">
        <v>790</v>
      </c>
      <c r="H153">
        <v>3150</v>
      </c>
      <c r="I153" s="7">
        <v>59</v>
      </c>
      <c r="J153" s="7">
        <v>3.11</v>
      </c>
      <c r="K153" s="7">
        <v>0</v>
      </c>
      <c r="L153" s="7">
        <v>612</v>
      </c>
      <c r="M153" s="7">
        <v>86</v>
      </c>
      <c r="N153" s="7">
        <v>287.2</v>
      </c>
      <c r="O153" s="7">
        <v>40</v>
      </c>
      <c r="P153" s="7">
        <v>0</v>
      </c>
      <c r="Q153" s="7">
        <v>0</v>
      </c>
      <c r="R153" s="7">
        <v>27</v>
      </c>
      <c r="S153" s="7">
        <v>3</v>
      </c>
      <c r="T153" s="7">
        <v>30</v>
      </c>
      <c r="U153" s="7">
        <v>0.5</v>
      </c>
      <c r="V153" s="7">
        <v>0.67900000000000005</v>
      </c>
      <c r="W153" s="13">
        <v>3.3799999999999997E-2</v>
      </c>
      <c r="X153" s="26">
        <v>330</v>
      </c>
      <c r="Y153" s="26">
        <v>0</v>
      </c>
      <c r="Z153" s="26">
        <v>550</v>
      </c>
      <c r="AA153" s="16">
        <v>0</v>
      </c>
      <c r="AB153" s="26">
        <v>3.75</v>
      </c>
      <c r="AC153" s="26">
        <v>0.6</v>
      </c>
      <c r="AD153" s="26">
        <v>7.2560000000000002</v>
      </c>
      <c r="AE153" s="26">
        <v>0.45</v>
      </c>
      <c r="AF153">
        <v>0</v>
      </c>
      <c r="AG153">
        <v>0</v>
      </c>
      <c r="AH153">
        <v>0</v>
      </c>
      <c r="AI153">
        <v>0</v>
      </c>
      <c r="AJ153">
        <v>0</v>
      </c>
      <c r="AK153">
        <v>0</v>
      </c>
      <c r="AL153">
        <v>0</v>
      </c>
      <c r="AM153">
        <v>0</v>
      </c>
      <c r="AN153">
        <v>0</v>
      </c>
      <c r="AO153">
        <v>0</v>
      </c>
      <c r="AP153">
        <v>0</v>
      </c>
      <c r="AQ153">
        <v>0</v>
      </c>
      <c r="AR153">
        <v>0</v>
      </c>
      <c r="AS153">
        <v>0</v>
      </c>
      <c r="AT153">
        <v>0</v>
      </c>
      <c r="AU153" s="13">
        <v>0</v>
      </c>
    </row>
    <row r="154" spans="2:47" ht="52.5" customHeight="1">
      <c r="B154" s="3" t="s">
        <v>309</v>
      </c>
      <c r="C154" s="2" t="s">
        <v>180</v>
      </c>
      <c r="D154" s="5" t="s">
        <v>22</v>
      </c>
      <c r="E154" s="5" t="s">
        <v>31</v>
      </c>
      <c r="F154" s="5" t="s">
        <v>47</v>
      </c>
      <c r="G154" s="7">
        <v>585</v>
      </c>
      <c r="H154">
        <v>1350</v>
      </c>
      <c r="I154" s="7">
        <v>54</v>
      </c>
      <c r="J154" s="7">
        <v>3</v>
      </c>
      <c r="K154" s="7">
        <v>0</v>
      </c>
      <c r="L154" s="7">
        <v>528</v>
      </c>
      <c r="M154" s="7">
        <v>90</v>
      </c>
      <c r="N154" s="7">
        <v>334</v>
      </c>
      <c r="O154" s="7">
        <v>20</v>
      </c>
      <c r="P154" s="7">
        <v>0</v>
      </c>
      <c r="Q154" s="7">
        <v>0</v>
      </c>
      <c r="R154" s="7">
        <v>24</v>
      </c>
      <c r="S154" s="7">
        <v>3.75</v>
      </c>
      <c r="T154" s="7">
        <v>30</v>
      </c>
      <c r="U154" s="7">
        <v>0.5</v>
      </c>
      <c r="V154" s="7">
        <v>0.69</v>
      </c>
      <c r="W154" s="13">
        <v>3.3799999999999997E-2</v>
      </c>
      <c r="X154" s="26">
        <v>330</v>
      </c>
      <c r="Y154" s="31">
        <v>0</v>
      </c>
      <c r="Z154" s="26">
        <v>500</v>
      </c>
      <c r="AA154">
        <v>0</v>
      </c>
      <c r="AB154" s="26">
        <v>5.5</v>
      </c>
      <c r="AC154" s="26">
        <v>0.65</v>
      </c>
      <c r="AD154" s="26">
        <v>9.6</v>
      </c>
      <c r="AE154" s="26">
        <v>0.45</v>
      </c>
      <c r="AF154">
        <v>0</v>
      </c>
      <c r="AG154">
        <v>0</v>
      </c>
      <c r="AH154">
        <v>0</v>
      </c>
      <c r="AI154">
        <v>0</v>
      </c>
      <c r="AJ154">
        <v>0</v>
      </c>
      <c r="AK154">
        <v>0</v>
      </c>
      <c r="AL154">
        <v>0</v>
      </c>
      <c r="AM154">
        <v>0</v>
      </c>
      <c r="AN154">
        <v>0</v>
      </c>
      <c r="AO154">
        <v>0</v>
      </c>
      <c r="AP154">
        <v>0</v>
      </c>
      <c r="AQ154">
        <v>0</v>
      </c>
      <c r="AR154">
        <v>0</v>
      </c>
      <c r="AS154">
        <v>0</v>
      </c>
      <c r="AT154">
        <v>0</v>
      </c>
      <c r="AU154" s="13">
        <v>0</v>
      </c>
    </row>
    <row r="155" spans="2:47" ht="52.5" customHeight="1">
      <c r="B155" s="3" t="s">
        <v>310</v>
      </c>
      <c r="C155" s="2" t="s">
        <v>181</v>
      </c>
      <c r="D155" s="5" t="s">
        <v>25</v>
      </c>
      <c r="E155" s="5" t="s">
        <v>31</v>
      </c>
      <c r="F155" s="5" t="s">
        <v>17</v>
      </c>
      <c r="G155" s="7">
        <v>975</v>
      </c>
      <c r="H155">
        <v>6300</v>
      </c>
      <c r="I155" s="7">
        <v>62</v>
      </c>
      <c r="J155" s="7">
        <v>2</v>
      </c>
      <c r="K155" s="7">
        <v>0</v>
      </c>
      <c r="L155" s="7">
        <v>600</v>
      </c>
      <c r="M155" s="7">
        <v>90</v>
      </c>
      <c r="N155" s="7">
        <v>415</v>
      </c>
      <c r="O155" s="7">
        <v>50</v>
      </c>
      <c r="P155" s="7">
        <v>0</v>
      </c>
      <c r="Q155" s="7">
        <v>0</v>
      </c>
      <c r="R155" s="7">
        <v>45</v>
      </c>
      <c r="S155">
        <v>3.5</v>
      </c>
      <c r="T155" s="7">
        <v>32</v>
      </c>
      <c r="U155" s="7">
        <v>1.25</v>
      </c>
      <c r="V155" s="7">
        <v>0.66700000000000004</v>
      </c>
      <c r="W155" s="13">
        <v>2.5000000000000001E-2</v>
      </c>
      <c r="X155" s="26">
        <v>330</v>
      </c>
      <c r="Y155" s="26">
        <v>0</v>
      </c>
      <c r="Z155" s="26">
        <v>150</v>
      </c>
      <c r="AA155" s="16">
        <v>0</v>
      </c>
      <c r="AB155" s="26">
        <v>7</v>
      </c>
      <c r="AC155" s="26">
        <v>0.5</v>
      </c>
      <c r="AD155" s="26">
        <v>8</v>
      </c>
      <c r="AE155" s="26">
        <v>1</v>
      </c>
      <c r="AF155">
        <v>0</v>
      </c>
      <c r="AG155">
        <v>0</v>
      </c>
      <c r="AH155">
        <v>0</v>
      </c>
      <c r="AI155">
        <v>0</v>
      </c>
      <c r="AJ155">
        <v>0</v>
      </c>
      <c r="AK155">
        <v>0</v>
      </c>
      <c r="AL155">
        <v>0</v>
      </c>
      <c r="AM155">
        <v>0</v>
      </c>
      <c r="AN155">
        <v>0</v>
      </c>
      <c r="AO155">
        <v>0</v>
      </c>
      <c r="AP155">
        <v>0</v>
      </c>
      <c r="AQ155">
        <v>0</v>
      </c>
      <c r="AR155">
        <v>0</v>
      </c>
      <c r="AS155">
        <v>0</v>
      </c>
      <c r="AT155">
        <v>0</v>
      </c>
      <c r="AU155" s="13">
        <v>0</v>
      </c>
    </row>
    <row r="156" spans="2:47" ht="52.5" customHeight="1">
      <c r="B156" s="3" t="s">
        <v>311</v>
      </c>
      <c r="C156" s="2" t="s">
        <v>182</v>
      </c>
      <c r="D156" s="5" t="s">
        <v>11</v>
      </c>
      <c r="E156" s="5" t="s">
        <v>31</v>
      </c>
      <c r="F156" s="5" t="s">
        <v>39</v>
      </c>
      <c r="G156" s="7">
        <v>790</v>
      </c>
      <c r="H156">
        <v>3150</v>
      </c>
      <c r="I156" s="7">
        <v>64</v>
      </c>
      <c r="J156" s="7">
        <v>3.3</v>
      </c>
      <c r="K156" s="7">
        <v>0</v>
      </c>
      <c r="L156" s="7">
        <v>580</v>
      </c>
      <c r="M156" s="7">
        <v>95</v>
      </c>
      <c r="N156" s="7">
        <v>317.12</v>
      </c>
      <c r="O156" s="7">
        <v>31</v>
      </c>
      <c r="P156" s="7">
        <v>0</v>
      </c>
      <c r="Q156" s="7">
        <v>0</v>
      </c>
      <c r="R156" s="7">
        <v>40</v>
      </c>
      <c r="S156" s="7">
        <v>3.75</v>
      </c>
      <c r="T156" s="7">
        <v>28</v>
      </c>
      <c r="U156" s="7">
        <v>1.25</v>
      </c>
      <c r="V156" s="7">
        <v>0.64400000000000002</v>
      </c>
      <c r="W156" s="13">
        <v>2.9500000000000002E-2</v>
      </c>
      <c r="X156" s="26">
        <v>345</v>
      </c>
      <c r="Y156" s="31">
        <v>0</v>
      </c>
      <c r="Z156" s="26">
        <v>175</v>
      </c>
      <c r="AA156">
        <v>0</v>
      </c>
      <c r="AB156" s="26">
        <v>9</v>
      </c>
      <c r="AC156" s="26">
        <v>0.65</v>
      </c>
      <c r="AD156" s="26">
        <v>7.3559999999999999</v>
      </c>
      <c r="AE156" s="26">
        <v>0.45</v>
      </c>
      <c r="AF156">
        <v>0</v>
      </c>
      <c r="AG156">
        <v>0</v>
      </c>
      <c r="AH156">
        <v>0</v>
      </c>
      <c r="AI156">
        <v>0</v>
      </c>
      <c r="AJ156">
        <v>0</v>
      </c>
      <c r="AK156">
        <v>0</v>
      </c>
      <c r="AL156">
        <v>0</v>
      </c>
      <c r="AM156">
        <v>0</v>
      </c>
      <c r="AN156">
        <v>0</v>
      </c>
      <c r="AO156">
        <v>0</v>
      </c>
      <c r="AP156">
        <v>0</v>
      </c>
      <c r="AQ156">
        <v>0</v>
      </c>
      <c r="AR156">
        <v>0</v>
      </c>
      <c r="AS156">
        <v>0</v>
      </c>
      <c r="AT156">
        <v>0</v>
      </c>
      <c r="AU156" s="13">
        <v>0</v>
      </c>
    </row>
    <row r="157" spans="2:47" ht="52.5" customHeight="1">
      <c r="B157" s="3" t="s">
        <v>312</v>
      </c>
      <c r="C157" s="2" t="s">
        <v>183</v>
      </c>
      <c r="D157" s="5" t="s">
        <v>15</v>
      </c>
      <c r="E157" s="5" t="s">
        <v>25</v>
      </c>
      <c r="F157" s="5" t="s">
        <v>26</v>
      </c>
      <c r="G157" s="7">
        <v>585</v>
      </c>
      <c r="H157">
        <v>1350</v>
      </c>
      <c r="I157" s="7">
        <v>55.36</v>
      </c>
      <c r="J157" s="7">
        <v>2.63</v>
      </c>
      <c r="K157" s="7">
        <v>0</v>
      </c>
      <c r="L157">
        <v>580.4</v>
      </c>
      <c r="M157" s="7">
        <v>92</v>
      </c>
      <c r="N157" s="7">
        <v>500</v>
      </c>
      <c r="O157" s="7">
        <v>28</v>
      </c>
      <c r="P157" s="7">
        <v>0</v>
      </c>
      <c r="Q157" s="7">
        <v>0</v>
      </c>
      <c r="R157" s="7">
        <v>34</v>
      </c>
      <c r="S157" s="7">
        <v>3.5</v>
      </c>
      <c r="T157">
        <v>30</v>
      </c>
      <c r="U157" s="7">
        <v>0.5</v>
      </c>
      <c r="V157" s="7">
        <v>0.625</v>
      </c>
      <c r="W157" s="13">
        <v>2.1100000000000001E-2</v>
      </c>
      <c r="X157" s="26">
        <v>335</v>
      </c>
      <c r="Y157" s="26">
        <v>0</v>
      </c>
      <c r="Z157" s="26">
        <v>480</v>
      </c>
      <c r="AA157" s="16">
        <v>0</v>
      </c>
      <c r="AB157" s="26">
        <v>5.5</v>
      </c>
      <c r="AC157" s="26">
        <v>0.6</v>
      </c>
      <c r="AD157" s="26">
        <v>8</v>
      </c>
      <c r="AE157" s="26">
        <v>0.8</v>
      </c>
      <c r="AF157">
        <v>0</v>
      </c>
      <c r="AG157">
        <v>0</v>
      </c>
      <c r="AH157">
        <v>0</v>
      </c>
      <c r="AI157">
        <v>0</v>
      </c>
      <c r="AJ157">
        <v>0</v>
      </c>
      <c r="AK157">
        <v>0</v>
      </c>
      <c r="AL157">
        <v>0</v>
      </c>
      <c r="AM157">
        <v>0</v>
      </c>
      <c r="AN157">
        <v>0</v>
      </c>
      <c r="AO157">
        <v>0</v>
      </c>
      <c r="AP157">
        <v>0</v>
      </c>
      <c r="AQ157">
        <v>0</v>
      </c>
      <c r="AR157">
        <v>0</v>
      </c>
      <c r="AS157">
        <v>0</v>
      </c>
      <c r="AT157">
        <v>0</v>
      </c>
      <c r="AU157" s="13">
        <v>0</v>
      </c>
    </row>
    <row r="158" spans="2:47" ht="52.5" customHeight="1">
      <c r="B158" s="3" t="s">
        <v>313</v>
      </c>
      <c r="C158" s="2" t="s">
        <v>184</v>
      </c>
      <c r="D158" s="5" t="s">
        <v>11</v>
      </c>
      <c r="E158" s="5" t="s">
        <v>31</v>
      </c>
      <c r="F158" s="5" t="s">
        <v>13</v>
      </c>
      <c r="G158" s="7">
        <v>880</v>
      </c>
      <c r="H158">
        <v>4800</v>
      </c>
      <c r="I158" s="7">
        <v>68</v>
      </c>
      <c r="J158" s="7">
        <v>3.3</v>
      </c>
      <c r="K158" s="7">
        <v>0</v>
      </c>
      <c r="L158" s="7">
        <v>550</v>
      </c>
      <c r="M158" s="7">
        <v>85</v>
      </c>
      <c r="N158" s="7">
        <v>300</v>
      </c>
      <c r="O158" s="7">
        <v>60</v>
      </c>
      <c r="P158" s="7">
        <v>0</v>
      </c>
      <c r="Q158" s="7">
        <v>0</v>
      </c>
      <c r="R158" s="7">
        <v>33</v>
      </c>
      <c r="S158" s="7">
        <v>3.5</v>
      </c>
      <c r="T158" s="7">
        <v>32</v>
      </c>
      <c r="U158" s="7">
        <v>1.25</v>
      </c>
      <c r="V158" s="7">
        <v>0.69</v>
      </c>
      <c r="W158" s="13">
        <v>3.2000000000000001E-2</v>
      </c>
      <c r="X158" s="26">
        <v>345</v>
      </c>
      <c r="Y158" s="31">
        <v>0</v>
      </c>
      <c r="Z158" s="26">
        <v>150</v>
      </c>
      <c r="AA158">
        <v>0</v>
      </c>
      <c r="AB158" s="26">
        <v>8.5</v>
      </c>
      <c r="AC158" s="26">
        <v>0.55000000000000004</v>
      </c>
      <c r="AD158" s="26">
        <v>8</v>
      </c>
      <c r="AE158" s="26">
        <v>0.7</v>
      </c>
      <c r="AF158">
        <v>0</v>
      </c>
      <c r="AG158">
        <v>0</v>
      </c>
      <c r="AH158">
        <v>0</v>
      </c>
      <c r="AI158">
        <v>0</v>
      </c>
      <c r="AJ158">
        <v>0</v>
      </c>
      <c r="AK158">
        <v>0</v>
      </c>
      <c r="AL158">
        <v>0</v>
      </c>
      <c r="AM158">
        <v>0</v>
      </c>
      <c r="AN158">
        <v>0</v>
      </c>
      <c r="AO158">
        <v>0</v>
      </c>
      <c r="AP158">
        <v>0</v>
      </c>
      <c r="AQ158">
        <v>0</v>
      </c>
      <c r="AR158">
        <v>0</v>
      </c>
      <c r="AS158">
        <v>0</v>
      </c>
      <c r="AT158">
        <v>0</v>
      </c>
      <c r="AU158" s="13">
        <v>0</v>
      </c>
    </row>
    <row r="159" spans="2:47" ht="52.5" customHeight="1">
      <c r="B159" s="3" t="s">
        <v>314</v>
      </c>
      <c r="C159" s="2" t="s">
        <v>185</v>
      </c>
      <c r="D159" s="5" t="s">
        <v>31</v>
      </c>
      <c r="E159" s="5" t="s">
        <v>11</v>
      </c>
      <c r="F159" s="5" t="s">
        <v>26</v>
      </c>
      <c r="G159" s="7">
        <v>880</v>
      </c>
      <c r="H159">
        <v>4800</v>
      </c>
      <c r="I159" s="7">
        <v>58</v>
      </c>
      <c r="J159" s="7">
        <v>3</v>
      </c>
      <c r="K159" s="7">
        <v>0</v>
      </c>
      <c r="L159" s="7">
        <v>570</v>
      </c>
      <c r="M159" s="7">
        <v>98</v>
      </c>
      <c r="N159" s="7">
        <v>317.2</v>
      </c>
      <c r="O159" s="7">
        <v>37</v>
      </c>
      <c r="P159" s="7">
        <v>0</v>
      </c>
      <c r="Q159" s="7">
        <v>0</v>
      </c>
      <c r="R159" s="7">
        <v>22</v>
      </c>
      <c r="S159" s="7">
        <v>3.4</v>
      </c>
      <c r="T159" s="7">
        <v>32</v>
      </c>
      <c r="U159" s="7">
        <v>1.25</v>
      </c>
      <c r="V159" s="7">
        <v>0.65800000000000003</v>
      </c>
      <c r="W159" s="13">
        <v>3.1E-2</v>
      </c>
      <c r="X159" s="26">
        <v>335</v>
      </c>
      <c r="Y159" s="26">
        <v>0</v>
      </c>
      <c r="Z159" s="26">
        <v>175</v>
      </c>
      <c r="AA159" s="16">
        <v>0</v>
      </c>
      <c r="AB159" s="26">
        <v>8</v>
      </c>
      <c r="AC159" s="26">
        <v>0.7</v>
      </c>
      <c r="AD159" s="26">
        <v>6</v>
      </c>
      <c r="AE159" s="26">
        <v>0.8</v>
      </c>
      <c r="AF159">
        <v>0</v>
      </c>
      <c r="AG159">
        <v>0</v>
      </c>
      <c r="AH159">
        <v>0</v>
      </c>
      <c r="AI159">
        <v>0</v>
      </c>
      <c r="AJ159">
        <v>0</v>
      </c>
      <c r="AK159">
        <v>0</v>
      </c>
      <c r="AL159">
        <v>0</v>
      </c>
      <c r="AM159">
        <v>0</v>
      </c>
      <c r="AN159">
        <v>0</v>
      </c>
      <c r="AO159">
        <v>0</v>
      </c>
      <c r="AP159">
        <v>0</v>
      </c>
      <c r="AQ159">
        <v>0</v>
      </c>
      <c r="AR159">
        <v>0</v>
      </c>
      <c r="AS159">
        <v>0</v>
      </c>
      <c r="AT159">
        <v>0</v>
      </c>
      <c r="AU159" s="13">
        <v>0</v>
      </c>
    </row>
    <row r="160" spans="2:47" ht="52.5" customHeight="1">
      <c r="B160" s="3" t="s">
        <v>315</v>
      </c>
      <c r="C160" s="2" t="s">
        <v>186</v>
      </c>
      <c r="D160" s="5" t="s">
        <v>15</v>
      </c>
      <c r="E160" s="5" t="s">
        <v>25</v>
      </c>
      <c r="F160" s="5" t="s">
        <v>74</v>
      </c>
      <c r="G160" s="7">
        <v>790</v>
      </c>
      <c r="H160">
        <v>3150</v>
      </c>
      <c r="I160" s="7">
        <v>56</v>
      </c>
      <c r="J160" s="7">
        <v>2.7</v>
      </c>
      <c r="K160" s="7">
        <v>0</v>
      </c>
      <c r="L160" s="7">
        <v>488</v>
      </c>
      <c r="M160" s="7">
        <v>87</v>
      </c>
      <c r="N160" s="7">
        <v>385</v>
      </c>
      <c r="O160" s="7">
        <v>20</v>
      </c>
      <c r="P160" s="7">
        <v>0</v>
      </c>
      <c r="Q160" s="7">
        <v>0</v>
      </c>
      <c r="R160" s="7">
        <v>19</v>
      </c>
      <c r="S160" s="7">
        <v>3</v>
      </c>
      <c r="T160" s="7">
        <v>30</v>
      </c>
      <c r="U160" s="7">
        <v>0.5</v>
      </c>
      <c r="V160" s="7">
        <v>0.625</v>
      </c>
      <c r="W160" s="13">
        <v>1.3600000000000001E-2</v>
      </c>
      <c r="X160" s="26">
        <v>340</v>
      </c>
      <c r="Y160" s="31">
        <v>0</v>
      </c>
      <c r="Z160" s="26">
        <v>550</v>
      </c>
      <c r="AA160">
        <v>0</v>
      </c>
      <c r="AB160" s="26">
        <v>7</v>
      </c>
      <c r="AC160" s="26">
        <v>0.55000000000000004</v>
      </c>
      <c r="AD160" s="26">
        <v>8</v>
      </c>
      <c r="AE160" s="26">
        <v>0.8</v>
      </c>
      <c r="AF160">
        <v>0</v>
      </c>
      <c r="AG160">
        <v>0</v>
      </c>
      <c r="AH160">
        <v>0</v>
      </c>
      <c r="AI160">
        <v>0</v>
      </c>
      <c r="AJ160">
        <v>0</v>
      </c>
      <c r="AK160">
        <v>0</v>
      </c>
      <c r="AL160">
        <v>0</v>
      </c>
      <c r="AM160">
        <v>0</v>
      </c>
      <c r="AN160">
        <v>0</v>
      </c>
      <c r="AO160">
        <v>0</v>
      </c>
      <c r="AP160">
        <v>0</v>
      </c>
      <c r="AQ160">
        <v>0</v>
      </c>
      <c r="AR160">
        <v>0</v>
      </c>
      <c r="AS160">
        <v>0</v>
      </c>
      <c r="AT160">
        <v>0</v>
      </c>
      <c r="AU160" s="13">
        <v>0</v>
      </c>
    </row>
    <row r="161" spans="2:47" ht="52.5" customHeight="1">
      <c r="B161" s="3" t="s">
        <v>316</v>
      </c>
      <c r="C161" s="2" t="s">
        <v>187</v>
      </c>
      <c r="D161" s="5" t="s">
        <v>11</v>
      </c>
      <c r="E161" s="5" t="s">
        <v>12</v>
      </c>
      <c r="F161" s="5" t="s">
        <v>63</v>
      </c>
      <c r="G161" s="7">
        <v>880</v>
      </c>
      <c r="H161">
        <v>4800</v>
      </c>
      <c r="I161" s="7">
        <v>66</v>
      </c>
      <c r="J161" s="7">
        <v>3.2</v>
      </c>
      <c r="K161" s="7">
        <v>0</v>
      </c>
      <c r="L161" s="7">
        <v>580</v>
      </c>
      <c r="M161" s="7">
        <v>90</v>
      </c>
      <c r="N161" s="7">
        <v>277.2</v>
      </c>
      <c r="O161" s="7">
        <v>60</v>
      </c>
      <c r="P161" s="7">
        <v>0</v>
      </c>
      <c r="Q161" s="7">
        <v>0</v>
      </c>
      <c r="R161" s="7">
        <v>36</v>
      </c>
      <c r="S161" s="7">
        <v>4</v>
      </c>
      <c r="T161" s="7">
        <v>32</v>
      </c>
      <c r="U161" s="7">
        <v>1.25</v>
      </c>
      <c r="V161" s="7">
        <v>0.67</v>
      </c>
      <c r="W161" s="13">
        <v>2.5000000000000001E-2</v>
      </c>
      <c r="X161" s="26">
        <v>345</v>
      </c>
      <c r="Y161" s="26">
        <v>0</v>
      </c>
      <c r="Z161" s="26">
        <v>175</v>
      </c>
      <c r="AA161" s="16">
        <v>0</v>
      </c>
      <c r="AB161" s="26">
        <v>7</v>
      </c>
      <c r="AC161" s="26">
        <v>0.75</v>
      </c>
      <c r="AD161" s="26">
        <v>6.5</v>
      </c>
      <c r="AE161" s="26">
        <v>0.6</v>
      </c>
      <c r="AF161">
        <v>0</v>
      </c>
      <c r="AG161">
        <v>0</v>
      </c>
      <c r="AH161">
        <v>0</v>
      </c>
      <c r="AI161">
        <v>0</v>
      </c>
      <c r="AJ161">
        <v>0</v>
      </c>
      <c r="AK161">
        <v>0</v>
      </c>
      <c r="AL161">
        <v>0</v>
      </c>
      <c r="AM161">
        <v>0</v>
      </c>
      <c r="AN161">
        <v>0</v>
      </c>
      <c r="AO161">
        <v>0</v>
      </c>
      <c r="AP161">
        <v>0</v>
      </c>
      <c r="AQ161">
        <v>0</v>
      </c>
      <c r="AR161">
        <v>0</v>
      </c>
      <c r="AS161">
        <v>0</v>
      </c>
      <c r="AT161">
        <v>0</v>
      </c>
      <c r="AU161" s="13">
        <v>0</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BB4D3-F94F-49A7-83F8-42BDB9B2AC26}">
  <sheetPr codeName="Sheet4"/>
  <dimension ref="B2:AU10"/>
  <sheetViews>
    <sheetView zoomScale="70" zoomScaleNormal="70" workbookViewId="0">
      <selection activeCell="Q3" sqref="Q3"/>
    </sheetView>
  </sheetViews>
  <sheetFormatPr defaultRowHeight="54" customHeight="1"/>
  <cols>
    <col min="3" max="3" width="9" customWidth="1"/>
  </cols>
  <sheetData>
    <row r="2" spans="2:47" ht="54" customHeight="1">
      <c r="B2" s="12" t="s">
        <v>430</v>
      </c>
      <c r="C2" s="11"/>
      <c r="D2" s="11"/>
      <c r="E2" s="11"/>
      <c r="F2" s="11"/>
      <c r="G2" s="11"/>
      <c r="H2" s="11"/>
      <c r="I2" s="11"/>
      <c r="J2" s="11"/>
      <c r="K2" s="11"/>
      <c r="L2" s="11"/>
      <c r="M2" s="11"/>
      <c r="N2" s="11"/>
      <c r="O2" s="11"/>
      <c r="P2" s="11"/>
      <c r="Q2" s="11"/>
      <c r="R2" s="11"/>
      <c r="S2" s="11"/>
      <c r="T2" s="11"/>
      <c r="U2" s="11"/>
      <c r="V2" s="11"/>
      <c r="W2" s="11"/>
      <c r="X2" s="20"/>
      <c r="Y2" s="20"/>
      <c r="Z2" s="11"/>
      <c r="AA2" s="11"/>
      <c r="AB2" s="11"/>
      <c r="AC2" s="11"/>
      <c r="AD2" s="11"/>
      <c r="AE2" s="11"/>
      <c r="AF2" s="11"/>
      <c r="AG2" s="11"/>
      <c r="AH2" s="11"/>
      <c r="AI2" s="11"/>
      <c r="AJ2" s="11"/>
      <c r="AK2" s="11"/>
      <c r="AL2" s="11"/>
      <c r="AM2" s="11"/>
      <c r="AN2" s="11"/>
      <c r="AO2" s="11"/>
      <c r="AP2" s="11"/>
      <c r="AQ2" s="11"/>
      <c r="AR2" s="11"/>
      <c r="AS2" s="11"/>
      <c r="AT2" s="11"/>
      <c r="AU2" s="34"/>
    </row>
    <row r="3" spans="2:47" ht="54" customHeight="1" thickBot="1"/>
    <row r="4" spans="2:47" ht="54" customHeight="1">
      <c r="B4" s="65" t="s">
        <v>444</v>
      </c>
      <c r="C4" s="60" t="s">
        <v>31</v>
      </c>
      <c r="D4" s="60" t="s">
        <v>11</v>
      </c>
      <c r="E4" s="60" t="s">
        <v>15</v>
      </c>
      <c r="F4" s="60" t="s">
        <v>22</v>
      </c>
      <c r="G4" s="60" t="s">
        <v>25</v>
      </c>
      <c r="H4" s="60" t="s">
        <v>12</v>
      </c>
      <c r="I4" s="63"/>
    </row>
    <row r="5" spans="2:47" ht="54" customHeight="1">
      <c r="B5" s="61"/>
      <c r="C5" s="22"/>
      <c r="D5" s="22"/>
      <c r="E5" s="22"/>
      <c r="F5" s="22"/>
      <c r="G5" s="22"/>
      <c r="H5" s="22"/>
      <c r="I5" s="62"/>
    </row>
    <row r="6" spans="2:47" ht="54" customHeight="1" thickBot="1">
      <c r="B6" s="44"/>
      <c r="C6" s="45"/>
      <c r="D6" s="45"/>
      <c r="E6" s="45"/>
      <c r="F6" s="45"/>
      <c r="G6" s="45"/>
      <c r="H6" s="45"/>
      <c r="I6" s="46"/>
    </row>
    <row r="7" spans="2:47" ht="54" customHeight="1" thickBot="1"/>
    <row r="8" spans="2:47" ht="54" customHeight="1">
      <c r="B8" s="65" t="s">
        <v>445</v>
      </c>
      <c r="C8" s="60" t="s">
        <v>13</v>
      </c>
      <c r="D8" s="60" t="s">
        <v>43</v>
      </c>
      <c r="E8" s="60" t="s">
        <v>74</v>
      </c>
      <c r="F8" s="60" t="s">
        <v>63</v>
      </c>
      <c r="G8" s="60" t="s">
        <v>37</v>
      </c>
      <c r="H8" s="60" t="s">
        <v>17</v>
      </c>
      <c r="I8" s="60" t="s">
        <v>69</v>
      </c>
      <c r="J8" s="60" t="s">
        <v>51</v>
      </c>
      <c r="K8" s="60" t="s">
        <v>34</v>
      </c>
      <c r="L8" s="60" t="s">
        <v>28</v>
      </c>
      <c r="M8" s="60" t="s">
        <v>39</v>
      </c>
      <c r="N8" s="60" t="s">
        <v>20</v>
      </c>
      <c r="O8" s="60" t="s">
        <v>47</v>
      </c>
      <c r="P8" s="60" t="s">
        <v>26</v>
      </c>
      <c r="Q8" s="63"/>
    </row>
    <row r="9" spans="2:47" ht="54" customHeight="1">
      <c r="B9" s="61"/>
      <c r="C9" s="22"/>
      <c r="D9" s="22"/>
      <c r="E9" s="22"/>
      <c r="F9" s="22"/>
      <c r="G9" s="22"/>
      <c r="H9" s="22"/>
      <c r="I9" s="22"/>
      <c r="J9" s="22"/>
      <c r="K9" s="22"/>
      <c r="L9" s="22"/>
      <c r="M9" s="22"/>
      <c r="N9" s="22"/>
      <c r="O9" s="22"/>
      <c r="P9" s="22"/>
      <c r="Q9" s="62"/>
    </row>
    <row r="10" spans="2:47" ht="54" customHeight="1" thickBot="1">
      <c r="B10" s="44"/>
      <c r="C10" s="45"/>
      <c r="D10" s="45"/>
      <c r="E10" s="45"/>
      <c r="F10" s="45"/>
      <c r="G10" s="45"/>
      <c r="H10" s="45"/>
      <c r="I10" s="45"/>
      <c r="J10" s="45"/>
      <c r="K10" s="45"/>
      <c r="L10" s="45"/>
      <c r="M10" s="45"/>
      <c r="N10" s="45"/>
      <c r="O10" s="45"/>
      <c r="P10" s="45"/>
      <c r="Q10" s="46"/>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CDD51-CA1D-4863-826D-BD543C754E2C}">
  <sheetPr codeName="Sheet5"/>
  <dimension ref="A2:AU160"/>
  <sheetViews>
    <sheetView topLeftCell="A3" zoomScale="10" zoomScaleNormal="10" workbookViewId="0">
      <pane ySplit="1" topLeftCell="A49" activePane="bottomLeft" state="frozen"/>
      <selection activeCell="A3" sqref="A3"/>
      <selection pane="bottomLeft" activeCell="AF81" sqref="AF81"/>
    </sheetView>
  </sheetViews>
  <sheetFormatPr defaultColWidth="27.5" defaultRowHeight="121.5" customHeight="1"/>
  <cols>
    <col min="1" max="1" width="27.5" style="58"/>
    <col min="2" max="2" width="27.5" style="56"/>
    <col min="3" max="3" width="20.3984375" style="22" customWidth="1"/>
    <col min="4" max="24" width="20.19921875" style="22" customWidth="1"/>
    <col min="25" max="16384" width="27.5" style="22"/>
  </cols>
  <sheetData>
    <row r="2" spans="2:47" s="22" customFormat="1" ht="121.5" customHeight="1">
      <c r="B2" s="54" t="s">
        <v>432</v>
      </c>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55"/>
    </row>
    <row r="3" spans="2:47" s="22" customFormat="1" ht="121.5" customHeight="1">
      <c r="B3" s="56"/>
      <c r="C3" s="57" t="s">
        <v>438</v>
      </c>
      <c r="D3" s="57" t="s">
        <v>441</v>
      </c>
      <c r="E3" s="57" t="s">
        <v>398</v>
      </c>
      <c r="F3" s="57" t="s">
        <v>399</v>
      </c>
      <c r="G3" s="57" t="s">
        <v>400</v>
      </c>
      <c r="H3" s="57" t="s">
        <v>401</v>
      </c>
      <c r="I3" s="57" t="s">
        <v>402</v>
      </c>
      <c r="J3" s="57" t="s">
        <v>403</v>
      </c>
      <c r="K3" s="57" t="s">
        <v>404</v>
      </c>
      <c r="L3" s="57" t="s">
        <v>405</v>
      </c>
      <c r="M3" s="57" t="s">
        <v>406</v>
      </c>
      <c r="N3" s="57" t="s">
        <v>407</v>
      </c>
      <c r="O3" s="57" t="s">
        <v>408</v>
      </c>
      <c r="P3" s="57" t="s">
        <v>409</v>
      </c>
      <c r="Q3" s="57" t="s">
        <v>410</v>
      </c>
      <c r="R3" s="57" t="s">
        <v>411</v>
      </c>
      <c r="S3" s="57" t="s">
        <v>412</v>
      </c>
      <c r="T3" s="57" t="s">
        <v>413</v>
      </c>
      <c r="U3" s="57" t="s">
        <v>415</v>
      </c>
      <c r="V3" s="57" t="s">
        <v>416</v>
      </c>
      <c r="W3" s="57" t="s">
        <v>417</v>
      </c>
      <c r="X3" s="57" t="s">
        <v>418</v>
      </c>
    </row>
    <row r="4" spans="2:47" s="22" customFormat="1" ht="121.5" customHeight="1">
      <c r="B4" s="56" t="s">
        <v>188</v>
      </c>
    </row>
    <row r="5" spans="2:47" s="22" customFormat="1" ht="121.5" customHeight="1">
      <c r="B5" s="56" t="s">
        <v>189</v>
      </c>
    </row>
    <row r="6" spans="2:47" s="22" customFormat="1" ht="121.5" customHeight="1">
      <c r="B6" s="56" t="s">
        <v>190</v>
      </c>
    </row>
    <row r="7" spans="2:47" s="22" customFormat="1" ht="121.5" customHeight="1">
      <c r="B7" s="56" t="s">
        <v>362</v>
      </c>
    </row>
    <row r="8" spans="2:47" s="22" customFormat="1" ht="121.5" customHeight="1">
      <c r="B8" s="56" t="s">
        <v>361</v>
      </c>
    </row>
    <row r="9" spans="2:47" s="22" customFormat="1" ht="121.5" customHeight="1">
      <c r="B9" s="56" t="s">
        <v>363</v>
      </c>
    </row>
    <row r="10" spans="2:47" s="22" customFormat="1" ht="121.5" customHeight="1">
      <c r="B10" s="56" t="s">
        <v>435</v>
      </c>
      <c r="D10"/>
      <c r="E10"/>
      <c r="F10"/>
    </row>
    <row r="11" spans="2:47" s="22" customFormat="1" ht="121.5" customHeight="1">
      <c r="B11" s="56" t="s">
        <v>191</v>
      </c>
    </row>
    <row r="12" spans="2:47" s="22" customFormat="1" ht="121.5" customHeight="1">
      <c r="B12" s="56" t="s">
        <v>192</v>
      </c>
    </row>
    <row r="13" spans="2:47" s="22" customFormat="1" ht="121.5" customHeight="1">
      <c r="B13" s="56" t="s">
        <v>364</v>
      </c>
    </row>
    <row r="14" spans="2:47" s="22" customFormat="1" ht="121.5" customHeight="1">
      <c r="B14" s="56" t="s">
        <v>365</v>
      </c>
    </row>
    <row r="15" spans="2:47" s="22" customFormat="1" ht="121.5" customHeight="1">
      <c r="B15" s="56" t="s">
        <v>193</v>
      </c>
    </row>
    <row r="16" spans="2:47" s="22" customFormat="1" ht="121.5" customHeight="1">
      <c r="B16" s="56" t="s">
        <v>194</v>
      </c>
    </row>
    <row r="17" spans="1:26" ht="121.5" customHeight="1">
      <c r="B17" s="56" t="s">
        <v>195</v>
      </c>
    </row>
    <row r="18" spans="1:26" ht="121.5" customHeight="1">
      <c r="B18" s="56" t="s">
        <v>196</v>
      </c>
    </row>
    <row r="19" spans="1:26" ht="121.5" customHeight="1">
      <c r="B19" s="56" t="s">
        <v>197</v>
      </c>
    </row>
    <row r="20" spans="1:26" ht="121.5" customHeight="1">
      <c r="B20" s="56" t="s">
        <v>198</v>
      </c>
    </row>
    <row r="21" spans="1:26" ht="121.5" customHeight="1">
      <c r="B21" s="56" t="s">
        <v>199</v>
      </c>
    </row>
    <row r="22" spans="1:26" ht="121.5" customHeight="1">
      <c r="B22" s="56" t="s">
        <v>200</v>
      </c>
    </row>
    <row r="23" spans="1:26" ht="121.5" customHeight="1">
      <c r="B23" s="56" t="s">
        <v>366</v>
      </c>
    </row>
    <row r="24" spans="1:26" ht="121.5" customHeight="1">
      <c r="B24" s="56" t="s">
        <v>367</v>
      </c>
    </row>
    <row r="25" spans="1:26" ht="121.5" customHeight="1">
      <c r="B25" s="56" t="s">
        <v>201</v>
      </c>
    </row>
    <row r="26" spans="1:26" ht="121.5" customHeight="1">
      <c r="B26" s="56" t="s">
        <v>202</v>
      </c>
    </row>
    <row r="27" spans="1:26" ht="121.5" customHeight="1">
      <c r="B27" s="56" t="s">
        <v>203</v>
      </c>
    </row>
    <row r="28" spans="1:26" ht="121.5" customHeight="1">
      <c r="A28" s="58" t="s">
        <v>396</v>
      </c>
      <c r="B28" s="56" t="s">
        <v>204</v>
      </c>
    </row>
    <row r="29" spans="1:26" ht="121.5" customHeight="1">
      <c r="B29" s="56" t="s">
        <v>436</v>
      </c>
      <c r="Z29"/>
    </row>
    <row r="30" spans="1:26" ht="121.5" customHeight="1">
      <c r="B30" s="56" t="s">
        <v>437</v>
      </c>
    </row>
    <row r="31" spans="1:26" ht="121.5" customHeight="1">
      <c r="B31" s="56" t="s">
        <v>205</v>
      </c>
    </row>
    <row r="32" spans="1:26" ht="121.5" customHeight="1">
      <c r="B32" s="56" t="s">
        <v>206</v>
      </c>
    </row>
    <row r="33" spans="2:2" s="22" customFormat="1" ht="121.5" customHeight="1">
      <c r="B33" s="56" t="s">
        <v>207</v>
      </c>
    </row>
    <row r="34" spans="2:2" s="22" customFormat="1" ht="121.5" customHeight="1">
      <c r="B34" s="56" t="s">
        <v>208</v>
      </c>
    </row>
    <row r="35" spans="2:2" s="22" customFormat="1" ht="121.5" customHeight="1">
      <c r="B35" s="56" t="s">
        <v>209</v>
      </c>
    </row>
    <row r="36" spans="2:2" s="22" customFormat="1" ht="121.5" customHeight="1">
      <c r="B36" s="56" t="s">
        <v>210</v>
      </c>
    </row>
    <row r="37" spans="2:2" s="22" customFormat="1" ht="121.5" customHeight="1">
      <c r="B37" s="56" t="s">
        <v>368</v>
      </c>
    </row>
    <row r="38" spans="2:2" s="22" customFormat="1" ht="121.5" customHeight="1">
      <c r="B38" s="56" t="s">
        <v>211</v>
      </c>
    </row>
    <row r="39" spans="2:2" s="22" customFormat="1" ht="121.5" customHeight="1">
      <c r="B39" s="56" t="s">
        <v>212</v>
      </c>
    </row>
    <row r="40" spans="2:2" s="22" customFormat="1" ht="121.5" customHeight="1">
      <c r="B40" s="56" t="s">
        <v>382</v>
      </c>
    </row>
    <row r="41" spans="2:2" s="22" customFormat="1" ht="121.5" customHeight="1">
      <c r="B41" s="56" t="s">
        <v>213</v>
      </c>
    </row>
    <row r="42" spans="2:2" s="22" customFormat="1" ht="121.5" customHeight="1">
      <c r="B42" s="56" t="s">
        <v>381</v>
      </c>
    </row>
    <row r="43" spans="2:2" s="22" customFormat="1" ht="121.5" customHeight="1">
      <c r="B43" s="56" t="s">
        <v>214</v>
      </c>
    </row>
    <row r="44" spans="2:2" s="22" customFormat="1" ht="121.5" customHeight="1">
      <c r="B44" s="56" t="s">
        <v>215</v>
      </c>
    </row>
    <row r="45" spans="2:2" s="22" customFormat="1" ht="121.5" customHeight="1">
      <c r="B45" s="56" t="s">
        <v>395</v>
      </c>
    </row>
    <row r="46" spans="2:2" s="22" customFormat="1" ht="121.5" customHeight="1">
      <c r="B46" s="56" t="s">
        <v>216</v>
      </c>
    </row>
    <row r="47" spans="2:2" s="22" customFormat="1" ht="121.5" customHeight="1">
      <c r="B47" s="56" t="s">
        <v>217</v>
      </c>
    </row>
    <row r="48" spans="2:2" s="22" customFormat="1" ht="121.5" customHeight="1">
      <c r="B48" s="56" t="s">
        <v>218</v>
      </c>
    </row>
    <row r="49" spans="2:2" s="22" customFormat="1" ht="121.5" customHeight="1">
      <c r="B49" s="56" t="s">
        <v>219</v>
      </c>
    </row>
    <row r="50" spans="2:2" s="22" customFormat="1" ht="121.5" customHeight="1">
      <c r="B50" s="56" t="s">
        <v>220</v>
      </c>
    </row>
    <row r="51" spans="2:2" s="22" customFormat="1" ht="121.5" customHeight="1">
      <c r="B51" s="56" t="s">
        <v>221</v>
      </c>
    </row>
    <row r="52" spans="2:2" s="22" customFormat="1" ht="121.5" customHeight="1">
      <c r="B52" s="56" t="s">
        <v>222</v>
      </c>
    </row>
    <row r="53" spans="2:2" s="22" customFormat="1" ht="121.5" customHeight="1">
      <c r="B53" s="56" t="s">
        <v>379</v>
      </c>
    </row>
    <row r="54" spans="2:2" s="22" customFormat="1" ht="121.5" customHeight="1">
      <c r="B54" s="56" t="s">
        <v>223</v>
      </c>
    </row>
    <row r="55" spans="2:2" s="22" customFormat="1" ht="121.5" customHeight="1">
      <c r="B55" s="56" t="s">
        <v>224</v>
      </c>
    </row>
    <row r="56" spans="2:2" s="22" customFormat="1" ht="121.5" customHeight="1">
      <c r="B56" s="56" t="s">
        <v>225</v>
      </c>
    </row>
    <row r="57" spans="2:2" s="22" customFormat="1" ht="121.5" customHeight="1">
      <c r="B57" s="56" t="s">
        <v>226</v>
      </c>
    </row>
    <row r="58" spans="2:2" s="22" customFormat="1" ht="121.5" customHeight="1">
      <c r="B58" s="56" t="s">
        <v>227</v>
      </c>
    </row>
    <row r="59" spans="2:2" s="22" customFormat="1" ht="121.5" customHeight="1">
      <c r="B59" s="56" t="s">
        <v>228</v>
      </c>
    </row>
    <row r="60" spans="2:2" s="22" customFormat="1" ht="121.5" customHeight="1">
      <c r="B60" s="56" t="s">
        <v>229</v>
      </c>
    </row>
    <row r="61" spans="2:2" s="22" customFormat="1" ht="121.5" customHeight="1">
      <c r="B61" s="56" t="s">
        <v>230</v>
      </c>
    </row>
    <row r="62" spans="2:2" s="22" customFormat="1" ht="121.5" customHeight="1">
      <c r="B62" s="56" t="s">
        <v>231</v>
      </c>
    </row>
    <row r="63" spans="2:2" s="22" customFormat="1" ht="121.5" customHeight="1">
      <c r="B63" s="56" t="s">
        <v>232</v>
      </c>
    </row>
    <row r="64" spans="2:2" s="22" customFormat="1" ht="121.5" customHeight="1">
      <c r="B64" s="56" t="s">
        <v>233</v>
      </c>
    </row>
    <row r="65" spans="2:2" s="22" customFormat="1" ht="121.5" customHeight="1">
      <c r="B65" s="56" t="s">
        <v>234</v>
      </c>
    </row>
    <row r="66" spans="2:2" s="22" customFormat="1" ht="121.5" customHeight="1">
      <c r="B66" s="56" t="s">
        <v>378</v>
      </c>
    </row>
    <row r="67" spans="2:2" s="22" customFormat="1" ht="121.5" customHeight="1">
      <c r="B67" s="56" t="s">
        <v>377</v>
      </c>
    </row>
    <row r="68" spans="2:2" s="22" customFormat="1" ht="121.5" customHeight="1">
      <c r="B68" s="56" t="s">
        <v>235</v>
      </c>
    </row>
    <row r="69" spans="2:2" s="22" customFormat="1" ht="121.5" customHeight="1">
      <c r="B69" s="56" t="s">
        <v>236</v>
      </c>
    </row>
    <row r="70" spans="2:2" s="22" customFormat="1" ht="121.5" customHeight="1">
      <c r="B70" s="56" t="s">
        <v>237</v>
      </c>
    </row>
    <row r="71" spans="2:2" s="22" customFormat="1" ht="121.5" customHeight="1">
      <c r="B71" s="56" t="s">
        <v>394</v>
      </c>
    </row>
    <row r="72" spans="2:2" s="22" customFormat="1" ht="121.5" customHeight="1">
      <c r="B72" s="56" t="s">
        <v>238</v>
      </c>
    </row>
    <row r="73" spans="2:2" s="22" customFormat="1" ht="121.5" customHeight="1">
      <c r="B73" s="56" t="s">
        <v>239</v>
      </c>
    </row>
    <row r="74" spans="2:2" s="22" customFormat="1" ht="121.5" customHeight="1">
      <c r="B74" s="56" t="s">
        <v>240</v>
      </c>
    </row>
    <row r="75" spans="2:2" s="22" customFormat="1" ht="121.5" customHeight="1">
      <c r="B75" s="56" t="s">
        <v>241</v>
      </c>
    </row>
    <row r="76" spans="2:2" s="22" customFormat="1" ht="121.5" customHeight="1">
      <c r="B76" s="56" t="s">
        <v>242</v>
      </c>
    </row>
    <row r="77" spans="2:2" s="22" customFormat="1" ht="121.5" customHeight="1">
      <c r="B77" s="56" t="s">
        <v>243</v>
      </c>
    </row>
    <row r="78" spans="2:2" s="22" customFormat="1" ht="121.5" customHeight="1">
      <c r="B78" s="56" t="s">
        <v>244</v>
      </c>
    </row>
    <row r="79" spans="2:2" s="22" customFormat="1" ht="121.5" customHeight="1">
      <c r="B79" s="56" t="s">
        <v>245</v>
      </c>
    </row>
    <row r="80" spans="2:2" s="22" customFormat="1" ht="121.5" customHeight="1">
      <c r="B80" s="56" t="s">
        <v>246</v>
      </c>
    </row>
    <row r="81" spans="2:10" s="22" customFormat="1" ht="121.5" customHeight="1">
      <c r="B81" s="56" t="s">
        <v>376</v>
      </c>
    </row>
    <row r="82" spans="2:10" s="22" customFormat="1" ht="121.5" customHeight="1">
      <c r="B82" s="56" t="s">
        <v>247</v>
      </c>
    </row>
    <row r="83" spans="2:10" s="22" customFormat="1" ht="121.5" customHeight="1">
      <c r="B83" s="56" t="s">
        <v>248</v>
      </c>
    </row>
    <row r="84" spans="2:10" s="22" customFormat="1" ht="121.5" customHeight="1">
      <c r="B84" s="56" t="s">
        <v>249</v>
      </c>
    </row>
    <row r="85" spans="2:10" s="22" customFormat="1" ht="121.5" customHeight="1">
      <c r="B85" s="56" t="s">
        <v>250</v>
      </c>
      <c r="J85"/>
    </row>
    <row r="86" spans="2:10" s="22" customFormat="1" ht="121.5" customHeight="1">
      <c r="B86" s="56" t="s">
        <v>251</v>
      </c>
    </row>
    <row r="87" spans="2:10" s="22" customFormat="1" ht="121.5" customHeight="1">
      <c r="B87" s="56" t="s">
        <v>252</v>
      </c>
    </row>
    <row r="88" spans="2:10" s="22" customFormat="1" ht="121.5" customHeight="1">
      <c r="B88" s="56" t="s">
        <v>253</v>
      </c>
    </row>
    <row r="89" spans="2:10" s="22" customFormat="1" ht="121.5" customHeight="1">
      <c r="B89" s="56" t="s">
        <v>254</v>
      </c>
    </row>
    <row r="90" spans="2:10" s="22" customFormat="1" ht="121.5" customHeight="1">
      <c r="B90" s="56" t="s">
        <v>255</v>
      </c>
    </row>
    <row r="91" spans="2:10" s="22" customFormat="1" ht="121.5" customHeight="1">
      <c r="B91" s="56" t="s">
        <v>375</v>
      </c>
    </row>
    <row r="92" spans="2:10" s="22" customFormat="1" ht="121.5" customHeight="1">
      <c r="B92" s="56" t="s">
        <v>374</v>
      </c>
    </row>
    <row r="93" spans="2:10" s="22" customFormat="1" ht="121.5" customHeight="1">
      <c r="B93" s="56" t="s">
        <v>256</v>
      </c>
    </row>
    <row r="94" spans="2:10" s="22" customFormat="1" ht="121.5" customHeight="1">
      <c r="B94" s="56" t="s">
        <v>257</v>
      </c>
    </row>
    <row r="95" spans="2:10" s="22" customFormat="1" ht="121.5" customHeight="1">
      <c r="B95" s="56" t="s">
        <v>373</v>
      </c>
    </row>
    <row r="96" spans="2:10" s="22" customFormat="1" ht="121.5" customHeight="1">
      <c r="B96" s="56" t="s">
        <v>258</v>
      </c>
    </row>
    <row r="97" spans="2:9" s="22" customFormat="1" ht="121.5" customHeight="1">
      <c r="B97" s="56" t="s">
        <v>259</v>
      </c>
    </row>
    <row r="98" spans="2:9" s="22" customFormat="1" ht="121.5" customHeight="1">
      <c r="B98" s="56" t="s">
        <v>260</v>
      </c>
    </row>
    <row r="99" spans="2:9" s="22" customFormat="1" ht="121.5" customHeight="1">
      <c r="B99" s="56" t="s">
        <v>261</v>
      </c>
    </row>
    <row r="100" spans="2:9" s="22" customFormat="1" ht="121.5" customHeight="1">
      <c r="B100" s="56" t="s">
        <v>262</v>
      </c>
    </row>
    <row r="101" spans="2:9" s="22" customFormat="1" ht="121.5" customHeight="1">
      <c r="B101" s="56" t="s">
        <v>263</v>
      </c>
    </row>
    <row r="102" spans="2:9" s="22" customFormat="1" ht="121.5" customHeight="1">
      <c r="B102" s="56" t="s">
        <v>264</v>
      </c>
    </row>
    <row r="103" spans="2:9" s="22" customFormat="1" ht="121.5" customHeight="1">
      <c r="B103" s="56" t="s">
        <v>265</v>
      </c>
    </row>
    <row r="104" spans="2:9" s="22" customFormat="1" ht="121.5" customHeight="1">
      <c r="B104" s="56" t="s">
        <v>266</v>
      </c>
    </row>
    <row r="105" spans="2:9" s="22" customFormat="1" ht="121.5" customHeight="1">
      <c r="B105" s="56" t="s">
        <v>267</v>
      </c>
    </row>
    <row r="106" spans="2:9" s="22" customFormat="1" ht="121.5" customHeight="1">
      <c r="B106" s="56" t="s">
        <v>268</v>
      </c>
    </row>
    <row r="107" spans="2:9" s="22" customFormat="1" ht="121.5" customHeight="1">
      <c r="B107" s="56" t="s">
        <v>269</v>
      </c>
    </row>
    <row r="108" spans="2:9" s="22" customFormat="1" ht="121.5" customHeight="1">
      <c r="B108" s="56" t="s">
        <v>270</v>
      </c>
      <c r="I108"/>
    </row>
    <row r="109" spans="2:9" s="22" customFormat="1" ht="121.5" customHeight="1">
      <c r="B109" s="56" t="s">
        <v>271</v>
      </c>
    </row>
    <row r="110" spans="2:9" s="22" customFormat="1" ht="121.5" customHeight="1">
      <c r="B110" s="56" t="s">
        <v>272</v>
      </c>
    </row>
    <row r="111" spans="2:9" s="22" customFormat="1" ht="121.5" customHeight="1">
      <c r="B111" s="56" t="s">
        <v>273</v>
      </c>
    </row>
    <row r="112" spans="2:9" s="22" customFormat="1" ht="121.5" customHeight="1">
      <c r="B112" s="56" t="s">
        <v>372</v>
      </c>
    </row>
    <row r="113" spans="2:2" s="22" customFormat="1" ht="121.5" customHeight="1">
      <c r="B113" s="56" t="s">
        <v>274</v>
      </c>
    </row>
    <row r="114" spans="2:2" s="22" customFormat="1" ht="121.5" customHeight="1">
      <c r="B114" s="56" t="s">
        <v>275</v>
      </c>
    </row>
    <row r="115" spans="2:2" s="22" customFormat="1" ht="121.5" customHeight="1">
      <c r="B115" s="56" t="s">
        <v>276</v>
      </c>
    </row>
    <row r="116" spans="2:2" s="22" customFormat="1" ht="121.5" customHeight="1">
      <c r="B116" s="56" t="s">
        <v>277</v>
      </c>
    </row>
    <row r="117" spans="2:2" s="22" customFormat="1" ht="121.5" customHeight="1">
      <c r="B117" s="56" t="s">
        <v>278</v>
      </c>
    </row>
    <row r="118" spans="2:2" s="22" customFormat="1" ht="121.5" customHeight="1">
      <c r="B118" s="56" t="s">
        <v>279</v>
      </c>
    </row>
    <row r="119" spans="2:2" s="22" customFormat="1" ht="121.5" customHeight="1">
      <c r="B119" s="56" t="s">
        <v>280</v>
      </c>
    </row>
    <row r="120" spans="2:2" s="22" customFormat="1" ht="121.5" customHeight="1">
      <c r="B120" s="56" t="s">
        <v>281</v>
      </c>
    </row>
    <row r="121" spans="2:2" s="22" customFormat="1" ht="121.5" customHeight="1">
      <c r="B121" s="56" t="s">
        <v>282</v>
      </c>
    </row>
    <row r="122" spans="2:2" s="22" customFormat="1" ht="121.5" customHeight="1">
      <c r="B122" s="56" t="s">
        <v>283</v>
      </c>
    </row>
    <row r="123" spans="2:2" s="22" customFormat="1" ht="121.5" customHeight="1">
      <c r="B123" s="56" t="s">
        <v>284</v>
      </c>
    </row>
    <row r="124" spans="2:2" s="22" customFormat="1" ht="121.5" customHeight="1">
      <c r="B124" s="56" t="s">
        <v>285</v>
      </c>
    </row>
    <row r="125" spans="2:2" s="22" customFormat="1" ht="121.5" customHeight="1">
      <c r="B125" s="56" t="s">
        <v>286</v>
      </c>
    </row>
    <row r="126" spans="2:2" s="22" customFormat="1" ht="121.5" customHeight="1">
      <c r="B126" s="56" t="s">
        <v>287</v>
      </c>
    </row>
    <row r="127" spans="2:2" s="22" customFormat="1" ht="121.5" customHeight="1">
      <c r="B127" s="56" t="s">
        <v>288</v>
      </c>
    </row>
    <row r="128" spans="2:2" s="22" customFormat="1" ht="121.5" customHeight="1">
      <c r="B128" s="56" t="s">
        <v>289</v>
      </c>
    </row>
    <row r="129" spans="2:2" s="22" customFormat="1" ht="121.5" customHeight="1">
      <c r="B129" s="56" t="s">
        <v>290</v>
      </c>
    </row>
    <row r="130" spans="2:2" s="22" customFormat="1" ht="121.5" customHeight="1">
      <c r="B130" s="56" t="s">
        <v>1936</v>
      </c>
    </row>
    <row r="131" spans="2:2" s="22" customFormat="1" ht="121.5" customHeight="1">
      <c r="B131" s="56" t="s">
        <v>291</v>
      </c>
    </row>
    <row r="132" spans="2:2" s="22" customFormat="1" ht="121.5" customHeight="1">
      <c r="B132" s="56" t="s">
        <v>292</v>
      </c>
    </row>
    <row r="133" spans="2:2" s="22" customFormat="1" ht="121.5" customHeight="1">
      <c r="B133" s="56" t="s">
        <v>293</v>
      </c>
    </row>
    <row r="134" spans="2:2" s="22" customFormat="1" ht="121.5" customHeight="1">
      <c r="B134" s="56" t="s">
        <v>371</v>
      </c>
    </row>
    <row r="135" spans="2:2" s="22" customFormat="1" ht="121.5" customHeight="1">
      <c r="B135" s="56" t="s">
        <v>294</v>
      </c>
    </row>
    <row r="136" spans="2:2" s="22" customFormat="1" ht="121.5" customHeight="1">
      <c r="B136" s="56" t="s">
        <v>370</v>
      </c>
    </row>
    <row r="137" spans="2:2" s="22" customFormat="1" ht="121.5" customHeight="1">
      <c r="B137" s="56" t="s">
        <v>295</v>
      </c>
    </row>
    <row r="138" spans="2:2" s="22" customFormat="1" ht="121.5" customHeight="1">
      <c r="B138" s="56" t="s">
        <v>296</v>
      </c>
    </row>
    <row r="139" spans="2:2" s="22" customFormat="1" ht="121.5" customHeight="1">
      <c r="B139" s="56" t="s">
        <v>297</v>
      </c>
    </row>
    <row r="140" spans="2:2" s="22" customFormat="1" ht="121.5" customHeight="1">
      <c r="B140" s="56" t="s">
        <v>298</v>
      </c>
    </row>
    <row r="141" spans="2:2" s="22" customFormat="1" ht="121.5" customHeight="1">
      <c r="B141" s="56" t="s">
        <v>349</v>
      </c>
    </row>
    <row r="142" spans="2:2" s="22" customFormat="1" ht="121.5" customHeight="1">
      <c r="B142" s="56" t="s">
        <v>299</v>
      </c>
    </row>
    <row r="143" spans="2:2" s="22" customFormat="1" ht="121.5" customHeight="1">
      <c r="B143" s="56" t="s">
        <v>300</v>
      </c>
    </row>
    <row r="144" spans="2:2" s="22" customFormat="1" ht="121.5" customHeight="1">
      <c r="B144" s="56" t="s">
        <v>301</v>
      </c>
    </row>
    <row r="145" spans="2:14" s="22" customFormat="1" ht="121.5" customHeight="1">
      <c r="B145" s="56" t="s">
        <v>302</v>
      </c>
    </row>
    <row r="146" spans="2:14" s="22" customFormat="1" ht="121.5" customHeight="1">
      <c r="B146" s="56" t="s">
        <v>303</v>
      </c>
    </row>
    <row r="147" spans="2:14" s="22" customFormat="1" ht="121.5" customHeight="1">
      <c r="B147" s="56" t="s">
        <v>305</v>
      </c>
    </row>
    <row r="148" spans="2:14" s="22" customFormat="1" ht="121.5" customHeight="1">
      <c r="B148" s="56" t="s">
        <v>304</v>
      </c>
    </row>
    <row r="149" spans="2:14" s="22" customFormat="1" ht="121.5" customHeight="1">
      <c r="B149" s="56" t="s">
        <v>369</v>
      </c>
    </row>
    <row r="150" spans="2:14" s="22" customFormat="1" ht="121.5" customHeight="1">
      <c r="B150" s="56" t="s">
        <v>306</v>
      </c>
    </row>
    <row r="151" spans="2:14" s="22" customFormat="1" ht="121.5" customHeight="1">
      <c r="B151" s="56" t="s">
        <v>307</v>
      </c>
      <c r="N151" s="22" t="s">
        <v>414</v>
      </c>
    </row>
    <row r="152" spans="2:14" s="22" customFormat="1" ht="121.5" customHeight="1">
      <c r="B152" s="56" t="s">
        <v>308</v>
      </c>
    </row>
    <row r="153" spans="2:14" s="22" customFormat="1" ht="121.5" customHeight="1">
      <c r="B153" s="56" t="s">
        <v>309</v>
      </c>
    </row>
    <row r="154" spans="2:14" s="22" customFormat="1" ht="121.5" customHeight="1">
      <c r="B154" s="56" t="s">
        <v>310</v>
      </c>
    </row>
    <row r="155" spans="2:14" s="22" customFormat="1" ht="121.5" customHeight="1">
      <c r="B155" s="56" t="s">
        <v>311</v>
      </c>
    </row>
    <row r="156" spans="2:14" s="22" customFormat="1" ht="121.5" customHeight="1">
      <c r="B156" s="56" t="s">
        <v>312</v>
      </c>
    </row>
    <row r="157" spans="2:14" s="22" customFormat="1" ht="121.5" customHeight="1">
      <c r="B157" s="56" t="s">
        <v>313</v>
      </c>
    </row>
    <row r="158" spans="2:14" s="22" customFormat="1" ht="121.5" customHeight="1">
      <c r="B158" s="56" t="s">
        <v>314</v>
      </c>
    </row>
    <row r="159" spans="2:14" s="22" customFormat="1" ht="121.5" customHeight="1">
      <c r="B159" s="56" t="s">
        <v>315</v>
      </c>
    </row>
    <row r="160" spans="2:14" s="22" customFormat="1" ht="121.5" customHeight="1">
      <c r="B160" s="56" t="s">
        <v>316</v>
      </c>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6D1E7-99FE-4FB5-9785-C1BD30F65A59}">
  <sheetPr codeName="Sheet6"/>
  <dimension ref="A2:AT160"/>
  <sheetViews>
    <sheetView topLeftCell="A128" zoomScale="40" zoomScaleNormal="40" workbookViewId="0">
      <selection activeCell="B130" sqref="B130"/>
    </sheetView>
  </sheetViews>
  <sheetFormatPr defaultColWidth="45" defaultRowHeight="330.75" customHeight="1"/>
  <cols>
    <col min="3" max="3" width="45" style="48"/>
    <col min="4" max="4" width="30.59765625" customWidth="1"/>
  </cols>
  <sheetData>
    <row r="2" spans="1:46" ht="330.75" customHeight="1">
      <c r="A2" s="12" t="s">
        <v>433</v>
      </c>
      <c r="B2" s="11"/>
      <c r="C2" s="47"/>
      <c r="D2" s="11"/>
      <c r="E2" s="11"/>
      <c r="F2" s="11"/>
      <c r="G2" s="11"/>
      <c r="H2" s="11"/>
      <c r="I2" s="11"/>
      <c r="J2" s="11"/>
      <c r="K2" s="11"/>
      <c r="L2" s="11"/>
      <c r="M2" s="11"/>
      <c r="N2" s="11"/>
      <c r="O2" s="11"/>
      <c r="P2" s="11"/>
      <c r="Q2" s="11"/>
      <c r="R2" s="11"/>
      <c r="S2" s="11"/>
      <c r="T2" s="11"/>
      <c r="U2" s="11"/>
      <c r="V2" s="11"/>
      <c r="W2" s="20"/>
      <c r="X2" s="20"/>
      <c r="Y2" s="11"/>
      <c r="Z2" s="11"/>
      <c r="AA2" s="11"/>
      <c r="AB2" s="11"/>
      <c r="AC2" s="11"/>
      <c r="AD2" s="11"/>
      <c r="AE2" s="11"/>
      <c r="AF2" s="11"/>
      <c r="AG2" s="11"/>
      <c r="AH2" s="11"/>
      <c r="AI2" s="11"/>
      <c r="AJ2" s="11"/>
      <c r="AK2" s="11"/>
      <c r="AL2" s="11"/>
      <c r="AM2" s="11"/>
      <c r="AN2" s="11"/>
      <c r="AO2" s="11"/>
      <c r="AP2" s="11"/>
      <c r="AQ2" s="11"/>
      <c r="AR2" s="11"/>
      <c r="AS2" s="11"/>
      <c r="AT2" s="34"/>
    </row>
    <row r="3" spans="1:46" ht="330.75" customHeight="1" thickBot="1"/>
    <row r="4" spans="1:46" ht="330.75" customHeight="1">
      <c r="C4" s="49" t="s">
        <v>434</v>
      </c>
      <c r="D4" s="40"/>
      <c r="F4" s="3"/>
    </row>
    <row r="5" spans="1:46" ht="330.75" customHeight="1">
      <c r="C5" s="50" t="s">
        <v>189</v>
      </c>
      <c r="D5" s="41"/>
    </row>
    <row r="6" spans="1:46" ht="330.75" customHeight="1">
      <c r="C6" s="50" t="s">
        <v>190</v>
      </c>
      <c r="D6" s="41"/>
    </row>
    <row r="7" spans="1:46" ht="330.75" customHeight="1">
      <c r="C7" s="50" t="s">
        <v>362</v>
      </c>
      <c r="D7" s="41"/>
    </row>
    <row r="8" spans="1:46" ht="330.75" customHeight="1">
      <c r="C8" s="50" t="s">
        <v>361</v>
      </c>
      <c r="D8" s="41"/>
    </row>
    <row r="9" spans="1:46" ht="330.75" customHeight="1">
      <c r="C9" s="50" t="s">
        <v>363</v>
      </c>
      <c r="D9" s="41"/>
    </row>
    <row r="10" spans="1:46" ht="330.75" customHeight="1">
      <c r="C10" s="50" t="s">
        <v>435</v>
      </c>
      <c r="D10" s="41"/>
      <c r="R10" s="185"/>
      <c r="S10" s="176"/>
      <c r="T10" s="176"/>
      <c r="U10" s="176"/>
      <c r="V10" s="176"/>
    </row>
    <row r="11" spans="1:46" ht="330.75" customHeight="1">
      <c r="C11" s="50" t="s">
        <v>191</v>
      </c>
      <c r="D11" s="41"/>
      <c r="R11" s="185"/>
      <c r="S11" s="176"/>
      <c r="T11" s="176"/>
      <c r="U11" s="176"/>
      <c r="V11" s="176"/>
    </row>
    <row r="12" spans="1:46" ht="330.75" customHeight="1">
      <c r="C12" s="50" t="s">
        <v>192</v>
      </c>
      <c r="D12" s="41"/>
      <c r="R12" s="185"/>
      <c r="S12" s="176"/>
      <c r="T12" s="176"/>
      <c r="U12" s="176"/>
      <c r="V12" s="176"/>
    </row>
    <row r="13" spans="1:46" ht="330.75" customHeight="1">
      <c r="C13" s="50" t="s">
        <v>364</v>
      </c>
      <c r="D13" s="41"/>
      <c r="R13" s="185"/>
      <c r="S13" s="176"/>
      <c r="T13" s="176"/>
      <c r="U13" s="176"/>
      <c r="V13" s="176"/>
    </row>
    <row r="14" spans="1:46" ht="330.75" customHeight="1">
      <c r="C14" s="50" t="s">
        <v>365</v>
      </c>
      <c r="D14" s="41"/>
      <c r="R14" s="185"/>
      <c r="S14" s="176"/>
      <c r="T14" s="176"/>
      <c r="U14" s="176"/>
      <c r="V14" s="176"/>
    </row>
    <row r="15" spans="1:46" ht="330.75" customHeight="1">
      <c r="C15" s="50" t="s">
        <v>193</v>
      </c>
      <c r="D15" s="41"/>
      <c r="R15" s="185"/>
      <c r="S15" s="176"/>
      <c r="T15" s="176"/>
      <c r="U15" s="176"/>
      <c r="V15" s="176"/>
    </row>
    <row r="16" spans="1:46" ht="330.75" customHeight="1">
      <c r="C16" s="50" t="s">
        <v>194</v>
      </c>
      <c r="D16" s="41"/>
      <c r="R16" s="185"/>
      <c r="S16" s="176"/>
      <c r="T16" s="176"/>
      <c r="U16" s="176"/>
      <c r="V16" s="176"/>
    </row>
    <row r="17" spans="3:22" ht="330.75" customHeight="1">
      <c r="C17" s="50" t="s">
        <v>195</v>
      </c>
      <c r="D17" s="41"/>
      <c r="R17" s="185"/>
      <c r="S17" s="176"/>
      <c r="T17" s="176"/>
      <c r="U17" s="176"/>
      <c r="V17" s="176"/>
    </row>
    <row r="18" spans="3:22" ht="330.75" customHeight="1">
      <c r="C18" s="50" t="s">
        <v>196</v>
      </c>
      <c r="D18" s="41"/>
      <c r="R18" s="185"/>
      <c r="S18" s="176"/>
      <c r="T18" s="176"/>
      <c r="U18" s="176"/>
      <c r="V18" s="176"/>
    </row>
    <row r="19" spans="3:22" ht="330.75" customHeight="1">
      <c r="C19" s="50" t="s">
        <v>197</v>
      </c>
      <c r="D19" s="41"/>
      <c r="R19" s="185"/>
      <c r="S19" s="176"/>
      <c r="T19" s="176"/>
      <c r="U19" s="176"/>
      <c r="V19" s="176"/>
    </row>
    <row r="20" spans="3:22" ht="330.75" customHeight="1">
      <c r="C20" s="50" t="s">
        <v>198</v>
      </c>
      <c r="D20" s="41"/>
      <c r="R20" s="185"/>
      <c r="S20" s="176"/>
      <c r="T20" s="176"/>
      <c r="U20" s="176"/>
      <c r="V20" s="176"/>
    </row>
    <row r="21" spans="3:22" ht="330.75" customHeight="1">
      <c r="C21" s="50" t="s">
        <v>199</v>
      </c>
      <c r="D21" s="41"/>
      <c r="R21" s="185"/>
      <c r="S21" s="176"/>
      <c r="T21" s="176"/>
      <c r="U21" s="176"/>
      <c r="V21" s="176"/>
    </row>
    <row r="22" spans="3:22" ht="330.75" customHeight="1">
      <c r="C22" s="50" t="s">
        <v>200</v>
      </c>
      <c r="D22" s="41"/>
      <c r="R22" s="185"/>
      <c r="S22" s="176"/>
      <c r="T22" s="176"/>
      <c r="U22" s="176"/>
      <c r="V22" s="176"/>
    </row>
    <row r="23" spans="3:22" ht="330.75" customHeight="1">
      <c r="C23" s="50" t="s">
        <v>366</v>
      </c>
      <c r="D23" s="41"/>
      <c r="R23" s="185"/>
      <c r="S23" s="176"/>
      <c r="T23" s="176"/>
      <c r="U23" s="176"/>
      <c r="V23" s="176"/>
    </row>
    <row r="24" spans="3:22" ht="330.75" customHeight="1">
      <c r="C24" s="50" t="s">
        <v>367</v>
      </c>
      <c r="D24" s="41"/>
      <c r="R24" s="185"/>
      <c r="S24" s="176"/>
      <c r="T24" s="176"/>
      <c r="U24" s="176"/>
      <c r="V24" s="176"/>
    </row>
    <row r="25" spans="3:22" ht="330.75" customHeight="1">
      <c r="C25" s="50" t="s">
        <v>201</v>
      </c>
      <c r="D25" s="41"/>
      <c r="R25" s="185"/>
      <c r="S25" s="176"/>
      <c r="T25" s="176"/>
      <c r="U25" s="176"/>
      <c r="V25" s="176"/>
    </row>
    <row r="26" spans="3:22" ht="330.75" customHeight="1">
      <c r="C26" s="50" t="s">
        <v>202</v>
      </c>
      <c r="D26" s="41"/>
      <c r="R26" s="185"/>
      <c r="S26" s="176"/>
      <c r="T26" s="176"/>
      <c r="U26" s="176"/>
      <c r="V26" s="176"/>
    </row>
    <row r="27" spans="3:22" ht="330.75" customHeight="1">
      <c r="C27" s="50" t="s">
        <v>203</v>
      </c>
      <c r="D27" s="41"/>
      <c r="R27" s="185"/>
      <c r="S27" s="176"/>
      <c r="T27" s="176"/>
      <c r="U27" s="176"/>
      <c r="V27" s="176"/>
    </row>
    <row r="28" spans="3:22" ht="330.75" customHeight="1">
      <c r="C28" s="50" t="s">
        <v>204</v>
      </c>
      <c r="D28" s="41"/>
      <c r="R28" s="185"/>
      <c r="S28" s="176"/>
      <c r="T28" s="176"/>
      <c r="U28" s="176"/>
      <c r="V28" s="176"/>
    </row>
    <row r="29" spans="3:22" ht="330.75" customHeight="1">
      <c r="C29" s="50" t="s">
        <v>436</v>
      </c>
      <c r="D29" s="41"/>
      <c r="R29" s="185"/>
      <c r="S29" s="176"/>
      <c r="T29" s="176"/>
      <c r="U29" s="176"/>
      <c r="V29" s="176"/>
    </row>
    <row r="30" spans="3:22" ht="330.75" customHeight="1">
      <c r="C30" s="50" t="s">
        <v>437</v>
      </c>
      <c r="D30" s="41"/>
      <c r="R30" s="185"/>
      <c r="S30" s="176"/>
      <c r="T30" s="176"/>
      <c r="U30" s="176"/>
      <c r="V30" s="176"/>
    </row>
    <row r="31" spans="3:22" ht="330.75" customHeight="1">
      <c r="C31" s="50" t="s">
        <v>205</v>
      </c>
      <c r="D31" s="41"/>
      <c r="R31" s="185"/>
      <c r="S31" s="176"/>
      <c r="T31" s="176"/>
      <c r="U31" s="176"/>
      <c r="V31" s="176"/>
    </row>
    <row r="32" spans="3:22" ht="330.75" customHeight="1">
      <c r="C32" s="50" t="s">
        <v>206</v>
      </c>
      <c r="D32" s="41"/>
      <c r="R32" s="185"/>
      <c r="S32" s="176"/>
      <c r="T32" s="176"/>
      <c r="U32" s="176"/>
      <c r="V32" s="176"/>
    </row>
    <row r="33" spans="3:22" ht="330.75" customHeight="1">
      <c r="C33" s="50" t="s">
        <v>207</v>
      </c>
      <c r="D33" s="41"/>
      <c r="R33" s="187"/>
      <c r="S33" s="188"/>
      <c r="T33" s="188"/>
      <c r="U33" s="188"/>
      <c r="V33" s="188"/>
    </row>
    <row r="34" spans="3:22" ht="330.75" customHeight="1">
      <c r="C34" s="50" t="s">
        <v>208</v>
      </c>
      <c r="D34" s="41"/>
    </row>
    <row r="35" spans="3:22" ht="330.75" customHeight="1">
      <c r="C35" s="50" t="s">
        <v>209</v>
      </c>
      <c r="D35" s="41"/>
    </row>
    <row r="36" spans="3:22" ht="330.75" customHeight="1">
      <c r="C36" s="50" t="s">
        <v>210</v>
      </c>
      <c r="D36" s="41"/>
    </row>
    <row r="37" spans="3:22" ht="330.75" customHeight="1">
      <c r="C37" s="50" t="s">
        <v>368</v>
      </c>
      <c r="D37" s="41"/>
    </row>
    <row r="38" spans="3:22" ht="330.75" customHeight="1">
      <c r="C38" s="50" t="s">
        <v>211</v>
      </c>
      <c r="D38" s="41"/>
    </row>
    <row r="39" spans="3:22" ht="330.75" customHeight="1">
      <c r="C39" s="50" t="s">
        <v>212</v>
      </c>
      <c r="D39" s="41"/>
    </row>
    <row r="40" spans="3:22" ht="330.75" customHeight="1">
      <c r="C40" s="50" t="s">
        <v>382</v>
      </c>
      <c r="D40" s="41"/>
    </row>
    <row r="41" spans="3:22" ht="330.75" customHeight="1">
      <c r="C41" s="50" t="s">
        <v>213</v>
      </c>
      <c r="D41" s="41"/>
    </row>
    <row r="42" spans="3:22" ht="330.75" customHeight="1">
      <c r="C42" s="50" t="s">
        <v>381</v>
      </c>
      <c r="D42" s="41"/>
    </row>
    <row r="43" spans="3:22" ht="330.75" customHeight="1">
      <c r="C43" s="50" t="s">
        <v>214</v>
      </c>
      <c r="D43" s="41"/>
    </row>
    <row r="44" spans="3:22" ht="330.75" customHeight="1">
      <c r="C44" s="50" t="s">
        <v>215</v>
      </c>
      <c r="D44" s="41"/>
    </row>
    <row r="45" spans="3:22" ht="330.75" customHeight="1">
      <c r="C45" s="50" t="s">
        <v>395</v>
      </c>
      <c r="D45" s="41"/>
    </row>
    <row r="46" spans="3:22" ht="330.75" customHeight="1">
      <c r="C46" s="50" t="s">
        <v>216</v>
      </c>
      <c r="D46" s="41"/>
    </row>
    <row r="47" spans="3:22" ht="330.75" customHeight="1">
      <c r="C47" s="50" t="s">
        <v>217</v>
      </c>
      <c r="D47" s="41"/>
    </row>
    <row r="48" spans="3:22" ht="330.75" customHeight="1">
      <c r="C48" s="50" t="s">
        <v>218</v>
      </c>
      <c r="D48" s="41"/>
    </row>
    <row r="49" spans="3:4" ht="330.75" customHeight="1">
      <c r="C49" s="50" t="s">
        <v>219</v>
      </c>
      <c r="D49" s="41"/>
    </row>
    <row r="50" spans="3:4" ht="330.75" customHeight="1">
      <c r="C50" s="50" t="s">
        <v>220</v>
      </c>
      <c r="D50" s="41"/>
    </row>
    <row r="51" spans="3:4" ht="330.75" customHeight="1">
      <c r="C51" s="50" t="s">
        <v>221</v>
      </c>
      <c r="D51" s="41"/>
    </row>
    <row r="52" spans="3:4" ht="330.75" customHeight="1">
      <c r="C52" s="50" t="s">
        <v>222</v>
      </c>
      <c r="D52" s="41"/>
    </row>
    <row r="53" spans="3:4" ht="330.75" customHeight="1">
      <c r="C53" s="50" t="s">
        <v>379</v>
      </c>
      <c r="D53" s="41"/>
    </row>
    <row r="54" spans="3:4" ht="330.75" customHeight="1">
      <c r="C54" s="50" t="s">
        <v>223</v>
      </c>
      <c r="D54" s="41"/>
    </row>
    <row r="55" spans="3:4" ht="330.75" customHeight="1">
      <c r="C55" s="50" t="s">
        <v>224</v>
      </c>
      <c r="D55" s="41"/>
    </row>
    <row r="56" spans="3:4" ht="330.75" customHeight="1">
      <c r="C56" s="50" t="s">
        <v>225</v>
      </c>
      <c r="D56" s="41"/>
    </row>
    <row r="57" spans="3:4" ht="330.75" customHeight="1">
      <c r="C57" s="50" t="s">
        <v>226</v>
      </c>
      <c r="D57" s="41"/>
    </row>
    <row r="58" spans="3:4" ht="330.75" customHeight="1">
      <c r="C58" s="50" t="s">
        <v>227</v>
      </c>
      <c r="D58" s="41"/>
    </row>
    <row r="59" spans="3:4" ht="330.75" customHeight="1">
      <c r="C59" s="50" t="s">
        <v>228</v>
      </c>
      <c r="D59" s="41"/>
    </row>
    <row r="60" spans="3:4" ht="330.75" customHeight="1">
      <c r="C60" s="50" t="s">
        <v>229</v>
      </c>
      <c r="D60" s="41"/>
    </row>
    <row r="61" spans="3:4" ht="330.75" customHeight="1">
      <c r="C61" s="50" t="s">
        <v>230</v>
      </c>
      <c r="D61" s="41"/>
    </row>
    <row r="62" spans="3:4" ht="330.75" customHeight="1">
      <c r="C62" s="50" t="s">
        <v>231</v>
      </c>
      <c r="D62" s="41"/>
    </row>
    <row r="63" spans="3:4" ht="330.75" customHeight="1">
      <c r="C63" s="50" t="s">
        <v>232</v>
      </c>
      <c r="D63" s="41"/>
    </row>
    <row r="64" spans="3:4" ht="330.75" customHeight="1">
      <c r="C64" s="50" t="s">
        <v>233</v>
      </c>
      <c r="D64" s="41"/>
    </row>
    <row r="65" spans="3:4" ht="330.75" customHeight="1">
      <c r="C65" s="50" t="s">
        <v>234</v>
      </c>
      <c r="D65" s="41"/>
    </row>
    <row r="66" spans="3:4" ht="330.75" customHeight="1">
      <c r="C66" s="50" t="s">
        <v>378</v>
      </c>
      <c r="D66" s="41"/>
    </row>
    <row r="67" spans="3:4" ht="330.75" customHeight="1">
      <c r="C67" s="50" t="s">
        <v>377</v>
      </c>
      <c r="D67" s="41"/>
    </row>
    <row r="68" spans="3:4" ht="330.75" customHeight="1">
      <c r="C68" s="50" t="s">
        <v>235</v>
      </c>
      <c r="D68" s="41"/>
    </row>
    <row r="69" spans="3:4" ht="330.75" customHeight="1">
      <c r="C69" s="50" t="s">
        <v>236</v>
      </c>
      <c r="D69" s="41"/>
    </row>
    <row r="70" spans="3:4" ht="330.75" customHeight="1">
      <c r="C70" s="50" t="s">
        <v>237</v>
      </c>
      <c r="D70" s="41"/>
    </row>
    <row r="71" spans="3:4" ht="330.75" customHeight="1">
      <c r="C71" s="50" t="s">
        <v>394</v>
      </c>
      <c r="D71" s="41"/>
    </row>
    <row r="72" spans="3:4" ht="330.75" customHeight="1">
      <c r="C72" s="50" t="s">
        <v>238</v>
      </c>
      <c r="D72" s="41"/>
    </row>
    <row r="73" spans="3:4" ht="330.75" customHeight="1">
      <c r="C73" s="50" t="s">
        <v>239</v>
      </c>
      <c r="D73" s="41"/>
    </row>
    <row r="74" spans="3:4" ht="330.75" customHeight="1">
      <c r="C74" s="50" t="s">
        <v>240</v>
      </c>
      <c r="D74" s="41"/>
    </row>
    <row r="75" spans="3:4" ht="330.75" customHeight="1">
      <c r="C75" s="50" t="s">
        <v>241</v>
      </c>
      <c r="D75" s="41"/>
    </row>
    <row r="76" spans="3:4" ht="330.75" customHeight="1">
      <c r="C76" s="50" t="s">
        <v>242</v>
      </c>
      <c r="D76" s="41"/>
    </row>
    <row r="77" spans="3:4" ht="330.75" customHeight="1">
      <c r="C77" s="50" t="s">
        <v>243</v>
      </c>
      <c r="D77" s="41"/>
    </row>
    <row r="78" spans="3:4" ht="330.75" customHeight="1">
      <c r="C78" s="50" t="s">
        <v>244</v>
      </c>
      <c r="D78" s="41"/>
    </row>
    <row r="79" spans="3:4" ht="330.75" customHeight="1">
      <c r="C79" s="50" t="s">
        <v>245</v>
      </c>
      <c r="D79" s="41"/>
    </row>
    <row r="80" spans="3:4" ht="330.75" customHeight="1">
      <c r="C80" s="50" t="s">
        <v>246</v>
      </c>
      <c r="D80" s="41"/>
    </row>
    <row r="81" spans="3:4" ht="330.75" customHeight="1">
      <c r="C81" s="50" t="s">
        <v>376</v>
      </c>
      <c r="D81" s="41"/>
    </row>
    <row r="82" spans="3:4" ht="330.75" customHeight="1">
      <c r="C82" s="50" t="s">
        <v>247</v>
      </c>
      <c r="D82" s="41"/>
    </row>
    <row r="83" spans="3:4" ht="330.75" customHeight="1">
      <c r="C83" s="50" t="s">
        <v>248</v>
      </c>
      <c r="D83" s="41"/>
    </row>
    <row r="84" spans="3:4" ht="330.75" customHeight="1">
      <c r="C84" s="50" t="s">
        <v>249</v>
      </c>
      <c r="D84" s="41"/>
    </row>
    <row r="85" spans="3:4" ht="330.75" customHeight="1">
      <c r="C85" s="50" t="s">
        <v>250</v>
      </c>
      <c r="D85" s="41"/>
    </row>
    <row r="86" spans="3:4" ht="330.75" customHeight="1">
      <c r="C86" s="50" t="s">
        <v>251</v>
      </c>
      <c r="D86" s="41"/>
    </row>
    <row r="87" spans="3:4" ht="330.75" customHeight="1">
      <c r="C87" s="50" t="s">
        <v>252</v>
      </c>
      <c r="D87" s="41"/>
    </row>
    <row r="88" spans="3:4" ht="330.75" customHeight="1">
      <c r="C88" s="50" t="s">
        <v>253</v>
      </c>
      <c r="D88" s="41"/>
    </row>
    <row r="89" spans="3:4" ht="330.75" customHeight="1">
      <c r="C89" s="50" t="s">
        <v>254</v>
      </c>
      <c r="D89" s="41"/>
    </row>
    <row r="90" spans="3:4" ht="330.75" customHeight="1">
      <c r="C90" s="50" t="s">
        <v>255</v>
      </c>
      <c r="D90" s="41"/>
    </row>
    <row r="91" spans="3:4" ht="330.75" customHeight="1">
      <c r="C91" s="50" t="s">
        <v>375</v>
      </c>
      <c r="D91" s="41"/>
    </row>
    <row r="92" spans="3:4" ht="330.75" customHeight="1">
      <c r="C92" s="50" t="s">
        <v>374</v>
      </c>
      <c r="D92" s="41"/>
    </row>
    <row r="93" spans="3:4" ht="330.75" customHeight="1">
      <c r="C93" s="50" t="s">
        <v>256</v>
      </c>
      <c r="D93" s="41"/>
    </row>
    <row r="94" spans="3:4" ht="330.75" customHeight="1">
      <c r="C94" s="50" t="s">
        <v>257</v>
      </c>
      <c r="D94" s="41"/>
    </row>
    <row r="95" spans="3:4" ht="330.75" customHeight="1">
      <c r="C95" s="50" t="s">
        <v>373</v>
      </c>
      <c r="D95" s="41"/>
    </row>
    <row r="96" spans="3:4" ht="330.75" customHeight="1">
      <c r="C96" s="50" t="s">
        <v>258</v>
      </c>
      <c r="D96" s="41"/>
    </row>
    <row r="97" spans="3:4" ht="330.75" customHeight="1">
      <c r="C97" s="50" t="s">
        <v>259</v>
      </c>
      <c r="D97" s="41"/>
    </row>
    <row r="98" spans="3:4" ht="330.75" customHeight="1">
      <c r="C98" s="50" t="s">
        <v>260</v>
      </c>
      <c r="D98" s="41"/>
    </row>
    <row r="99" spans="3:4" ht="330.75" customHeight="1">
      <c r="C99" s="50" t="s">
        <v>261</v>
      </c>
      <c r="D99" s="41"/>
    </row>
    <row r="100" spans="3:4" ht="330.75" customHeight="1">
      <c r="C100" s="50" t="s">
        <v>262</v>
      </c>
      <c r="D100" s="41"/>
    </row>
    <row r="101" spans="3:4" ht="330.75" customHeight="1">
      <c r="C101" s="50" t="s">
        <v>263</v>
      </c>
      <c r="D101" s="41"/>
    </row>
    <row r="102" spans="3:4" ht="330.75" customHeight="1">
      <c r="C102" s="50" t="s">
        <v>264</v>
      </c>
      <c r="D102" s="41"/>
    </row>
    <row r="103" spans="3:4" ht="330.75" customHeight="1">
      <c r="C103" s="50" t="s">
        <v>265</v>
      </c>
      <c r="D103" s="41"/>
    </row>
    <row r="104" spans="3:4" ht="330.75" customHeight="1">
      <c r="C104" s="50" t="s">
        <v>266</v>
      </c>
      <c r="D104" s="41"/>
    </row>
    <row r="105" spans="3:4" ht="330.75" customHeight="1">
      <c r="C105" s="50" t="s">
        <v>267</v>
      </c>
      <c r="D105" s="41"/>
    </row>
    <row r="106" spans="3:4" ht="330.75" customHeight="1">
      <c r="C106" s="50" t="s">
        <v>268</v>
      </c>
      <c r="D106" s="41"/>
    </row>
    <row r="107" spans="3:4" ht="330.75" customHeight="1">
      <c r="C107" s="50" t="s">
        <v>269</v>
      </c>
      <c r="D107" s="41"/>
    </row>
    <row r="108" spans="3:4" ht="330.75" customHeight="1">
      <c r="C108" s="50" t="s">
        <v>270</v>
      </c>
      <c r="D108" s="41"/>
    </row>
    <row r="109" spans="3:4" ht="330.75" customHeight="1">
      <c r="C109" s="50" t="s">
        <v>271</v>
      </c>
      <c r="D109" s="41"/>
    </row>
    <row r="110" spans="3:4" ht="330.75" customHeight="1">
      <c r="C110" s="50" t="s">
        <v>272</v>
      </c>
      <c r="D110" s="41"/>
    </row>
    <row r="111" spans="3:4" ht="330.75" customHeight="1">
      <c r="C111" s="50" t="s">
        <v>273</v>
      </c>
      <c r="D111" s="41"/>
    </row>
    <row r="112" spans="3:4" ht="330.75" customHeight="1">
      <c r="C112" s="50" t="s">
        <v>372</v>
      </c>
      <c r="D112" s="41"/>
    </row>
    <row r="113" spans="3:4" ht="330.75" customHeight="1">
      <c r="C113" s="50" t="s">
        <v>274</v>
      </c>
      <c r="D113" s="41"/>
    </row>
    <row r="114" spans="3:4" ht="330.75" customHeight="1">
      <c r="C114" s="50" t="s">
        <v>275</v>
      </c>
      <c r="D114" s="41"/>
    </row>
    <row r="115" spans="3:4" ht="330.75" customHeight="1">
      <c r="C115" s="50" t="s">
        <v>276</v>
      </c>
      <c r="D115" s="41"/>
    </row>
    <row r="116" spans="3:4" ht="330.75" customHeight="1">
      <c r="C116" s="50" t="s">
        <v>277</v>
      </c>
      <c r="D116" s="41"/>
    </row>
    <row r="117" spans="3:4" ht="330.75" customHeight="1">
      <c r="C117" s="50" t="s">
        <v>278</v>
      </c>
      <c r="D117" s="41"/>
    </row>
    <row r="118" spans="3:4" ht="330.75" customHeight="1">
      <c r="C118" s="50" t="s">
        <v>279</v>
      </c>
      <c r="D118" s="41"/>
    </row>
    <row r="119" spans="3:4" ht="330.75" customHeight="1">
      <c r="C119" s="50" t="s">
        <v>280</v>
      </c>
      <c r="D119" s="41"/>
    </row>
    <row r="120" spans="3:4" ht="330.75" customHeight="1">
      <c r="C120" s="50" t="s">
        <v>281</v>
      </c>
      <c r="D120" s="41"/>
    </row>
    <row r="121" spans="3:4" ht="330.75" customHeight="1">
      <c r="C121" s="50" t="s">
        <v>282</v>
      </c>
      <c r="D121" s="41"/>
    </row>
    <row r="122" spans="3:4" ht="330.75" customHeight="1">
      <c r="C122" s="50" t="s">
        <v>283</v>
      </c>
      <c r="D122" s="41"/>
    </row>
    <row r="123" spans="3:4" ht="330.75" customHeight="1">
      <c r="C123" s="50" t="s">
        <v>284</v>
      </c>
      <c r="D123" s="41"/>
    </row>
    <row r="124" spans="3:4" ht="330.75" customHeight="1">
      <c r="C124" s="50" t="s">
        <v>285</v>
      </c>
      <c r="D124" s="41"/>
    </row>
    <row r="125" spans="3:4" ht="330.75" customHeight="1">
      <c r="C125" s="50" t="s">
        <v>286</v>
      </c>
      <c r="D125" s="41"/>
    </row>
    <row r="126" spans="3:4" ht="330.75" customHeight="1">
      <c r="C126" s="50" t="s">
        <v>287</v>
      </c>
      <c r="D126" s="41"/>
    </row>
    <row r="127" spans="3:4" ht="330.75" customHeight="1">
      <c r="C127" s="50" t="s">
        <v>288</v>
      </c>
      <c r="D127" s="41"/>
    </row>
    <row r="128" spans="3:4" ht="330.75" customHeight="1">
      <c r="C128" s="50" t="s">
        <v>289</v>
      </c>
      <c r="D128" s="41"/>
    </row>
    <row r="129" spans="3:4" ht="330.75" customHeight="1">
      <c r="C129" s="50" t="s">
        <v>290</v>
      </c>
      <c r="D129" s="41"/>
    </row>
    <row r="130" spans="3:4" ht="330.75" customHeight="1">
      <c r="C130" s="50" t="s">
        <v>1936</v>
      </c>
      <c r="D130" s="41"/>
    </row>
    <row r="131" spans="3:4" ht="330.75" customHeight="1">
      <c r="C131" s="50" t="s">
        <v>291</v>
      </c>
      <c r="D131" s="41"/>
    </row>
    <row r="132" spans="3:4" ht="330.75" customHeight="1">
      <c r="C132" s="50" t="s">
        <v>292</v>
      </c>
      <c r="D132" s="41"/>
    </row>
    <row r="133" spans="3:4" ht="330.75" customHeight="1">
      <c r="C133" s="50" t="s">
        <v>293</v>
      </c>
      <c r="D133" s="41"/>
    </row>
    <row r="134" spans="3:4" ht="330.75" customHeight="1">
      <c r="C134" s="50" t="s">
        <v>371</v>
      </c>
      <c r="D134" s="41"/>
    </row>
    <row r="135" spans="3:4" ht="330.75" customHeight="1">
      <c r="C135" s="50" t="s">
        <v>294</v>
      </c>
      <c r="D135" s="41"/>
    </row>
    <row r="136" spans="3:4" ht="330.75" customHeight="1">
      <c r="C136" s="50" t="s">
        <v>370</v>
      </c>
      <c r="D136" s="41"/>
    </row>
    <row r="137" spans="3:4" ht="330.75" customHeight="1">
      <c r="C137" s="50" t="s">
        <v>295</v>
      </c>
      <c r="D137" s="41"/>
    </row>
    <row r="138" spans="3:4" ht="330.75" customHeight="1">
      <c r="C138" s="50" t="s">
        <v>296</v>
      </c>
      <c r="D138" s="41"/>
    </row>
    <row r="139" spans="3:4" ht="330.75" customHeight="1">
      <c r="C139" s="50" t="s">
        <v>297</v>
      </c>
      <c r="D139" s="41"/>
    </row>
    <row r="140" spans="3:4" ht="330.75" customHeight="1">
      <c r="C140" s="50" t="s">
        <v>298</v>
      </c>
      <c r="D140" s="41"/>
    </row>
    <row r="141" spans="3:4" ht="330.75" customHeight="1">
      <c r="C141" s="50" t="s">
        <v>349</v>
      </c>
      <c r="D141" s="41"/>
    </row>
    <row r="142" spans="3:4" ht="330.75" customHeight="1">
      <c r="C142" s="50" t="s">
        <v>299</v>
      </c>
      <c r="D142" s="41"/>
    </row>
    <row r="143" spans="3:4" ht="330.75" customHeight="1">
      <c r="C143" s="50" t="s">
        <v>300</v>
      </c>
      <c r="D143" s="41"/>
    </row>
    <row r="144" spans="3:4" ht="330.75" customHeight="1">
      <c r="C144" s="50" t="s">
        <v>301</v>
      </c>
      <c r="D144" s="41"/>
    </row>
    <row r="145" spans="3:4" ht="330.75" customHeight="1">
      <c r="C145" s="50" t="s">
        <v>302</v>
      </c>
      <c r="D145" s="41"/>
    </row>
    <row r="146" spans="3:4" ht="330.75" customHeight="1">
      <c r="C146" s="50" t="s">
        <v>303</v>
      </c>
      <c r="D146" s="41"/>
    </row>
    <row r="147" spans="3:4" ht="330.75" customHeight="1">
      <c r="C147" s="50" t="s">
        <v>305</v>
      </c>
      <c r="D147" s="41"/>
    </row>
    <row r="148" spans="3:4" ht="330.75" customHeight="1">
      <c r="C148" s="50" t="s">
        <v>304</v>
      </c>
      <c r="D148" s="41"/>
    </row>
    <row r="149" spans="3:4" ht="330.75" customHeight="1">
      <c r="C149" s="50" t="s">
        <v>369</v>
      </c>
      <c r="D149" s="41"/>
    </row>
    <row r="150" spans="3:4" ht="330.75" customHeight="1">
      <c r="C150" s="50" t="s">
        <v>306</v>
      </c>
      <c r="D150" s="41"/>
    </row>
    <row r="151" spans="3:4" ht="330.75" customHeight="1">
      <c r="C151" s="50" t="s">
        <v>307</v>
      </c>
      <c r="D151" s="41"/>
    </row>
    <row r="152" spans="3:4" ht="330.75" customHeight="1">
      <c r="C152" s="50" t="s">
        <v>308</v>
      </c>
      <c r="D152" s="41"/>
    </row>
    <row r="153" spans="3:4" ht="330.75" customHeight="1">
      <c r="C153" s="50" t="s">
        <v>309</v>
      </c>
      <c r="D153" s="41"/>
    </row>
    <row r="154" spans="3:4" ht="330.75" customHeight="1">
      <c r="C154" s="50" t="s">
        <v>310</v>
      </c>
      <c r="D154" s="41"/>
    </row>
    <row r="155" spans="3:4" ht="330.75" customHeight="1">
      <c r="C155" s="50" t="s">
        <v>311</v>
      </c>
      <c r="D155" s="41"/>
    </row>
    <row r="156" spans="3:4" ht="330.75" customHeight="1">
      <c r="C156" s="50" t="s">
        <v>312</v>
      </c>
      <c r="D156" s="41"/>
    </row>
    <row r="157" spans="3:4" ht="330.75" customHeight="1">
      <c r="C157" s="50" t="s">
        <v>313</v>
      </c>
      <c r="D157" s="41"/>
    </row>
    <row r="158" spans="3:4" ht="330.75" customHeight="1">
      <c r="C158" s="50" t="s">
        <v>314</v>
      </c>
      <c r="D158" s="41"/>
    </row>
    <row r="159" spans="3:4" ht="330.75" customHeight="1">
      <c r="C159" s="50" t="s">
        <v>315</v>
      </c>
      <c r="D159" s="41"/>
    </row>
    <row r="160" spans="3:4" ht="330.75" customHeight="1" thickBot="1">
      <c r="C160" s="51" t="s">
        <v>316</v>
      </c>
      <c r="D160" s="22"/>
    </row>
  </sheetData>
  <mergeCells count="1">
    <mergeCell ref="R10:V33"/>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E61CD-DB0F-400B-A580-11E62E49F8BD}">
  <sheetPr codeName="Sheet7"/>
  <dimension ref="B2:AU2"/>
  <sheetViews>
    <sheetView workbookViewId="0">
      <selection activeCell="M19" sqref="M19"/>
    </sheetView>
  </sheetViews>
  <sheetFormatPr defaultRowHeight="17.399999999999999"/>
  <sheetData>
    <row r="2" spans="2:47" ht="16.5" customHeight="1">
      <c r="B2" s="43" t="s">
        <v>433</v>
      </c>
      <c r="C2" s="11"/>
      <c r="D2" s="11"/>
      <c r="E2" s="11"/>
      <c r="F2" s="11"/>
      <c r="G2" s="11"/>
      <c r="H2" s="11"/>
      <c r="I2" s="11"/>
      <c r="J2" s="11"/>
      <c r="K2" s="11"/>
      <c r="L2" s="11"/>
      <c r="M2" s="11"/>
      <c r="N2" s="11"/>
      <c r="O2" s="11"/>
      <c r="P2" s="11"/>
      <c r="Q2" s="11"/>
      <c r="R2" s="11"/>
      <c r="S2" s="11"/>
      <c r="T2" s="11"/>
      <c r="U2" s="11"/>
      <c r="V2" s="11"/>
      <c r="W2" s="11"/>
      <c r="X2" s="20"/>
      <c r="Y2" s="20"/>
      <c r="Z2" s="11"/>
      <c r="AA2" s="11"/>
      <c r="AB2" s="11"/>
      <c r="AC2" s="11"/>
      <c r="AD2" s="11"/>
      <c r="AE2" s="11"/>
      <c r="AF2" s="11"/>
      <c r="AG2" s="11"/>
      <c r="AH2" s="11"/>
      <c r="AI2" s="11"/>
      <c r="AJ2" s="11"/>
      <c r="AK2" s="11"/>
      <c r="AL2" s="11"/>
      <c r="AM2" s="11"/>
      <c r="AN2" s="11"/>
      <c r="AO2" s="11"/>
      <c r="AP2" s="11"/>
      <c r="AQ2" s="11"/>
      <c r="AR2" s="11"/>
      <c r="AS2" s="11"/>
      <c r="AT2" s="11"/>
      <c r="AU2" s="34"/>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3203D-85B0-44E6-BF6E-7A3B8445A824}">
  <sheetPr codeName="Sheet8"/>
  <dimension ref="A1:W158"/>
  <sheetViews>
    <sheetView topLeftCell="A127" zoomScale="55" zoomScaleNormal="55" workbookViewId="0">
      <selection activeCell="D131" sqref="D131"/>
    </sheetView>
  </sheetViews>
  <sheetFormatPr defaultColWidth="40.8984375" defaultRowHeight="169.5" customHeight="1"/>
  <cols>
    <col min="1" max="1" width="40.8984375" style="67"/>
    <col min="2" max="2" width="20.3984375" customWidth="1"/>
  </cols>
  <sheetData>
    <row r="1" spans="1:23" ht="169.5" customHeight="1">
      <c r="B1" s="57" t="s">
        <v>438</v>
      </c>
      <c r="C1" s="57" t="s">
        <v>447</v>
      </c>
      <c r="D1" s="57" t="s">
        <v>448</v>
      </c>
      <c r="E1" s="57" t="s">
        <v>449</v>
      </c>
      <c r="F1" s="57" t="s">
        <v>450</v>
      </c>
      <c r="G1" s="57" t="s">
        <v>451</v>
      </c>
      <c r="H1" s="57" t="s">
        <v>402</v>
      </c>
      <c r="I1" s="57" t="s">
        <v>403</v>
      </c>
      <c r="J1" s="57" t="s">
        <v>404</v>
      </c>
      <c r="K1" s="57" t="s">
        <v>405</v>
      </c>
      <c r="L1" s="57" t="s">
        <v>406</v>
      </c>
      <c r="M1" s="57" t="s">
        <v>407</v>
      </c>
      <c r="N1" s="57" t="s">
        <v>408</v>
      </c>
      <c r="O1" s="57" t="s">
        <v>409</v>
      </c>
      <c r="P1" s="57" t="s">
        <v>410</v>
      </c>
      <c r="Q1" s="57" t="s">
        <v>411</v>
      </c>
      <c r="R1" s="57" t="s">
        <v>412</v>
      </c>
      <c r="S1" s="57" t="s">
        <v>413</v>
      </c>
      <c r="T1" s="57" t="s">
        <v>415</v>
      </c>
      <c r="U1" s="57" t="s">
        <v>416</v>
      </c>
      <c r="V1" s="57" t="s">
        <v>417</v>
      </c>
      <c r="W1" s="57" t="s">
        <v>418</v>
      </c>
    </row>
    <row r="2" spans="1:23" ht="169.5" customHeight="1">
      <c r="A2" s="67" t="s">
        <v>188</v>
      </c>
      <c r="C2" s="36" t="s">
        <v>489</v>
      </c>
      <c r="D2" t="s">
        <v>741</v>
      </c>
      <c r="E2" t="s">
        <v>742</v>
      </c>
      <c r="F2" t="s">
        <v>743</v>
      </c>
      <c r="G2" t="s">
        <v>744</v>
      </c>
    </row>
    <row r="3" spans="1:23" ht="169.5" customHeight="1">
      <c r="A3" s="67" t="s">
        <v>189</v>
      </c>
      <c r="C3" t="s">
        <v>487</v>
      </c>
      <c r="D3" t="s">
        <v>733</v>
      </c>
      <c r="E3" t="s">
        <v>734</v>
      </c>
      <c r="F3" t="s">
        <v>735</v>
      </c>
      <c r="G3" t="s">
        <v>736</v>
      </c>
    </row>
    <row r="4" spans="1:23" ht="169.5" customHeight="1">
      <c r="A4" s="67" t="s">
        <v>190</v>
      </c>
      <c r="C4" t="s">
        <v>488</v>
      </c>
      <c r="D4" t="s">
        <v>737</v>
      </c>
      <c r="E4" t="s">
        <v>738</v>
      </c>
      <c r="F4" t="s">
        <v>739</v>
      </c>
      <c r="G4" t="s">
        <v>740</v>
      </c>
    </row>
    <row r="5" spans="1:23" ht="169.5" customHeight="1">
      <c r="A5" s="67" t="s">
        <v>362</v>
      </c>
      <c r="C5" t="s">
        <v>491</v>
      </c>
      <c r="D5" t="s">
        <v>752</v>
      </c>
      <c r="E5" t="s">
        <v>753</v>
      </c>
      <c r="F5" t="s">
        <v>754</v>
      </c>
      <c r="G5" t="s">
        <v>755</v>
      </c>
    </row>
    <row r="6" spans="1:23" ht="169.5" customHeight="1">
      <c r="A6" s="67" t="s">
        <v>361</v>
      </c>
      <c r="C6" t="s">
        <v>492</v>
      </c>
      <c r="D6" t="s">
        <v>756</v>
      </c>
      <c r="E6" t="s">
        <v>757</v>
      </c>
      <c r="F6" t="s">
        <v>758</v>
      </c>
      <c r="G6" t="s">
        <v>759</v>
      </c>
    </row>
    <row r="7" spans="1:23" ht="169.5" customHeight="1">
      <c r="A7" s="67" t="s">
        <v>363</v>
      </c>
      <c r="C7" t="s">
        <v>490</v>
      </c>
      <c r="D7" t="s">
        <v>745</v>
      </c>
      <c r="E7" t="s">
        <v>746</v>
      </c>
      <c r="F7" t="s">
        <v>747</v>
      </c>
      <c r="G7" t="s">
        <v>748</v>
      </c>
    </row>
    <row r="8" spans="1:23" ht="169.5" customHeight="1">
      <c r="A8" s="67" t="s">
        <v>435</v>
      </c>
      <c r="C8" t="s">
        <v>490</v>
      </c>
      <c r="D8" t="s">
        <v>749</v>
      </c>
      <c r="E8" t="s">
        <v>750</v>
      </c>
      <c r="F8" t="s">
        <v>751</v>
      </c>
      <c r="G8" t="s">
        <v>748</v>
      </c>
    </row>
    <row r="9" spans="1:23" ht="169.5" customHeight="1">
      <c r="A9" s="67" t="s">
        <v>191</v>
      </c>
      <c r="C9" t="s">
        <v>533</v>
      </c>
      <c r="D9" t="s">
        <v>986</v>
      </c>
      <c r="E9" t="s">
        <v>987</v>
      </c>
      <c r="F9" t="s">
        <v>988</v>
      </c>
      <c r="G9" t="s">
        <v>989</v>
      </c>
    </row>
    <row r="10" spans="1:23" ht="169.5" customHeight="1">
      <c r="A10" s="67" t="s">
        <v>192</v>
      </c>
      <c r="C10" t="s">
        <v>534</v>
      </c>
      <c r="D10" t="s">
        <v>990</v>
      </c>
      <c r="E10" t="s">
        <v>991</v>
      </c>
      <c r="F10" t="s">
        <v>992</v>
      </c>
      <c r="G10" t="s">
        <v>993</v>
      </c>
    </row>
    <row r="11" spans="1:23" ht="169.5" customHeight="1">
      <c r="A11" s="67" t="s">
        <v>364</v>
      </c>
      <c r="C11" t="s">
        <v>535</v>
      </c>
      <c r="D11" t="s">
        <v>994</v>
      </c>
      <c r="E11" t="s">
        <v>995</v>
      </c>
      <c r="F11" t="s">
        <v>996</v>
      </c>
      <c r="G11" t="s">
        <v>997</v>
      </c>
    </row>
    <row r="12" spans="1:23" ht="169.5" customHeight="1">
      <c r="A12" s="67" t="s">
        <v>365</v>
      </c>
      <c r="C12" t="s">
        <v>538</v>
      </c>
      <c r="D12" t="s">
        <v>1009</v>
      </c>
      <c r="E12" t="s">
        <v>1010</v>
      </c>
      <c r="F12" t="s">
        <v>1011</v>
      </c>
      <c r="G12" t="s">
        <v>1012</v>
      </c>
    </row>
    <row r="13" spans="1:23" ht="169.5" customHeight="1">
      <c r="A13" s="67" t="s">
        <v>193</v>
      </c>
      <c r="C13" t="s">
        <v>539</v>
      </c>
      <c r="D13" t="s">
        <v>1013</v>
      </c>
      <c r="E13" t="s">
        <v>1014</v>
      </c>
      <c r="F13" t="s">
        <v>1015</v>
      </c>
      <c r="G13" t="s">
        <v>1016</v>
      </c>
    </row>
    <row r="14" spans="1:23" ht="169.5" customHeight="1">
      <c r="A14" s="67" t="s">
        <v>194</v>
      </c>
      <c r="C14" t="s">
        <v>537</v>
      </c>
      <c r="D14" t="s">
        <v>1002</v>
      </c>
      <c r="E14" t="s">
        <v>1003</v>
      </c>
      <c r="F14" t="s">
        <v>1004</v>
      </c>
      <c r="G14" t="s">
        <v>1005</v>
      </c>
      <c r="H14" t="s">
        <v>1006</v>
      </c>
      <c r="I14" t="s">
        <v>1007</v>
      </c>
      <c r="J14" t="s">
        <v>1008</v>
      </c>
    </row>
    <row r="15" spans="1:23" ht="169.5" customHeight="1">
      <c r="A15" s="67" t="s">
        <v>195</v>
      </c>
      <c r="C15" t="s">
        <v>536</v>
      </c>
      <c r="D15" t="s">
        <v>998</v>
      </c>
      <c r="E15" t="s">
        <v>999</v>
      </c>
      <c r="F15" t="s">
        <v>1001</v>
      </c>
      <c r="G15" t="s">
        <v>1000</v>
      </c>
    </row>
    <row r="16" spans="1:23" ht="169.5" customHeight="1">
      <c r="A16" s="67" t="s">
        <v>196</v>
      </c>
      <c r="C16" t="s">
        <v>476</v>
      </c>
      <c r="D16" t="s">
        <v>685</v>
      </c>
      <c r="E16" t="s">
        <v>686</v>
      </c>
      <c r="F16" t="s">
        <v>687</v>
      </c>
      <c r="G16" t="s">
        <v>688</v>
      </c>
    </row>
    <row r="17" spans="1:10" ht="169.5" customHeight="1">
      <c r="A17" s="67" t="s">
        <v>197</v>
      </c>
      <c r="C17" t="s">
        <v>477</v>
      </c>
      <c r="D17" t="s">
        <v>689</v>
      </c>
      <c r="E17" t="s">
        <v>690</v>
      </c>
      <c r="F17" t="s">
        <v>691</v>
      </c>
      <c r="G17" t="s">
        <v>692</v>
      </c>
    </row>
    <row r="18" spans="1:10" ht="169.5" customHeight="1">
      <c r="A18" s="67" t="s">
        <v>198</v>
      </c>
      <c r="C18" t="s">
        <v>478</v>
      </c>
      <c r="D18" t="s">
        <v>693</v>
      </c>
      <c r="E18" t="s">
        <v>694</v>
      </c>
      <c r="F18" t="s">
        <v>695</v>
      </c>
      <c r="G18" t="s">
        <v>696</v>
      </c>
    </row>
    <row r="19" spans="1:10" ht="169.5" customHeight="1">
      <c r="A19" s="67" t="s">
        <v>199</v>
      </c>
      <c r="C19" t="s">
        <v>556</v>
      </c>
      <c r="D19" t="s">
        <v>1085</v>
      </c>
      <c r="E19" t="s">
        <v>1086</v>
      </c>
      <c r="F19" t="s">
        <v>1087</v>
      </c>
      <c r="G19" t="s">
        <v>1088</v>
      </c>
    </row>
    <row r="20" spans="1:10" ht="169.5" customHeight="1">
      <c r="A20" s="67" t="s">
        <v>200</v>
      </c>
      <c r="C20" t="s">
        <v>548</v>
      </c>
      <c r="D20" t="s">
        <v>1050</v>
      </c>
      <c r="E20" t="s">
        <v>1051</v>
      </c>
      <c r="F20" t="s">
        <v>1052</v>
      </c>
      <c r="G20" t="s">
        <v>1053</v>
      </c>
    </row>
    <row r="21" spans="1:10" ht="169.5" customHeight="1">
      <c r="A21" s="67" t="s">
        <v>366</v>
      </c>
      <c r="C21" t="s">
        <v>549</v>
      </c>
      <c r="D21" t="s">
        <v>1054</v>
      </c>
      <c r="E21" t="s">
        <v>1055</v>
      </c>
      <c r="F21" t="s">
        <v>1056</v>
      </c>
      <c r="G21" t="s">
        <v>1057</v>
      </c>
    </row>
    <row r="22" spans="1:10" ht="169.5" customHeight="1">
      <c r="A22" s="67" t="s">
        <v>367</v>
      </c>
      <c r="C22" t="s">
        <v>524</v>
      </c>
      <c r="D22" t="s">
        <v>950</v>
      </c>
      <c r="E22" t="s">
        <v>951</v>
      </c>
      <c r="F22" t="s">
        <v>952</v>
      </c>
      <c r="G22" t="s">
        <v>953</v>
      </c>
    </row>
    <row r="23" spans="1:10" ht="169.5" customHeight="1">
      <c r="A23" s="67" t="s">
        <v>201</v>
      </c>
      <c r="C23" t="s">
        <v>555</v>
      </c>
      <c r="D23" t="s">
        <v>1081</v>
      </c>
      <c r="E23" t="s">
        <v>1082</v>
      </c>
      <c r="F23" t="s">
        <v>1083</v>
      </c>
      <c r="G23" t="s">
        <v>1084</v>
      </c>
    </row>
    <row r="24" spans="1:10" ht="169.5" customHeight="1">
      <c r="A24" s="67" t="s">
        <v>202</v>
      </c>
      <c r="C24" t="s">
        <v>552</v>
      </c>
      <c r="D24" t="s">
        <v>1069</v>
      </c>
      <c r="E24" t="s">
        <v>1070</v>
      </c>
      <c r="F24" t="s">
        <v>1071</v>
      </c>
      <c r="G24" t="s">
        <v>1072</v>
      </c>
    </row>
    <row r="25" spans="1:10" ht="169.5" customHeight="1">
      <c r="A25" s="67" t="s">
        <v>203</v>
      </c>
      <c r="C25" t="s">
        <v>519</v>
      </c>
      <c r="D25" t="s">
        <v>930</v>
      </c>
      <c r="E25" t="s">
        <v>931</v>
      </c>
      <c r="F25" t="s">
        <v>932</v>
      </c>
      <c r="G25" t="s">
        <v>933</v>
      </c>
    </row>
    <row r="26" spans="1:10" ht="169.5" customHeight="1">
      <c r="A26" s="67" t="s">
        <v>204</v>
      </c>
      <c r="C26" t="s">
        <v>550</v>
      </c>
      <c r="D26" t="s">
        <v>1058</v>
      </c>
      <c r="E26" t="s">
        <v>1003</v>
      </c>
      <c r="F26" t="s">
        <v>1059</v>
      </c>
      <c r="G26" t="s">
        <v>1060</v>
      </c>
      <c r="H26" t="s">
        <v>1061</v>
      </c>
      <c r="I26" t="s">
        <v>1062</v>
      </c>
      <c r="J26" t="s">
        <v>1063</v>
      </c>
    </row>
    <row r="27" spans="1:10" ht="169.5" customHeight="1">
      <c r="A27" s="67" t="s">
        <v>436</v>
      </c>
      <c r="C27" t="s">
        <v>551</v>
      </c>
      <c r="D27" t="s">
        <v>1066</v>
      </c>
      <c r="E27" t="s">
        <v>1065</v>
      </c>
      <c r="F27" t="s">
        <v>1067</v>
      </c>
      <c r="G27" t="s">
        <v>1068</v>
      </c>
    </row>
    <row r="28" spans="1:10" ht="169.5" customHeight="1">
      <c r="A28" s="67" t="s">
        <v>437</v>
      </c>
      <c r="C28" t="s">
        <v>551</v>
      </c>
      <c r="D28" t="s">
        <v>1066</v>
      </c>
      <c r="E28" t="s">
        <v>1064</v>
      </c>
      <c r="F28" t="s">
        <v>1067</v>
      </c>
      <c r="G28" t="s">
        <v>1068</v>
      </c>
    </row>
    <row r="29" spans="1:10" ht="169.5" customHeight="1">
      <c r="A29" s="67" t="s">
        <v>205</v>
      </c>
      <c r="C29" t="s">
        <v>553</v>
      </c>
      <c r="D29" t="s">
        <v>1073</v>
      </c>
      <c r="E29" t="s">
        <v>1074</v>
      </c>
      <c r="F29" t="s">
        <v>1075</v>
      </c>
      <c r="G29" t="s">
        <v>1076</v>
      </c>
    </row>
    <row r="30" spans="1:10" ht="169.5" customHeight="1">
      <c r="A30" s="67" t="s">
        <v>206</v>
      </c>
      <c r="C30" t="s">
        <v>522</v>
      </c>
      <c r="D30" t="s">
        <v>942</v>
      </c>
      <c r="E30" t="s">
        <v>943</v>
      </c>
      <c r="F30" t="s">
        <v>944</v>
      </c>
      <c r="G30" t="s">
        <v>945</v>
      </c>
    </row>
    <row r="31" spans="1:10" ht="169.5" customHeight="1">
      <c r="A31" s="67" t="s">
        <v>207</v>
      </c>
      <c r="C31" t="s">
        <v>523</v>
      </c>
      <c r="D31" t="s">
        <v>946</v>
      </c>
      <c r="E31" t="s">
        <v>947</v>
      </c>
      <c r="F31" t="s">
        <v>948</v>
      </c>
      <c r="G31" t="s">
        <v>949</v>
      </c>
    </row>
    <row r="32" spans="1:10" ht="169.5" customHeight="1">
      <c r="A32" s="67" t="s">
        <v>208</v>
      </c>
      <c r="C32" t="s">
        <v>517</v>
      </c>
      <c r="D32" t="s">
        <v>920</v>
      </c>
      <c r="E32" t="s">
        <v>921</v>
      </c>
      <c r="F32" t="s">
        <v>922</v>
      </c>
      <c r="G32" t="s">
        <v>923</v>
      </c>
    </row>
    <row r="33" spans="1:10" ht="169.5" customHeight="1">
      <c r="A33" s="67" t="s">
        <v>209</v>
      </c>
      <c r="C33" t="s">
        <v>518</v>
      </c>
      <c r="D33" t="s">
        <v>924</v>
      </c>
      <c r="E33" t="s">
        <v>925</v>
      </c>
      <c r="F33" t="s">
        <v>926</v>
      </c>
      <c r="G33" t="s">
        <v>784</v>
      </c>
      <c r="H33" t="s">
        <v>927</v>
      </c>
      <c r="I33" t="s">
        <v>928</v>
      </c>
      <c r="J33" t="s">
        <v>929</v>
      </c>
    </row>
    <row r="34" spans="1:10" ht="169.5" customHeight="1">
      <c r="A34" s="67" t="s">
        <v>210</v>
      </c>
      <c r="C34" t="s">
        <v>554</v>
      </c>
      <c r="D34" t="s">
        <v>1077</v>
      </c>
      <c r="E34" t="s">
        <v>1078</v>
      </c>
      <c r="F34" t="s">
        <v>1079</v>
      </c>
      <c r="G34" t="s">
        <v>1080</v>
      </c>
    </row>
    <row r="35" spans="1:10" ht="169.5" customHeight="1">
      <c r="A35" s="67" t="s">
        <v>368</v>
      </c>
      <c r="C35" t="s">
        <v>521</v>
      </c>
      <c r="D35" t="s">
        <v>938</v>
      </c>
      <c r="E35" t="s">
        <v>939</v>
      </c>
      <c r="F35" t="s">
        <v>940</v>
      </c>
      <c r="G35" t="s">
        <v>941</v>
      </c>
    </row>
    <row r="36" spans="1:10" ht="169.5" customHeight="1">
      <c r="A36" s="67" t="s">
        <v>211</v>
      </c>
      <c r="C36" t="s">
        <v>520</v>
      </c>
      <c r="D36" t="s">
        <v>934</v>
      </c>
      <c r="E36" t="s">
        <v>935</v>
      </c>
      <c r="F36" t="s">
        <v>936</v>
      </c>
      <c r="G36" t="s">
        <v>937</v>
      </c>
    </row>
    <row r="37" spans="1:10" ht="169.5" customHeight="1">
      <c r="A37" s="67" t="s">
        <v>212</v>
      </c>
      <c r="C37" t="s">
        <v>528</v>
      </c>
      <c r="D37" t="s">
        <v>966</v>
      </c>
      <c r="E37" t="s">
        <v>967</v>
      </c>
      <c r="F37" t="s">
        <v>968</v>
      </c>
      <c r="G37" t="s">
        <v>969</v>
      </c>
    </row>
    <row r="38" spans="1:10" ht="169.5" customHeight="1">
      <c r="A38" s="67" t="s">
        <v>382</v>
      </c>
      <c r="C38" t="s">
        <v>527</v>
      </c>
      <c r="D38" t="s">
        <v>962</v>
      </c>
      <c r="E38" t="s">
        <v>963</v>
      </c>
      <c r="F38" t="s">
        <v>964</v>
      </c>
      <c r="G38" t="s">
        <v>965</v>
      </c>
    </row>
    <row r="39" spans="1:10" ht="169.5" customHeight="1">
      <c r="A39" s="67" t="s">
        <v>213</v>
      </c>
      <c r="C39" t="s">
        <v>526</v>
      </c>
      <c r="D39" t="s">
        <v>958</v>
      </c>
      <c r="E39" t="s">
        <v>959</v>
      </c>
      <c r="F39" t="s">
        <v>960</v>
      </c>
      <c r="G39" t="s">
        <v>961</v>
      </c>
    </row>
    <row r="40" spans="1:10" ht="169.5" customHeight="1">
      <c r="A40" s="67" t="s">
        <v>381</v>
      </c>
      <c r="C40" t="s">
        <v>525</v>
      </c>
      <c r="D40" t="s">
        <v>954</v>
      </c>
      <c r="E40" t="s">
        <v>955</v>
      </c>
      <c r="F40" t="s">
        <v>956</v>
      </c>
      <c r="G40" t="s">
        <v>957</v>
      </c>
    </row>
    <row r="41" spans="1:10" ht="169.5" customHeight="1">
      <c r="A41" s="67" t="s">
        <v>214</v>
      </c>
      <c r="C41" t="s">
        <v>531</v>
      </c>
      <c r="D41" t="s">
        <v>974</v>
      </c>
      <c r="E41" t="s">
        <v>975</v>
      </c>
      <c r="F41" t="s">
        <v>976</v>
      </c>
      <c r="G41" t="s">
        <v>977</v>
      </c>
    </row>
    <row r="42" spans="1:10" ht="169.5" customHeight="1">
      <c r="A42" s="67" t="s">
        <v>215</v>
      </c>
      <c r="C42" t="s">
        <v>532</v>
      </c>
      <c r="D42" t="s">
        <v>982</v>
      </c>
      <c r="E42" t="s">
        <v>983</v>
      </c>
      <c r="F42" t="s">
        <v>984</v>
      </c>
      <c r="G42" t="s">
        <v>985</v>
      </c>
    </row>
    <row r="43" spans="1:10" ht="169.5" customHeight="1">
      <c r="A43" s="67" t="s">
        <v>395</v>
      </c>
      <c r="C43" t="s">
        <v>479</v>
      </c>
      <c r="D43" t="s">
        <v>697</v>
      </c>
      <c r="E43" t="s">
        <v>698</v>
      </c>
      <c r="F43" t="s">
        <v>700</v>
      </c>
      <c r="G43" t="s">
        <v>699</v>
      </c>
    </row>
    <row r="44" spans="1:10" ht="169.5" customHeight="1">
      <c r="A44" s="67" t="s">
        <v>216</v>
      </c>
      <c r="C44" t="s">
        <v>529</v>
      </c>
      <c r="D44" t="s">
        <v>970</v>
      </c>
      <c r="E44" t="s">
        <v>971</v>
      </c>
      <c r="F44" t="s">
        <v>972</v>
      </c>
      <c r="G44" t="s">
        <v>973</v>
      </c>
    </row>
    <row r="45" spans="1:10" ht="169.5" customHeight="1">
      <c r="A45" s="67" t="s">
        <v>217</v>
      </c>
      <c r="C45" t="s">
        <v>467</v>
      </c>
      <c r="D45" t="s">
        <v>650</v>
      </c>
      <c r="E45" t="s">
        <v>651</v>
      </c>
      <c r="F45" t="s">
        <v>652</v>
      </c>
      <c r="G45" t="s">
        <v>653</v>
      </c>
    </row>
    <row r="46" spans="1:10" ht="169.5" customHeight="1">
      <c r="A46" s="67" t="s">
        <v>218</v>
      </c>
      <c r="C46" t="s">
        <v>586</v>
      </c>
      <c r="D46" t="s">
        <v>1244</v>
      </c>
      <c r="E46" t="s">
        <v>1243</v>
      </c>
      <c r="F46" t="s">
        <v>1242</v>
      </c>
      <c r="G46" t="s">
        <v>1241</v>
      </c>
    </row>
    <row r="47" spans="1:10" ht="169.5" customHeight="1">
      <c r="A47" s="67" t="s">
        <v>219</v>
      </c>
      <c r="C47" t="s">
        <v>590</v>
      </c>
      <c r="D47" t="s">
        <v>844</v>
      </c>
      <c r="E47" t="s">
        <v>846</v>
      </c>
      <c r="F47" t="s">
        <v>845</v>
      </c>
      <c r="G47" t="s">
        <v>847</v>
      </c>
    </row>
    <row r="48" spans="1:10" ht="169.5" customHeight="1">
      <c r="A48" s="67" t="s">
        <v>220</v>
      </c>
      <c r="C48" t="s">
        <v>588</v>
      </c>
      <c r="D48" t="s">
        <v>836</v>
      </c>
      <c r="E48" t="s">
        <v>837</v>
      </c>
      <c r="F48" t="s">
        <v>838</v>
      </c>
      <c r="G48" t="s">
        <v>839</v>
      </c>
    </row>
    <row r="49" spans="1:10" ht="169.5" customHeight="1">
      <c r="A49" s="67" t="s">
        <v>221</v>
      </c>
      <c r="C49" t="s">
        <v>587</v>
      </c>
      <c r="D49" t="s">
        <v>1237</v>
      </c>
      <c r="E49" t="s">
        <v>1238</v>
      </c>
      <c r="F49" t="s">
        <v>1239</v>
      </c>
      <c r="G49" t="s">
        <v>1240</v>
      </c>
    </row>
    <row r="50" spans="1:10" ht="169.5" customHeight="1">
      <c r="A50" s="67" t="s">
        <v>222</v>
      </c>
      <c r="C50" t="s">
        <v>589</v>
      </c>
      <c r="D50" t="s">
        <v>840</v>
      </c>
      <c r="E50" t="s">
        <v>841</v>
      </c>
      <c r="F50" t="s">
        <v>842</v>
      </c>
      <c r="G50" t="s">
        <v>843</v>
      </c>
    </row>
    <row r="51" spans="1:10" ht="169.5" customHeight="1">
      <c r="A51" s="67" t="s">
        <v>379</v>
      </c>
      <c r="C51" t="s">
        <v>594</v>
      </c>
      <c r="D51" t="s">
        <v>1209</v>
      </c>
      <c r="E51" t="s">
        <v>1210</v>
      </c>
      <c r="F51" t="s">
        <v>1211</v>
      </c>
      <c r="G51" t="s">
        <v>1212</v>
      </c>
    </row>
    <row r="52" spans="1:10" ht="169.5" customHeight="1">
      <c r="A52" s="67" t="s">
        <v>223</v>
      </c>
      <c r="C52" t="s">
        <v>470</v>
      </c>
      <c r="D52" t="s">
        <v>624</v>
      </c>
      <c r="E52" t="s">
        <v>662</v>
      </c>
      <c r="F52" t="s">
        <v>663</v>
      </c>
      <c r="G52" t="s">
        <v>664</v>
      </c>
    </row>
    <row r="53" spans="1:10" ht="169.5" customHeight="1">
      <c r="A53" s="67" t="s">
        <v>224</v>
      </c>
      <c r="C53" t="s">
        <v>469</v>
      </c>
      <c r="D53" t="s">
        <v>658</v>
      </c>
      <c r="E53" t="s">
        <v>659</v>
      </c>
      <c r="F53" t="s">
        <v>660</v>
      </c>
      <c r="G53" t="s">
        <v>661</v>
      </c>
    </row>
    <row r="54" spans="1:10" ht="169.5" customHeight="1">
      <c r="A54" s="67" t="s">
        <v>225</v>
      </c>
      <c r="C54" t="s">
        <v>593</v>
      </c>
      <c r="D54" t="s">
        <v>856</v>
      </c>
      <c r="E54" t="s">
        <v>857</v>
      </c>
      <c r="F54" t="s">
        <v>858</v>
      </c>
      <c r="G54" t="s">
        <v>859</v>
      </c>
    </row>
    <row r="55" spans="1:10" ht="169.5" customHeight="1">
      <c r="A55" s="67" t="s">
        <v>226</v>
      </c>
      <c r="C55" t="s">
        <v>468</v>
      </c>
      <c r="D55" t="s">
        <v>654</v>
      </c>
      <c r="E55" t="s">
        <v>655</v>
      </c>
      <c r="F55" t="s">
        <v>656</v>
      </c>
      <c r="G55" t="s">
        <v>657</v>
      </c>
    </row>
    <row r="56" spans="1:10" ht="169.5" customHeight="1">
      <c r="A56" s="67" t="s">
        <v>227</v>
      </c>
      <c r="C56" t="s">
        <v>591</v>
      </c>
      <c r="D56" t="s">
        <v>848</v>
      </c>
      <c r="E56" t="s">
        <v>849</v>
      </c>
      <c r="F56" t="s">
        <v>850</v>
      </c>
      <c r="G56" t="s">
        <v>851</v>
      </c>
    </row>
    <row r="57" spans="1:10" ht="169.5" customHeight="1">
      <c r="A57" s="67" t="s">
        <v>228</v>
      </c>
      <c r="C57" t="s">
        <v>592</v>
      </c>
      <c r="D57" t="s">
        <v>852</v>
      </c>
      <c r="E57" t="s">
        <v>853</v>
      </c>
      <c r="F57" t="s">
        <v>854</v>
      </c>
      <c r="G57" t="s">
        <v>855</v>
      </c>
    </row>
    <row r="58" spans="1:10" ht="169.5" customHeight="1">
      <c r="A58" s="67" t="s">
        <v>229</v>
      </c>
      <c r="C58" t="s">
        <v>544</v>
      </c>
      <c r="D58" t="s">
        <v>1033</v>
      </c>
      <c r="E58" t="s">
        <v>1034</v>
      </c>
      <c r="F58" t="s">
        <v>1035</v>
      </c>
      <c r="G58" t="s">
        <v>1036</v>
      </c>
    </row>
    <row r="59" spans="1:10" ht="169.5" customHeight="1">
      <c r="A59" s="67" t="s">
        <v>230</v>
      </c>
      <c r="C59" t="s">
        <v>557</v>
      </c>
      <c r="D59" t="s">
        <v>1089</v>
      </c>
      <c r="E59" t="s">
        <v>1090</v>
      </c>
      <c r="F59" t="s">
        <v>1091</v>
      </c>
      <c r="G59" t="s">
        <v>1092</v>
      </c>
    </row>
    <row r="60" spans="1:10" ht="169.5" customHeight="1">
      <c r="A60" s="67" t="s">
        <v>231</v>
      </c>
      <c r="C60" t="s">
        <v>565</v>
      </c>
      <c r="D60" t="s">
        <v>1126</v>
      </c>
      <c r="E60" t="s">
        <v>1127</v>
      </c>
      <c r="F60" t="s">
        <v>1128</v>
      </c>
      <c r="G60" t="s">
        <v>1129</v>
      </c>
    </row>
    <row r="61" spans="1:10" ht="169.5" customHeight="1">
      <c r="A61" s="67" t="s">
        <v>232</v>
      </c>
      <c r="C61" t="s">
        <v>571</v>
      </c>
      <c r="D61" t="s">
        <v>1146</v>
      </c>
      <c r="E61" t="s">
        <v>1147</v>
      </c>
      <c r="F61" t="s">
        <v>1148</v>
      </c>
      <c r="G61" t="s">
        <v>1149</v>
      </c>
      <c r="J61" t="s">
        <v>1150</v>
      </c>
    </row>
    <row r="62" spans="1:10" ht="169.5" customHeight="1">
      <c r="A62" s="67" t="s">
        <v>233</v>
      </c>
      <c r="C62" t="s">
        <v>561</v>
      </c>
      <c r="D62" t="s">
        <v>1110</v>
      </c>
      <c r="E62" t="s">
        <v>1111</v>
      </c>
      <c r="F62" t="s">
        <v>1112</v>
      </c>
      <c r="G62" t="s">
        <v>1113</v>
      </c>
    </row>
    <row r="63" spans="1:10" ht="169.5" customHeight="1">
      <c r="A63" s="67" t="s">
        <v>234</v>
      </c>
      <c r="C63" t="s">
        <v>1098</v>
      </c>
      <c r="D63" t="s">
        <v>1097</v>
      </c>
      <c r="E63" t="s">
        <v>1099</v>
      </c>
      <c r="F63" t="s">
        <v>1100</v>
      </c>
      <c r="G63" t="s">
        <v>1101</v>
      </c>
    </row>
    <row r="64" spans="1:10" ht="169.5" customHeight="1">
      <c r="A64" s="67" t="s">
        <v>378</v>
      </c>
      <c r="C64" t="s">
        <v>559</v>
      </c>
      <c r="D64" t="s">
        <v>1102</v>
      </c>
      <c r="E64" t="s">
        <v>1103</v>
      </c>
      <c r="F64" t="s">
        <v>1104</v>
      </c>
      <c r="G64" t="s">
        <v>1105</v>
      </c>
    </row>
    <row r="65" spans="1:8" ht="169.5" customHeight="1">
      <c r="A65" s="67" t="s">
        <v>377</v>
      </c>
      <c r="C65" t="s">
        <v>558</v>
      </c>
      <c r="D65" t="s">
        <v>1093</v>
      </c>
      <c r="E65" t="s">
        <v>1094</v>
      </c>
      <c r="F65" t="s">
        <v>1095</v>
      </c>
      <c r="G65" t="s">
        <v>1096</v>
      </c>
    </row>
    <row r="66" spans="1:8" ht="169.5" customHeight="1">
      <c r="A66" s="67" t="s">
        <v>235</v>
      </c>
      <c r="C66" t="s">
        <v>560</v>
      </c>
      <c r="D66" t="s">
        <v>1108</v>
      </c>
      <c r="E66" t="s">
        <v>1106</v>
      </c>
      <c r="F66" t="s">
        <v>1107</v>
      </c>
      <c r="G66" t="s">
        <v>1109</v>
      </c>
    </row>
    <row r="67" spans="1:8" ht="169.5" customHeight="1">
      <c r="A67" s="67" t="s">
        <v>236</v>
      </c>
      <c r="C67" t="s">
        <v>568</v>
      </c>
      <c r="D67" t="s">
        <v>1138</v>
      </c>
      <c r="E67" t="s">
        <v>1139</v>
      </c>
      <c r="F67" t="s">
        <v>1140</v>
      </c>
      <c r="G67" t="s">
        <v>1141</v>
      </c>
    </row>
    <row r="68" spans="1:8" ht="169.5" customHeight="1">
      <c r="A68" s="67" t="s">
        <v>237</v>
      </c>
      <c r="C68" t="s">
        <v>569</v>
      </c>
      <c r="D68" t="s">
        <v>1142</v>
      </c>
      <c r="E68" t="s">
        <v>1143</v>
      </c>
      <c r="F68" t="s">
        <v>1144</v>
      </c>
      <c r="G68" t="s">
        <v>1145</v>
      </c>
    </row>
    <row r="69" spans="1:8" ht="169.5" customHeight="1">
      <c r="A69" s="67" t="s">
        <v>394</v>
      </c>
      <c r="C69" t="s">
        <v>562</v>
      </c>
      <c r="D69" t="s">
        <v>1114</v>
      </c>
      <c r="E69" t="s">
        <v>1115</v>
      </c>
      <c r="F69" t="s">
        <v>1116</v>
      </c>
      <c r="G69" t="s">
        <v>1117</v>
      </c>
      <c r="H69" t="s">
        <v>562</v>
      </c>
    </row>
    <row r="70" spans="1:8" ht="169.5" customHeight="1">
      <c r="A70" s="67" t="s">
        <v>238</v>
      </c>
      <c r="C70" t="s">
        <v>563</v>
      </c>
      <c r="D70" t="s">
        <v>1118</v>
      </c>
      <c r="E70" t="s">
        <v>1119</v>
      </c>
      <c r="F70" t="s">
        <v>1120</v>
      </c>
      <c r="G70" t="s">
        <v>1121</v>
      </c>
    </row>
    <row r="71" spans="1:8" ht="169.5" customHeight="1">
      <c r="A71" s="67" t="s">
        <v>239</v>
      </c>
      <c r="C71" t="s">
        <v>570</v>
      </c>
      <c r="D71" t="s">
        <v>1233</v>
      </c>
      <c r="E71" t="s">
        <v>1234</v>
      </c>
      <c r="F71" t="s">
        <v>1235</v>
      </c>
      <c r="G71" t="s">
        <v>1236</v>
      </c>
    </row>
    <row r="72" spans="1:8" ht="169.5" customHeight="1">
      <c r="A72" s="67" t="s">
        <v>240</v>
      </c>
      <c r="C72" t="s">
        <v>567</v>
      </c>
      <c r="D72" t="s">
        <v>1134</v>
      </c>
      <c r="E72" t="s">
        <v>1135</v>
      </c>
      <c r="F72" t="s">
        <v>1137</v>
      </c>
      <c r="G72" t="s">
        <v>1136</v>
      </c>
    </row>
    <row r="73" spans="1:8" ht="169.5" customHeight="1">
      <c r="A73" s="67" t="s">
        <v>241</v>
      </c>
      <c r="C73" t="s">
        <v>566</v>
      </c>
      <c r="D73" t="s">
        <v>1130</v>
      </c>
      <c r="E73" t="s">
        <v>1131</v>
      </c>
      <c r="F73" t="s">
        <v>1132</v>
      </c>
      <c r="G73" t="s">
        <v>1133</v>
      </c>
    </row>
    <row r="74" spans="1:8" ht="169.5" customHeight="1">
      <c r="A74" s="67" t="s">
        <v>242</v>
      </c>
      <c r="C74" t="s">
        <v>598</v>
      </c>
      <c r="D74" t="s">
        <v>1225</v>
      </c>
      <c r="E74" t="s">
        <v>1226</v>
      </c>
      <c r="F74" t="s">
        <v>1227</v>
      </c>
      <c r="G74" t="s">
        <v>1228</v>
      </c>
    </row>
    <row r="75" spans="1:8" ht="169.5" customHeight="1">
      <c r="A75" s="67" t="s">
        <v>243</v>
      </c>
      <c r="C75" t="s">
        <v>572</v>
      </c>
      <c r="D75" t="s">
        <v>1151</v>
      </c>
      <c r="E75" t="s">
        <v>1152</v>
      </c>
      <c r="F75" t="s">
        <v>1153</v>
      </c>
      <c r="G75" t="s">
        <v>1154</v>
      </c>
    </row>
    <row r="76" spans="1:8" ht="169.5" customHeight="1">
      <c r="A76" s="67" t="s">
        <v>244</v>
      </c>
      <c r="C76" t="s">
        <v>564</v>
      </c>
      <c r="D76" t="s">
        <v>1122</v>
      </c>
      <c r="E76" t="s">
        <v>1123</v>
      </c>
      <c r="F76" t="s">
        <v>1125</v>
      </c>
      <c r="G76" t="s">
        <v>1124</v>
      </c>
    </row>
    <row r="77" spans="1:8" ht="169.5" customHeight="1">
      <c r="A77" s="67" t="s">
        <v>245</v>
      </c>
      <c r="C77" t="s">
        <v>578</v>
      </c>
      <c r="D77" t="s">
        <v>1175</v>
      </c>
      <c r="E77" t="s">
        <v>1176</v>
      </c>
      <c r="F77" t="s">
        <v>1177</v>
      </c>
      <c r="G77" t="s">
        <v>1178</v>
      </c>
    </row>
    <row r="78" spans="1:8" ht="169.5" customHeight="1">
      <c r="A78" s="67" t="s">
        <v>246</v>
      </c>
      <c r="C78" s="66" t="s">
        <v>452</v>
      </c>
      <c r="D78" s="68" t="s">
        <v>453</v>
      </c>
      <c r="E78" t="s">
        <v>454</v>
      </c>
      <c r="F78" t="s">
        <v>455</v>
      </c>
      <c r="G78" t="s">
        <v>456</v>
      </c>
    </row>
    <row r="79" spans="1:8" ht="169.5" customHeight="1">
      <c r="A79" s="67" t="s">
        <v>376</v>
      </c>
      <c r="C79" t="s">
        <v>460</v>
      </c>
      <c r="D79" t="s">
        <v>638</v>
      </c>
      <c r="E79" t="s">
        <v>639</v>
      </c>
      <c r="F79" t="s">
        <v>640</v>
      </c>
      <c r="G79" t="s">
        <v>641</v>
      </c>
    </row>
    <row r="80" spans="1:8" ht="169.5" customHeight="1">
      <c r="A80" s="67" t="s">
        <v>247</v>
      </c>
      <c r="C80" t="s">
        <v>465</v>
      </c>
      <c r="D80" t="s">
        <v>626</v>
      </c>
      <c r="E80" t="s">
        <v>627</v>
      </c>
      <c r="F80" t="s">
        <v>628</v>
      </c>
      <c r="G80" t="s">
        <v>629</v>
      </c>
    </row>
    <row r="81" spans="1:11" ht="169.5" customHeight="1">
      <c r="A81" s="67" t="s">
        <v>248</v>
      </c>
      <c r="C81" t="s">
        <v>497</v>
      </c>
      <c r="D81" t="s">
        <v>776</v>
      </c>
      <c r="E81" t="s">
        <v>777</v>
      </c>
      <c r="F81" t="s">
        <v>778</v>
      </c>
      <c r="G81" t="s">
        <v>779</v>
      </c>
    </row>
    <row r="82" spans="1:11" ht="169.5" customHeight="1">
      <c r="A82" s="67" t="s">
        <v>249</v>
      </c>
      <c r="C82" t="s">
        <v>466</v>
      </c>
      <c r="D82" t="s">
        <v>646</v>
      </c>
      <c r="E82" t="s">
        <v>647</v>
      </c>
      <c r="F82" t="s">
        <v>648</v>
      </c>
      <c r="G82" t="s">
        <v>649</v>
      </c>
    </row>
    <row r="83" spans="1:11" ht="169.5" customHeight="1">
      <c r="A83" s="67" t="s">
        <v>250</v>
      </c>
      <c r="C83" t="s">
        <v>458</v>
      </c>
      <c r="D83" t="s">
        <v>618</v>
      </c>
      <c r="E83" t="s">
        <v>619</v>
      </c>
      <c r="F83" t="s">
        <v>620</v>
      </c>
      <c r="G83" t="s">
        <v>621</v>
      </c>
    </row>
    <row r="84" spans="1:11" ht="169.5" customHeight="1">
      <c r="A84" s="67" t="s">
        <v>251</v>
      </c>
      <c r="C84" t="s">
        <v>457</v>
      </c>
      <c r="D84" t="s">
        <v>610</v>
      </c>
      <c r="E84" t="s">
        <v>611</v>
      </c>
      <c r="F84" t="s">
        <v>612</v>
      </c>
      <c r="G84" t="s">
        <v>613</v>
      </c>
    </row>
    <row r="85" spans="1:11" ht="169.5" customHeight="1">
      <c r="A85" s="67" t="s">
        <v>252</v>
      </c>
      <c r="C85" t="s">
        <v>463</v>
      </c>
      <c r="D85" t="s">
        <v>635</v>
      </c>
      <c r="E85" t="s">
        <v>636</v>
      </c>
      <c r="F85" t="s">
        <v>637</v>
      </c>
      <c r="G85" t="s">
        <v>634</v>
      </c>
    </row>
    <row r="86" spans="1:11" ht="169.5" customHeight="1">
      <c r="A86" s="67" t="s">
        <v>253</v>
      </c>
      <c r="C86" t="s">
        <v>459</v>
      </c>
      <c r="D86" t="s">
        <v>631</v>
      </c>
      <c r="E86" t="s">
        <v>632</v>
      </c>
      <c r="F86" t="s">
        <v>630</v>
      </c>
      <c r="G86" t="s">
        <v>633</v>
      </c>
    </row>
    <row r="87" spans="1:11" ht="169.5" customHeight="1">
      <c r="A87" s="67" t="s">
        <v>254</v>
      </c>
      <c r="C87" t="s">
        <v>462</v>
      </c>
      <c r="D87" t="s">
        <v>616</v>
      </c>
      <c r="E87" t="s">
        <v>617</v>
      </c>
      <c r="F87" t="s">
        <v>615</v>
      </c>
      <c r="G87" t="s">
        <v>614</v>
      </c>
    </row>
    <row r="88" spans="1:11" ht="169.5" customHeight="1">
      <c r="A88" s="67" t="s">
        <v>255</v>
      </c>
      <c r="C88" t="s">
        <v>461</v>
      </c>
      <c r="D88" t="s">
        <v>622</v>
      </c>
      <c r="E88" t="s">
        <v>623</v>
      </c>
      <c r="F88" t="s">
        <v>624</v>
      </c>
      <c r="G88" t="s">
        <v>625</v>
      </c>
    </row>
    <row r="89" spans="1:11" ht="169.5" customHeight="1">
      <c r="A89" s="67" t="s">
        <v>375</v>
      </c>
      <c r="C89" t="s">
        <v>464</v>
      </c>
      <c r="D89" t="s">
        <v>642</v>
      </c>
      <c r="E89" t="s">
        <v>643</v>
      </c>
      <c r="F89" t="s">
        <v>644</v>
      </c>
      <c r="G89" t="s">
        <v>645</v>
      </c>
    </row>
    <row r="90" spans="1:11" ht="169.5" customHeight="1">
      <c r="A90" s="67" t="s">
        <v>374</v>
      </c>
      <c r="C90" t="s">
        <v>599</v>
      </c>
      <c r="D90" t="s">
        <v>1229</v>
      </c>
      <c r="E90" t="s">
        <v>1230</v>
      </c>
      <c r="F90" t="s">
        <v>1231</v>
      </c>
      <c r="G90" t="s">
        <v>1232</v>
      </c>
    </row>
    <row r="91" spans="1:11" ht="169.5" customHeight="1">
      <c r="A91" s="67" t="s">
        <v>256</v>
      </c>
      <c r="C91" t="s">
        <v>480</v>
      </c>
      <c r="D91" t="s">
        <v>701</v>
      </c>
      <c r="E91" t="s">
        <v>702</v>
      </c>
      <c r="F91" t="s">
        <v>703</v>
      </c>
      <c r="G91" t="s">
        <v>704</v>
      </c>
    </row>
    <row r="92" spans="1:11" ht="169.5" customHeight="1">
      <c r="A92" s="67" t="s">
        <v>257</v>
      </c>
      <c r="C92" t="s">
        <v>481</v>
      </c>
      <c r="D92" t="s">
        <v>705</v>
      </c>
      <c r="E92" t="s">
        <v>706</v>
      </c>
      <c r="F92" t="s">
        <v>707</v>
      </c>
      <c r="G92" t="s">
        <v>708</v>
      </c>
      <c r="H92" t="s">
        <v>709</v>
      </c>
      <c r="I92" t="s">
        <v>710</v>
      </c>
      <c r="J92" t="s">
        <v>711</v>
      </c>
      <c r="K92" t="s">
        <v>481</v>
      </c>
    </row>
    <row r="93" spans="1:11" ht="169.5" customHeight="1">
      <c r="A93" s="67" t="s">
        <v>373</v>
      </c>
      <c r="C93" t="s">
        <v>530</v>
      </c>
      <c r="D93" t="s">
        <v>978</v>
      </c>
      <c r="E93" t="s">
        <v>979</v>
      </c>
      <c r="F93" t="s">
        <v>980</v>
      </c>
      <c r="G93" t="s">
        <v>981</v>
      </c>
    </row>
    <row r="94" spans="1:11" ht="169.5" customHeight="1">
      <c r="A94" s="67" t="s">
        <v>258</v>
      </c>
      <c r="C94" t="s">
        <v>542</v>
      </c>
      <c r="D94" t="s">
        <v>1025</v>
      </c>
      <c r="E94" t="s">
        <v>1026</v>
      </c>
      <c r="F94" t="s">
        <v>1027</v>
      </c>
      <c r="G94" t="s">
        <v>1028</v>
      </c>
    </row>
    <row r="95" spans="1:11" ht="169.5" customHeight="1">
      <c r="A95" s="67" t="s">
        <v>259</v>
      </c>
      <c r="C95" t="s">
        <v>541</v>
      </c>
      <c r="D95" t="s">
        <v>1021</v>
      </c>
      <c r="E95" t="s">
        <v>1022</v>
      </c>
      <c r="F95" t="s">
        <v>1023</v>
      </c>
      <c r="G95" t="s">
        <v>1024</v>
      </c>
    </row>
    <row r="96" spans="1:11" ht="169.5" customHeight="1">
      <c r="A96" s="67" t="s">
        <v>260</v>
      </c>
      <c r="C96" t="s">
        <v>540</v>
      </c>
      <c r="D96" t="s">
        <v>1017</v>
      </c>
      <c r="E96" t="s">
        <v>1018</v>
      </c>
      <c r="F96" t="s">
        <v>1020</v>
      </c>
      <c r="G96" t="s">
        <v>1019</v>
      </c>
    </row>
    <row r="97" spans="1:7" ht="169.5" customHeight="1">
      <c r="A97" s="67" t="s">
        <v>261</v>
      </c>
      <c r="C97" t="s">
        <v>600</v>
      </c>
      <c r="D97" t="s">
        <v>792</v>
      </c>
      <c r="E97" t="s">
        <v>793</v>
      </c>
      <c r="F97" t="s">
        <v>794</v>
      </c>
      <c r="G97" t="s">
        <v>795</v>
      </c>
    </row>
    <row r="98" spans="1:7" ht="169.5" customHeight="1">
      <c r="A98" s="67" t="s">
        <v>262</v>
      </c>
      <c r="C98" t="s">
        <v>601</v>
      </c>
      <c r="D98" t="s">
        <v>798</v>
      </c>
      <c r="E98" t="s">
        <v>796</v>
      </c>
      <c r="F98" t="s">
        <v>797</v>
      </c>
      <c r="G98" t="s">
        <v>799</v>
      </c>
    </row>
    <row r="99" spans="1:7" ht="169.5" customHeight="1">
      <c r="A99" s="67" t="s">
        <v>263</v>
      </c>
      <c r="C99" t="s">
        <v>584</v>
      </c>
      <c r="D99" t="s">
        <v>1201</v>
      </c>
      <c r="E99" t="s">
        <v>1202</v>
      </c>
      <c r="F99" t="s">
        <v>1203</v>
      </c>
      <c r="G99" t="s">
        <v>1204</v>
      </c>
    </row>
    <row r="100" spans="1:7" ht="169.5" customHeight="1">
      <c r="A100" s="67" t="s">
        <v>264</v>
      </c>
      <c r="C100" t="s">
        <v>585</v>
      </c>
      <c r="D100" t="s">
        <v>1205</v>
      </c>
      <c r="E100" t="s">
        <v>1206</v>
      </c>
      <c r="F100" t="s">
        <v>1207</v>
      </c>
      <c r="G100" t="s">
        <v>1208</v>
      </c>
    </row>
    <row r="101" spans="1:7" ht="169.5" customHeight="1">
      <c r="A101" s="67" t="s">
        <v>265</v>
      </c>
      <c r="C101" t="s">
        <v>595</v>
      </c>
      <c r="D101" t="s">
        <v>1213</v>
      </c>
      <c r="E101" t="s">
        <v>1214</v>
      </c>
      <c r="F101" t="s">
        <v>1215</v>
      </c>
      <c r="G101" t="s">
        <v>1216</v>
      </c>
    </row>
    <row r="102" spans="1:7" ht="169.5" customHeight="1">
      <c r="A102" s="67" t="s">
        <v>266</v>
      </c>
      <c r="C102" t="s">
        <v>602</v>
      </c>
      <c r="D102" t="s">
        <v>800</v>
      </c>
      <c r="E102" t="s">
        <v>801</v>
      </c>
      <c r="F102" t="s">
        <v>802</v>
      </c>
      <c r="G102" t="s">
        <v>803</v>
      </c>
    </row>
    <row r="103" spans="1:7" ht="169.5" customHeight="1">
      <c r="A103" s="67" t="s">
        <v>267</v>
      </c>
      <c r="C103" t="s">
        <v>496</v>
      </c>
      <c r="D103" t="s">
        <v>772</v>
      </c>
      <c r="E103" t="s">
        <v>773</v>
      </c>
      <c r="F103" t="s">
        <v>774</v>
      </c>
      <c r="G103" t="s">
        <v>775</v>
      </c>
    </row>
    <row r="104" spans="1:7" ht="169.5" customHeight="1">
      <c r="A104" s="67" t="s">
        <v>268</v>
      </c>
      <c r="C104" t="s">
        <v>482</v>
      </c>
      <c r="D104" t="s">
        <v>712</v>
      </c>
      <c r="E104" t="s">
        <v>713</v>
      </c>
      <c r="F104" t="s">
        <v>714</v>
      </c>
      <c r="G104" t="s">
        <v>715</v>
      </c>
    </row>
    <row r="105" spans="1:7" ht="169.5" customHeight="1">
      <c r="A105" s="67" t="s">
        <v>269</v>
      </c>
      <c r="C105" t="s">
        <v>483</v>
      </c>
      <c r="D105" t="s">
        <v>716</v>
      </c>
      <c r="E105" t="s">
        <v>717</v>
      </c>
      <c r="F105" t="s">
        <v>718</v>
      </c>
      <c r="G105" t="s">
        <v>719</v>
      </c>
    </row>
    <row r="106" spans="1:7" ht="169.5" customHeight="1">
      <c r="A106" s="67" t="s">
        <v>270</v>
      </c>
      <c r="C106" t="s">
        <v>495</v>
      </c>
      <c r="D106" t="s">
        <v>768</v>
      </c>
      <c r="E106" t="s">
        <v>769</v>
      </c>
      <c r="F106" t="s">
        <v>770</v>
      </c>
      <c r="G106" t="s">
        <v>771</v>
      </c>
    </row>
    <row r="107" spans="1:7" ht="169.5" customHeight="1">
      <c r="A107" s="67" t="s">
        <v>271</v>
      </c>
      <c r="C107" t="s">
        <v>499</v>
      </c>
      <c r="D107" t="s">
        <v>784</v>
      </c>
      <c r="E107" t="s">
        <v>785</v>
      </c>
      <c r="F107" t="s">
        <v>786</v>
      </c>
      <c r="G107" t="s">
        <v>787</v>
      </c>
    </row>
    <row r="108" spans="1:7" ht="169.5" customHeight="1">
      <c r="A108" s="67" t="s">
        <v>272</v>
      </c>
      <c r="C108" t="s">
        <v>596</v>
      </c>
      <c r="D108" t="s">
        <v>1217</v>
      </c>
      <c r="E108" t="s">
        <v>1218</v>
      </c>
      <c r="F108" t="s">
        <v>1219</v>
      </c>
      <c r="G108" t="s">
        <v>1220</v>
      </c>
    </row>
    <row r="109" spans="1:7" ht="169.5" customHeight="1">
      <c r="A109" s="67" t="s">
        <v>273</v>
      </c>
      <c r="C109" t="s">
        <v>608</v>
      </c>
      <c r="D109" t="s">
        <v>824</v>
      </c>
      <c r="E109" t="s">
        <v>825</v>
      </c>
      <c r="F109" t="s">
        <v>826</v>
      </c>
      <c r="G109" t="s">
        <v>827</v>
      </c>
    </row>
    <row r="110" spans="1:7" ht="169.5" customHeight="1">
      <c r="A110" s="67" t="s">
        <v>372</v>
      </c>
      <c r="C110" t="s">
        <v>603</v>
      </c>
      <c r="D110" t="s">
        <v>804</v>
      </c>
      <c r="E110" t="s">
        <v>805</v>
      </c>
      <c r="F110" t="s">
        <v>806</v>
      </c>
      <c r="G110" t="s">
        <v>807</v>
      </c>
    </row>
    <row r="111" spans="1:7" ht="169.5" customHeight="1">
      <c r="A111" s="67" t="s">
        <v>274</v>
      </c>
      <c r="C111" t="s">
        <v>498</v>
      </c>
      <c r="D111" t="s">
        <v>780</v>
      </c>
      <c r="E111" t="s">
        <v>781</v>
      </c>
      <c r="F111" t="s">
        <v>782</v>
      </c>
      <c r="G111" t="s">
        <v>783</v>
      </c>
    </row>
    <row r="112" spans="1:7" ht="169.5" customHeight="1">
      <c r="A112" s="67" t="s">
        <v>275</v>
      </c>
      <c r="C112" t="s">
        <v>500</v>
      </c>
      <c r="D112" t="s">
        <v>788</v>
      </c>
      <c r="E112" t="s">
        <v>789</v>
      </c>
      <c r="F112" t="s">
        <v>790</v>
      </c>
      <c r="G112" t="s">
        <v>791</v>
      </c>
    </row>
    <row r="113" spans="1:11" ht="169.5" customHeight="1">
      <c r="A113" s="67" t="s">
        <v>276</v>
      </c>
      <c r="C113" s="69" t="s">
        <v>604</v>
      </c>
      <c r="D113" t="s">
        <v>808</v>
      </c>
      <c r="E113" t="s">
        <v>809</v>
      </c>
      <c r="F113" t="s">
        <v>810</v>
      </c>
      <c r="G113" t="s">
        <v>811</v>
      </c>
    </row>
    <row r="114" spans="1:11" ht="169.5" customHeight="1">
      <c r="A114" s="67" t="s">
        <v>277</v>
      </c>
      <c r="C114" t="s">
        <v>597</v>
      </c>
      <c r="D114" t="s">
        <v>1221</v>
      </c>
      <c r="E114" t="s">
        <v>1222</v>
      </c>
      <c r="F114" t="s">
        <v>1223</v>
      </c>
      <c r="G114" t="s">
        <v>1224</v>
      </c>
    </row>
    <row r="115" spans="1:11" ht="169.5" customHeight="1">
      <c r="A115" s="67" t="s">
        <v>278</v>
      </c>
      <c r="C115" t="s">
        <v>501</v>
      </c>
      <c r="D115" t="s">
        <v>828</v>
      </c>
      <c r="E115" t="s">
        <v>829</v>
      </c>
      <c r="F115" t="s">
        <v>830</v>
      </c>
      <c r="G115" t="s">
        <v>831</v>
      </c>
      <c r="H115" t="s">
        <v>832</v>
      </c>
      <c r="I115" t="s">
        <v>833</v>
      </c>
      <c r="J115" t="s">
        <v>834</v>
      </c>
      <c r="K115" t="s">
        <v>835</v>
      </c>
    </row>
    <row r="116" spans="1:11" ht="169.5" customHeight="1">
      <c r="A116" s="67" t="s">
        <v>279</v>
      </c>
      <c r="C116" t="s">
        <v>607</v>
      </c>
      <c r="D116" t="s">
        <v>820</v>
      </c>
      <c r="E116" t="s">
        <v>821</v>
      </c>
      <c r="F116" t="s">
        <v>822</v>
      </c>
      <c r="G116" t="s">
        <v>823</v>
      </c>
    </row>
    <row r="117" spans="1:11" ht="169.5" customHeight="1">
      <c r="A117" s="67" t="s">
        <v>280</v>
      </c>
      <c r="C117" t="s">
        <v>605</v>
      </c>
      <c r="D117" t="s">
        <v>812</v>
      </c>
      <c r="E117" t="s">
        <v>813</v>
      </c>
      <c r="F117" t="s">
        <v>814</v>
      </c>
      <c r="G117" t="s">
        <v>815</v>
      </c>
    </row>
    <row r="118" spans="1:11" ht="169.5" customHeight="1">
      <c r="A118" s="67" t="s">
        <v>281</v>
      </c>
      <c r="C118" t="s">
        <v>502</v>
      </c>
      <c r="D118" t="s">
        <v>860</v>
      </c>
      <c r="E118" t="s">
        <v>861</v>
      </c>
      <c r="F118" t="s">
        <v>862</v>
      </c>
      <c r="G118" t="s">
        <v>863</v>
      </c>
    </row>
    <row r="119" spans="1:11" ht="169.5" customHeight="1">
      <c r="A119" s="67" t="s">
        <v>282</v>
      </c>
      <c r="C119" t="s">
        <v>606</v>
      </c>
      <c r="D119" t="s">
        <v>816</v>
      </c>
      <c r="E119" t="s">
        <v>817</v>
      </c>
      <c r="F119" t="s">
        <v>818</v>
      </c>
      <c r="G119" t="s">
        <v>819</v>
      </c>
    </row>
    <row r="120" spans="1:11" ht="169.5" customHeight="1">
      <c r="A120" s="67" t="s">
        <v>283</v>
      </c>
      <c r="C120" t="s">
        <v>503</v>
      </c>
      <c r="D120" t="s">
        <v>864</v>
      </c>
      <c r="E120" t="s">
        <v>865</v>
      </c>
      <c r="F120" t="s">
        <v>866</v>
      </c>
      <c r="G120" t="s">
        <v>867</v>
      </c>
    </row>
    <row r="121" spans="1:11" ht="169.5" customHeight="1">
      <c r="A121" s="67" t="s">
        <v>284</v>
      </c>
      <c r="C121" t="s">
        <v>474</v>
      </c>
      <c r="D121" t="s">
        <v>677</v>
      </c>
      <c r="E121" t="s">
        <v>678</v>
      </c>
      <c r="F121" t="s">
        <v>679</v>
      </c>
      <c r="G121" t="s">
        <v>680</v>
      </c>
    </row>
    <row r="122" spans="1:11" ht="169.5" customHeight="1">
      <c r="A122" s="67" t="s">
        <v>285</v>
      </c>
      <c r="C122" t="s">
        <v>506</v>
      </c>
      <c r="D122" t="s">
        <v>876</v>
      </c>
      <c r="E122" t="s">
        <v>877</v>
      </c>
      <c r="F122" t="s">
        <v>878</v>
      </c>
      <c r="G122" t="s">
        <v>879</v>
      </c>
    </row>
    <row r="123" spans="1:11" ht="169.5" customHeight="1">
      <c r="A123" s="67" t="s">
        <v>286</v>
      </c>
      <c r="C123" t="s">
        <v>472</v>
      </c>
      <c r="D123" t="s">
        <v>669</v>
      </c>
      <c r="E123" t="s">
        <v>670</v>
      </c>
      <c r="F123" t="s">
        <v>671</v>
      </c>
      <c r="G123" t="s">
        <v>672</v>
      </c>
    </row>
    <row r="124" spans="1:11" ht="169.5" customHeight="1">
      <c r="A124" s="67" t="s">
        <v>287</v>
      </c>
      <c r="C124" t="s">
        <v>508</v>
      </c>
      <c r="D124" t="s">
        <v>884</v>
      </c>
      <c r="E124" t="s">
        <v>885</v>
      </c>
      <c r="F124" t="s">
        <v>886</v>
      </c>
      <c r="G124" t="s">
        <v>887</v>
      </c>
    </row>
    <row r="125" spans="1:11" ht="169.5" customHeight="1">
      <c r="A125" s="67" t="s">
        <v>288</v>
      </c>
      <c r="C125" t="s">
        <v>507</v>
      </c>
      <c r="D125" t="s">
        <v>880</v>
      </c>
      <c r="E125" t="s">
        <v>881</v>
      </c>
      <c r="F125" t="s">
        <v>882</v>
      </c>
      <c r="G125" t="s">
        <v>883</v>
      </c>
    </row>
    <row r="126" spans="1:11" ht="169.5" customHeight="1">
      <c r="A126" s="67" t="s">
        <v>289</v>
      </c>
      <c r="C126" t="s">
        <v>473</v>
      </c>
      <c r="D126" t="s">
        <v>673</v>
      </c>
      <c r="E126" t="s">
        <v>674</v>
      </c>
      <c r="F126" t="s">
        <v>675</v>
      </c>
      <c r="G126" t="s">
        <v>676</v>
      </c>
    </row>
    <row r="127" spans="1:11" ht="169.5" customHeight="1">
      <c r="A127" s="67" t="s">
        <v>290</v>
      </c>
      <c r="C127" t="s">
        <v>504</v>
      </c>
      <c r="D127" t="s">
        <v>868</v>
      </c>
      <c r="E127" t="s">
        <v>869</v>
      </c>
      <c r="F127" t="s">
        <v>870</v>
      </c>
      <c r="G127" t="s">
        <v>871</v>
      </c>
    </row>
    <row r="128" spans="1:11" ht="169.5" customHeight="1">
      <c r="A128" s="67" t="s">
        <v>1936</v>
      </c>
      <c r="C128" t="s">
        <v>513</v>
      </c>
      <c r="D128" t="s">
        <v>904</v>
      </c>
      <c r="E128" t="s">
        <v>905</v>
      </c>
      <c r="F128" t="s">
        <v>906</v>
      </c>
      <c r="G128" t="s">
        <v>907</v>
      </c>
    </row>
    <row r="129" spans="1:8" ht="169.5" customHeight="1">
      <c r="A129" s="67" t="s">
        <v>291</v>
      </c>
      <c r="C129" t="s">
        <v>509</v>
      </c>
      <c r="D129" t="s">
        <v>888</v>
      </c>
      <c r="E129" t="s">
        <v>889</v>
      </c>
      <c r="F129" t="s">
        <v>890</v>
      </c>
      <c r="G129" t="s">
        <v>891</v>
      </c>
    </row>
    <row r="130" spans="1:8" ht="169.5" customHeight="1">
      <c r="A130" s="67" t="s">
        <v>292</v>
      </c>
      <c r="C130" t="s">
        <v>505</v>
      </c>
      <c r="D130" t="s">
        <v>872</v>
      </c>
      <c r="E130" t="s">
        <v>873</v>
      </c>
      <c r="F130" t="s">
        <v>874</v>
      </c>
      <c r="G130" t="s">
        <v>875</v>
      </c>
    </row>
    <row r="131" spans="1:8" ht="169.5" customHeight="1">
      <c r="A131" s="67" t="s">
        <v>293</v>
      </c>
      <c r="C131" t="s">
        <v>512</v>
      </c>
      <c r="D131" t="s">
        <v>900</v>
      </c>
      <c r="E131" t="s">
        <v>901</v>
      </c>
      <c r="F131" t="s">
        <v>902</v>
      </c>
      <c r="G131" t="s">
        <v>903</v>
      </c>
    </row>
    <row r="132" spans="1:8" ht="169.5" customHeight="1">
      <c r="A132" s="67" t="s">
        <v>371</v>
      </c>
      <c r="C132" t="s">
        <v>471</v>
      </c>
      <c r="D132" t="s">
        <v>665</v>
      </c>
      <c r="E132" t="s">
        <v>666</v>
      </c>
      <c r="F132" t="s">
        <v>667</v>
      </c>
      <c r="G132" t="s">
        <v>668</v>
      </c>
    </row>
    <row r="133" spans="1:8" ht="169.5" customHeight="1">
      <c r="A133" s="67" t="s">
        <v>294</v>
      </c>
      <c r="C133" t="s">
        <v>511</v>
      </c>
      <c r="D133" t="s">
        <v>896</v>
      </c>
      <c r="E133" t="s">
        <v>897</v>
      </c>
      <c r="F133" t="s">
        <v>898</v>
      </c>
      <c r="G133" t="s">
        <v>899</v>
      </c>
    </row>
    <row r="134" spans="1:8" ht="169.5" customHeight="1">
      <c r="A134" s="67" t="s">
        <v>370</v>
      </c>
      <c r="C134" t="s">
        <v>510</v>
      </c>
      <c r="D134" t="s">
        <v>892</v>
      </c>
      <c r="E134" t="s">
        <v>893</v>
      </c>
      <c r="F134" t="s">
        <v>894</v>
      </c>
      <c r="G134" t="s">
        <v>895</v>
      </c>
    </row>
    <row r="135" spans="1:8" ht="169.5" customHeight="1">
      <c r="A135" s="67" t="s">
        <v>295</v>
      </c>
      <c r="C135" t="s">
        <v>516</v>
      </c>
      <c r="D135" t="s">
        <v>916</v>
      </c>
      <c r="E135" t="s">
        <v>917</v>
      </c>
      <c r="F135" t="s">
        <v>918</v>
      </c>
      <c r="G135" t="s">
        <v>919</v>
      </c>
    </row>
    <row r="136" spans="1:8" ht="169.5" customHeight="1">
      <c r="A136" s="67" t="s">
        <v>296</v>
      </c>
      <c r="C136" t="s">
        <v>475</v>
      </c>
      <c r="D136" t="s">
        <v>681</v>
      </c>
      <c r="E136" t="s">
        <v>682</v>
      </c>
      <c r="F136" t="s">
        <v>683</v>
      </c>
      <c r="G136" t="s">
        <v>684</v>
      </c>
    </row>
    <row r="137" spans="1:8" ht="169.5" customHeight="1">
      <c r="A137" s="67" t="s">
        <v>297</v>
      </c>
      <c r="C137" t="s">
        <v>547</v>
      </c>
      <c r="D137" t="s">
        <v>1046</v>
      </c>
      <c r="E137" t="s">
        <v>1047</v>
      </c>
      <c r="F137" t="s">
        <v>1048</v>
      </c>
      <c r="G137" t="s">
        <v>1049</v>
      </c>
    </row>
    <row r="138" spans="1:8" ht="169.5" customHeight="1">
      <c r="A138" s="67" t="s">
        <v>298</v>
      </c>
      <c r="C138" t="s">
        <v>515</v>
      </c>
      <c r="E138" t="s">
        <v>913</v>
      </c>
    </row>
    <row r="139" spans="1:8" ht="169.5" customHeight="1">
      <c r="A139" s="67" t="s">
        <v>349</v>
      </c>
      <c r="C139" t="s">
        <v>515</v>
      </c>
      <c r="D139" t="s">
        <v>912</v>
      </c>
      <c r="E139" t="s">
        <v>913</v>
      </c>
      <c r="F139" t="s">
        <v>914</v>
      </c>
      <c r="G139" t="s">
        <v>915</v>
      </c>
    </row>
    <row r="140" spans="1:8" ht="169.5" customHeight="1">
      <c r="A140" s="67" t="s">
        <v>299</v>
      </c>
      <c r="C140" t="s">
        <v>546</v>
      </c>
      <c r="D140" t="s">
        <v>1041</v>
      </c>
      <c r="E140" t="s">
        <v>1043</v>
      </c>
      <c r="F140" t="s">
        <v>1044</v>
      </c>
      <c r="G140" t="s">
        <v>1045</v>
      </c>
      <c r="H140" t="s">
        <v>1042</v>
      </c>
    </row>
    <row r="141" spans="1:8" ht="169.5" customHeight="1">
      <c r="A141" s="67" t="s">
        <v>300</v>
      </c>
      <c r="C141" t="s">
        <v>514</v>
      </c>
      <c r="D141" t="s">
        <v>908</v>
      </c>
      <c r="E141" t="s">
        <v>909</v>
      </c>
      <c r="F141" t="s">
        <v>910</v>
      </c>
      <c r="G141" t="s">
        <v>911</v>
      </c>
    </row>
    <row r="142" spans="1:8" ht="169.5" customHeight="1">
      <c r="A142" s="67" t="s">
        <v>301</v>
      </c>
      <c r="C142" t="s">
        <v>576</v>
      </c>
      <c r="D142" t="s">
        <v>1167</v>
      </c>
      <c r="E142" t="s">
        <v>1168</v>
      </c>
      <c r="F142" t="s">
        <v>1169</v>
      </c>
      <c r="G142" t="s">
        <v>1170</v>
      </c>
    </row>
    <row r="143" spans="1:8" ht="169.5" customHeight="1">
      <c r="A143" s="67" t="s">
        <v>302</v>
      </c>
      <c r="C143" t="s">
        <v>575</v>
      </c>
      <c r="D143" t="s">
        <v>1163</v>
      </c>
      <c r="E143" t="s">
        <v>1164</v>
      </c>
      <c r="F143" t="s">
        <v>1165</v>
      </c>
      <c r="G143" t="s">
        <v>1166</v>
      </c>
    </row>
    <row r="144" spans="1:8" ht="169.5" customHeight="1">
      <c r="A144" s="67" t="s">
        <v>303</v>
      </c>
      <c r="C144" t="s">
        <v>574</v>
      </c>
      <c r="D144" t="s">
        <v>1159</v>
      </c>
      <c r="E144" t="s">
        <v>1160</v>
      </c>
      <c r="F144" t="s">
        <v>1161</v>
      </c>
      <c r="G144" t="s">
        <v>1162</v>
      </c>
    </row>
    <row r="145" spans="1:17" ht="169.5" customHeight="1">
      <c r="A145" s="67" t="s">
        <v>305</v>
      </c>
      <c r="C145" t="s">
        <v>573</v>
      </c>
      <c r="D145" t="s">
        <v>1155</v>
      </c>
      <c r="E145" t="s">
        <v>1156</v>
      </c>
      <c r="F145" t="s">
        <v>1157</v>
      </c>
      <c r="G145" t="s">
        <v>1158</v>
      </c>
    </row>
    <row r="146" spans="1:17" ht="169.5" customHeight="1">
      <c r="A146" s="67" t="s">
        <v>304</v>
      </c>
      <c r="C146" t="s">
        <v>580</v>
      </c>
      <c r="D146" t="s">
        <v>1183</v>
      </c>
      <c r="E146" t="s">
        <v>1184</v>
      </c>
      <c r="F146" t="s">
        <v>1185</v>
      </c>
      <c r="G146" t="s">
        <v>1186</v>
      </c>
    </row>
    <row r="147" spans="1:17" ht="169.5" customHeight="1">
      <c r="A147" s="67" t="s">
        <v>369</v>
      </c>
      <c r="C147" t="s">
        <v>579</v>
      </c>
      <c r="D147" t="s">
        <v>1179</v>
      </c>
      <c r="E147" t="s">
        <v>1180</v>
      </c>
      <c r="F147" t="s">
        <v>1181</v>
      </c>
      <c r="G147" t="s">
        <v>1182</v>
      </c>
    </row>
    <row r="148" spans="1:17" ht="169.5" customHeight="1">
      <c r="A148" s="67" t="s">
        <v>306</v>
      </c>
      <c r="C148" t="s">
        <v>581</v>
      </c>
      <c r="D148" t="s">
        <v>1187</v>
      </c>
      <c r="E148" t="s">
        <v>1188</v>
      </c>
      <c r="F148" t="s">
        <v>1189</v>
      </c>
      <c r="G148" t="s">
        <v>1190</v>
      </c>
    </row>
    <row r="149" spans="1:17" ht="169.5" customHeight="1">
      <c r="A149" s="67" t="s">
        <v>307</v>
      </c>
      <c r="C149" t="s">
        <v>582</v>
      </c>
      <c r="D149" t="s">
        <v>1191</v>
      </c>
      <c r="E149" t="s">
        <v>1192</v>
      </c>
      <c r="F149" t="s">
        <v>1193</v>
      </c>
      <c r="G149" t="s">
        <v>1194</v>
      </c>
      <c r="I149" t="s">
        <v>1195</v>
      </c>
      <c r="M149" t="s">
        <v>1196</v>
      </c>
      <c r="Q149" t="s">
        <v>1197</v>
      </c>
    </row>
    <row r="150" spans="1:17" ht="169.5" customHeight="1">
      <c r="A150" s="67" t="s">
        <v>308</v>
      </c>
      <c r="C150" t="s">
        <v>583</v>
      </c>
      <c r="D150" t="s">
        <v>1003</v>
      </c>
      <c r="E150" t="s">
        <v>1198</v>
      </c>
      <c r="F150" t="s">
        <v>1199</v>
      </c>
      <c r="G150" t="s">
        <v>1200</v>
      </c>
    </row>
    <row r="151" spans="1:17" ht="169.5" customHeight="1">
      <c r="A151" s="67" t="s">
        <v>309</v>
      </c>
      <c r="C151" t="s">
        <v>577</v>
      </c>
      <c r="D151" t="s">
        <v>1171</v>
      </c>
      <c r="E151" t="s">
        <v>1172</v>
      </c>
      <c r="F151" t="s">
        <v>1173</v>
      </c>
      <c r="G151" t="s">
        <v>1174</v>
      </c>
    </row>
    <row r="152" spans="1:17" ht="169.5" customHeight="1">
      <c r="A152" s="67" t="s">
        <v>310</v>
      </c>
      <c r="C152" t="s">
        <v>545</v>
      </c>
      <c r="D152" t="s">
        <v>1037</v>
      </c>
      <c r="E152" t="s">
        <v>1038</v>
      </c>
      <c r="F152" t="s">
        <v>1039</v>
      </c>
      <c r="G152" t="s">
        <v>1040</v>
      </c>
    </row>
    <row r="153" spans="1:17" ht="169.5" customHeight="1">
      <c r="A153" s="67" t="s">
        <v>311</v>
      </c>
      <c r="C153" t="s">
        <v>543</v>
      </c>
      <c r="D153" t="s">
        <v>1029</v>
      </c>
      <c r="E153" t="s">
        <v>1030</v>
      </c>
      <c r="F153" t="s">
        <v>1031</v>
      </c>
      <c r="G153" t="s">
        <v>1032</v>
      </c>
    </row>
    <row r="154" spans="1:17" ht="169.5" customHeight="1">
      <c r="A154" s="67" t="s">
        <v>312</v>
      </c>
      <c r="C154" t="s">
        <v>484</v>
      </c>
      <c r="D154" t="s">
        <v>720</v>
      </c>
      <c r="E154" t="s">
        <v>721</v>
      </c>
      <c r="F154" t="s">
        <v>722</v>
      </c>
      <c r="G154" t="s">
        <v>723</v>
      </c>
    </row>
    <row r="155" spans="1:17" ht="169.5" customHeight="1">
      <c r="A155" s="67" t="s">
        <v>313</v>
      </c>
      <c r="C155" t="s">
        <v>485</v>
      </c>
      <c r="D155" t="s">
        <v>724</v>
      </c>
      <c r="E155" t="s">
        <v>725</v>
      </c>
      <c r="F155" t="s">
        <v>726</v>
      </c>
      <c r="G155" t="s">
        <v>727</v>
      </c>
    </row>
    <row r="156" spans="1:17" ht="169.5" customHeight="1">
      <c r="A156" s="67" t="s">
        <v>314</v>
      </c>
      <c r="C156" t="s">
        <v>486</v>
      </c>
      <c r="D156" t="s">
        <v>728</v>
      </c>
      <c r="E156" t="s">
        <v>729</v>
      </c>
      <c r="F156" t="s">
        <v>730</v>
      </c>
      <c r="G156" t="s">
        <v>731</v>
      </c>
      <c r="J156" t="s">
        <v>732</v>
      </c>
    </row>
    <row r="157" spans="1:17" ht="169.5" customHeight="1">
      <c r="A157" s="67" t="s">
        <v>315</v>
      </c>
      <c r="C157" t="s">
        <v>494</v>
      </c>
      <c r="D157" s="7" t="s">
        <v>764</v>
      </c>
      <c r="E157" s="7" t="s">
        <v>765</v>
      </c>
      <c r="F157" s="7" t="s">
        <v>766</v>
      </c>
      <c r="G157" s="7" t="s">
        <v>767</v>
      </c>
    </row>
    <row r="158" spans="1:17" ht="169.5" customHeight="1">
      <c r="A158" s="67" t="s">
        <v>316</v>
      </c>
      <c r="C158" t="s">
        <v>493</v>
      </c>
      <c r="D158" t="s">
        <v>760</v>
      </c>
      <c r="E158" t="s">
        <v>761</v>
      </c>
      <c r="F158" t="s">
        <v>762</v>
      </c>
      <c r="G158" t="s">
        <v>763</v>
      </c>
    </row>
  </sheetData>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0374D-D430-428A-B3E9-AF4C31F4F795}">
  <dimension ref="B1:X410"/>
  <sheetViews>
    <sheetView topLeftCell="A13" zoomScale="70" zoomScaleNormal="70" workbookViewId="0">
      <selection activeCell="I2" sqref="I2"/>
    </sheetView>
  </sheetViews>
  <sheetFormatPr defaultRowHeight="168.75" customHeight="1"/>
  <cols>
    <col min="1" max="1" width="9" customWidth="1"/>
    <col min="2" max="2" width="31.5" customWidth="1"/>
    <col min="3" max="3" width="31.5" style="36" customWidth="1"/>
    <col min="4" max="42" width="40.8984375" customWidth="1"/>
  </cols>
  <sheetData>
    <row r="1" spans="2:24" ht="168.75" customHeight="1">
      <c r="C1" s="71" t="s">
        <v>1409</v>
      </c>
      <c r="D1" s="57" t="s">
        <v>1250</v>
      </c>
      <c r="E1" s="57" t="s">
        <v>1251</v>
      </c>
      <c r="F1" s="57" t="s">
        <v>1252</v>
      </c>
      <c r="G1" s="57" t="s">
        <v>1253</v>
      </c>
      <c r="H1" s="57" t="s">
        <v>1254</v>
      </c>
      <c r="I1" s="57" t="s">
        <v>1255</v>
      </c>
      <c r="J1" s="57" t="s">
        <v>1256</v>
      </c>
      <c r="K1" s="57" t="s">
        <v>1257</v>
      </c>
      <c r="L1" s="57" t="s">
        <v>1258</v>
      </c>
      <c r="M1" s="57" t="s">
        <v>1259</v>
      </c>
      <c r="N1" s="57" t="s">
        <v>1260</v>
      </c>
      <c r="O1" s="57" t="s">
        <v>1261</v>
      </c>
      <c r="P1" s="57" t="s">
        <v>1262</v>
      </c>
      <c r="Q1" s="57" t="s">
        <v>1263</v>
      </c>
      <c r="R1" s="57" t="s">
        <v>1264</v>
      </c>
      <c r="S1" s="57" t="s">
        <v>1265</v>
      </c>
      <c r="T1" s="57" t="s">
        <v>1266</v>
      </c>
      <c r="U1" s="57" t="s">
        <v>1267</v>
      </c>
      <c r="V1" s="57" t="s">
        <v>1268</v>
      </c>
      <c r="W1" s="57" t="s">
        <v>1269</v>
      </c>
      <c r="X1" s="57" t="s">
        <v>1270</v>
      </c>
    </row>
    <row r="2" spans="2:24" ht="168.75" customHeight="1">
      <c r="B2" s="56" t="s">
        <v>188</v>
      </c>
      <c r="C2" s="70"/>
      <c r="D2" s="36" t="s">
        <v>1271</v>
      </c>
      <c r="E2" s="36" t="s">
        <v>1272</v>
      </c>
      <c r="F2" s="36" t="s">
        <v>1275</v>
      </c>
      <c r="G2" s="36" t="s">
        <v>1308</v>
      </c>
      <c r="H2" s="36" t="s">
        <v>1273</v>
      </c>
      <c r="I2" s="36"/>
      <c r="J2" s="36"/>
      <c r="K2" s="36"/>
      <c r="L2" s="36"/>
      <c r="M2" s="36"/>
      <c r="N2" s="36"/>
      <c r="O2" s="36"/>
      <c r="P2" s="36"/>
      <c r="Q2" s="36"/>
      <c r="R2" s="36"/>
      <c r="S2" s="36"/>
      <c r="T2" s="36"/>
      <c r="U2" s="36"/>
      <c r="V2" s="36"/>
      <c r="W2" s="36"/>
      <c r="X2" s="36"/>
    </row>
    <row r="3" spans="2:24" ht="168.75" customHeight="1">
      <c r="B3" s="56" t="s">
        <v>189</v>
      </c>
      <c r="C3" s="70"/>
      <c r="D3" s="36" t="s">
        <v>1274</v>
      </c>
      <c r="E3" s="36" t="s">
        <v>1307</v>
      </c>
      <c r="F3" s="36" t="s">
        <v>1276</v>
      </c>
      <c r="G3" s="36" t="s">
        <v>1277</v>
      </c>
      <c r="H3" s="36" t="s">
        <v>1278</v>
      </c>
      <c r="I3" s="36"/>
      <c r="J3" s="36"/>
      <c r="K3" s="36"/>
      <c r="L3" s="36"/>
      <c r="M3" s="36"/>
      <c r="N3" s="36"/>
      <c r="O3" s="36"/>
      <c r="P3" s="36"/>
      <c r="Q3" s="36"/>
      <c r="R3" s="36"/>
      <c r="S3" s="36"/>
      <c r="T3" s="36"/>
      <c r="U3" s="36"/>
      <c r="V3" s="36"/>
      <c r="W3" s="36"/>
      <c r="X3" s="36"/>
    </row>
    <row r="4" spans="2:24" ht="168.75" customHeight="1">
      <c r="B4" s="56" t="s">
        <v>190</v>
      </c>
      <c r="C4" s="70"/>
      <c r="D4" s="36" t="s">
        <v>1279</v>
      </c>
      <c r="E4" s="36" t="s">
        <v>1305</v>
      </c>
      <c r="F4" s="36" t="s">
        <v>1280</v>
      </c>
      <c r="G4" s="36" t="s">
        <v>1306</v>
      </c>
      <c r="H4" s="36" t="s">
        <v>1281</v>
      </c>
      <c r="I4" s="36"/>
      <c r="J4" s="36"/>
      <c r="K4" s="36"/>
      <c r="L4" s="36"/>
      <c r="M4" s="36"/>
      <c r="N4" s="36"/>
      <c r="O4" s="36"/>
      <c r="P4" s="36"/>
      <c r="Q4" s="36"/>
      <c r="R4" s="36"/>
      <c r="S4" s="36"/>
      <c r="T4" s="36"/>
      <c r="U4" s="36"/>
      <c r="V4" s="36"/>
      <c r="W4" s="36"/>
      <c r="X4" s="36"/>
    </row>
    <row r="5" spans="2:24" ht="168.75" customHeight="1">
      <c r="B5" s="56" t="s">
        <v>362</v>
      </c>
      <c r="C5" s="70"/>
      <c r="D5" s="36" t="s">
        <v>1282</v>
      </c>
      <c r="E5" s="36" t="s">
        <v>1302</v>
      </c>
      <c r="F5" s="36" t="s">
        <v>1303</v>
      </c>
      <c r="G5" s="36" t="s">
        <v>1283</v>
      </c>
      <c r="H5" s="36" t="s">
        <v>1304</v>
      </c>
      <c r="I5" s="36"/>
      <c r="J5" s="36"/>
      <c r="K5" s="36"/>
      <c r="L5" s="36"/>
      <c r="M5" s="36"/>
      <c r="N5" s="36"/>
      <c r="O5" s="36"/>
      <c r="P5" s="36"/>
      <c r="Q5" s="36"/>
      <c r="R5" s="36"/>
      <c r="S5" s="36"/>
      <c r="T5" s="36"/>
      <c r="U5" s="36"/>
      <c r="V5" s="36"/>
      <c r="W5" s="36"/>
      <c r="X5" s="36"/>
    </row>
    <row r="6" spans="2:24" ht="168.75" customHeight="1">
      <c r="B6" s="56" t="s">
        <v>361</v>
      </c>
      <c r="C6" s="70"/>
      <c r="D6" s="36" t="s">
        <v>1288</v>
      </c>
      <c r="E6" s="36" t="s">
        <v>1284</v>
      </c>
      <c r="F6" s="36" t="s">
        <v>1285</v>
      </c>
      <c r="G6" s="36" t="s">
        <v>1286</v>
      </c>
      <c r="H6" s="36" t="s">
        <v>1287</v>
      </c>
      <c r="I6" s="36"/>
      <c r="J6" s="36"/>
      <c r="K6" s="36"/>
      <c r="L6" s="36"/>
      <c r="M6" s="36"/>
      <c r="N6" s="36"/>
      <c r="O6" s="36"/>
      <c r="P6" s="36"/>
      <c r="Q6" s="36"/>
      <c r="R6" s="36"/>
      <c r="S6" s="36"/>
      <c r="T6" s="36"/>
      <c r="U6" s="36"/>
      <c r="V6" s="36"/>
      <c r="W6" s="36"/>
      <c r="X6" s="36"/>
    </row>
    <row r="7" spans="2:24" ht="168.75" customHeight="1">
      <c r="B7" s="56" t="s">
        <v>363</v>
      </c>
      <c r="C7" s="70"/>
      <c r="D7" s="36" t="s">
        <v>1289</v>
      </c>
      <c r="E7" s="36" t="s">
        <v>1290</v>
      </c>
      <c r="F7" s="36" t="s">
        <v>1301</v>
      </c>
      <c r="G7" s="36" t="s">
        <v>1293</v>
      </c>
      <c r="H7" s="36" t="s">
        <v>1294</v>
      </c>
      <c r="I7" s="36"/>
      <c r="J7" s="36"/>
      <c r="K7" s="36"/>
      <c r="L7" s="36"/>
      <c r="M7" s="36"/>
      <c r="N7" s="36"/>
      <c r="O7" s="36"/>
      <c r="P7" s="36"/>
      <c r="Q7" s="36"/>
      <c r="R7" s="36"/>
      <c r="S7" s="36"/>
      <c r="T7" s="36"/>
      <c r="U7" s="36"/>
      <c r="V7" s="36"/>
      <c r="W7" s="36"/>
      <c r="X7" s="36"/>
    </row>
    <row r="8" spans="2:24" ht="168.75" customHeight="1">
      <c r="B8" s="56" t="s">
        <v>435</v>
      </c>
      <c r="C8" s="70"/>
      <c r="D8" s="36" t="s">
        <v>1289</v>
      </c>
      <c r="E8" s="36" t="s">
        <v>1291</v>
      </c>
      <c r="F8" s="36" t="s">
        <v>1292</v>
      </c>
      <c r="G8" s="36" t="s">
        <v>1300</v>
      </c>
      <c r="H8" s="36" t="s">
        <v>1295</v>
      </c>
      <c r="I8" s="36"/>
      <c r="J8" s="36"/>
      <c r="K8" s="36"/>
      <c r="L8" s="36"/>
      <c r="M8" s="36"/>
      <c r="N8" s="36"/>
      <c r="O8" s="36"/>
      <c r="P8" s="36"/>
      <c r="Q8" s="36"/>
      <c r="R8" s="36"/>
      <c r="S8" s="36"/>
      <c r="T8" s="36"/>
      <c r="U8" s="36"/>
      <c r="V8" s="36"/>
      <c r="W8" s="36"/>
      <c r="X8" s="36"/>
    </row>
    <row r="9" spans="2:24" ht="168.75" customHeight="1">
      <c r="B9" s="56" t="s">
        <v>191</v>
      </c>
      <c r="C9" s="70"/>
      <c r="D9" s="36" t="s">
        <v>1296</v>
      </c>
      <c r="E9" s="36" t="s">
        <v>1297</v>
      </c>
      <c r="F9" s="36" t="s">
        <v>1298</v>
      </c>
      <c r="G9" s="36" t="s">
        <v>1299</v>
      </c>
      <c r="H9" s="36" t="s">
        <v>1309</v>
      </c>
      <c r="I9" s="36"/>
      <c r="J9" s="36"/>
      <c r="K9" s="36"/>
      <c r="L9" s="36"/>
      <c r="M9" s="36"/>
      <c r="N9" s="36"/>
      <c r="O9" s="36"/>
      <c r="P9" s="36"/>
      <c r="Q9" s="36"/>
      <c r="R9" s="36"/>
      <c r="S9" s="36"/>
      <c r="T9" s="36"/>
      <c r="U9" s="36"/>
      <c r="V9" s="36"/>
      <c r="W9" s="36"/>
      <c r="X9" s="36"/>
    </row>
    <row r="10" spans="2:24" ht="168.75" customHeight="1">
      <c r="B10" s="56" t="s">
        <v>192</v>
      </c>
      <c r="C10" s="70"/>
      <c r="D10" s="36" t="s">
        <v>1310</v>
      </c>
      <c r="E10" s="36" t="s">
        <v>1311</v>
      </c>
      <c r="F10" s="36" t="s">
        <v>1312</v>
      </c>
      <c r="G10" s="36" t="s">
        <v>1313</v>
      </c>
      <c r="H10" s="36" t="s">
        <v>1314</v>
      </c>
      <c r="I10" s="36"/>
      <c r="J10" s="36"/>
      <c r="K10" s="36"/>
      <c r="L10" s="36"/>
      <c r="M10" s="36"/>
      <c r="N10" s="36"/>
      <c r="O10" s="36"/>
      <c r="P10" s="36"/>
      <c r="Q10" s="36"/>
      <c r="R10" s="36"/>
      <c r="S10" s="36"/>
      <c r="T10" s="36"/>
      <c r="U10" s="36"/>
      <c r="V10" s="36"/>
      <c r="W10" s="36"/>
      <c r="X10" s="36"/>
    </row>
    <row r="11" spans="2:24" ht="168.75" customHeight="1">
      <c r="B11" s="56" t="s">
        <v>364</v>
      </c>
      <c r="C11" s="70"/>
      <c r="D11" s="36" t="s">
        <v>1315</v>
      </c>
      <c r="E11" s="36" t="s">
        <v>1316</v>
      </c>
      <c r="F11" s="36" t="s">
        <v>1317</v>
      </c>
      <c r="G11" s="36" t="s">
        <v>1318</v>
      </c>
      <c r="H11" s="36" t="s">
        <v>1319</v>
      </c>
      <c r="I11" s="36"/>
      <c r="J11" s="36"/>
      <c r="K11" s="36"/>
      <c r="L11" s="36"/>
      <c r="M11" s="36"/>
      <c r="N11" s="36"/>
      <c r="O11" s="36"/>
      <c r="P11" s="36"/>
      <c r="Q11" s="36"/>
      <c r="R11" s="36"/>
      <c r="S11" s="36"/>
      <c r="T11" s="36"/>
      <c r="U11" s="36"/>
      <c r="V11" s="36"/>
      <c r="W11" s="36"/>
      <c r="X11" s="36"/>
    </row>
    <row r="12" spans="2:24" ht="168.75" customHeight="1">
      <c r="B12" s="56" t="s">
        <v>365</v>
      </c>
      <c r="C12" s="70"/>
      <c r="D12" s="36" t="s">
        <v>1320</v>
      </c>
      <c r="E12" s="36" t="s">
        <v>1321</v>
      </c>
      <c r="F12" s="36" t="s">
        <v>1322</v>
      </c>
      <c r="G12" s="36" t="s">
        <v>1323</v>
      </c>
      <c r="H12" s="36" t="s">
        <v>1324</v>
      </c>
      <c r="I12" s="36"/>
      <c r="J12" s="36"/>
      <c r="K12" s="36"/>
      <c r="L12" s="36"/>
      <c r="M12" s="36"/>
      <c r="N12" s="36"/>
      <c r="O12" s="36"/>
      <c r="P12" s="36"/>
      <c r="Q12" s="36"/>
      <c r="R12" s="36"/>
      <c r="S12" s="36"/>
      <c r="T12" s="36"/>
      <c r="U12" s="36"/>
      <c r="V12" s="36"/>
      <c r="W12" s="36"/>
      <c r="X12" s="36"/>
    </row>
    <row r="13" spans="2:24" ht="168.75" customHeight="1">
      <c r="B13" s="56" t="s">
        <v>193</v>
      </c>
      <c r="C13" s="70"/>
      <c r="D13" s="36" t="s">
        <v>1325</v>
      </c>
      <c r="E13" s="36" t="s">
        <v>1336</v>
      </c>
      <c r="F13" s="36" t="s">
        <v>1335</v>
      </c>
      <c r="G13" s="36" t="s">
        <v>1337</v>
      </c>
      <c r="H13" s="36" t="s">
        <v>1338</v>
      </c>
      <c r="K13" s="36"/>
      <c r="L13" s="36"/>
      <c r="M13" s="36"/>
      <c r="N13" s="36"/>
      <c r="O13" s="36"/>
      <c r="P13" s="36"/>
      <c r="Q13" s="36"/>
      <c r="R13" s="36"/>
      <c r="S13" s="36"/>
      <c r="T13" s="36"/>
      <c r="U13" s="36"/>
      <c r="V13" s="36"/>
      <c r="W13" s="36"/>
      <c r="X13" s="36"/>
    </row>
    <row r="14" spans="2:24" ht="168.75" customHeight="1">
      <c r="B14" s="56" t="s">
        <v>194</v>
      </c>
      <c r="C14" s="70"/>
      <c r="D14" s="36" t="s">
        <v>1326</v>
      </c>
      <c r="E14" s="36" t="s">
        <v>1327</v>
      </c>
      <c r="F14" s="36" t="s">
        <v>1329</v>
      </c>
      <c r="G14" s="36" t="s">
        <v>1331</v>
      </c>
      <c r="H14" s="36" t="s">
        <v>1333</v>
      </c>
      <c r="I14" s="36" t="s">
        <v>1328</v>
      </c>
      <c r="J14" s="36" t="s">
        <v>1330</v>
      </c>
      <c r="K14" s="36" t="s">
        <v>1332</v>
      </c>
      <c r="L14" s="36" t="s">
        <v>1334</v>
      </c>
      <c r="M14" s="36"/>
      <c r="N14" s="36"/>
      <c r="O14" s="36"/>
      <c r="P14" s="36"/>
      <c r="Q14" s="36"/>
      <c r="R14" s="36"/>
      <c r="S14" s="36"/>
      <c r="T14" s="36"/>
      <c r="U14" s="36"/>
      <c r="V14" s="36"/>
      <c r="W14" s="36"/>
      <c r="X14" s="36"/>
    </row>
    <row r="15" spans="2:24" ht="168.75" customHeight="1">
      <c r="B15" s="56" t="s">
        <v>195</v>
      </c>
      <c r="C15" s="70"/>
      <c r="D15" s="36" t="s">
        <v>1339</v>
      </c>
      <c r="E15" s="36" t="s">
        <v>1340</v>
      </c>
      <c r="F15" s="36" t="s">
        <v>1341</v>
      </c>
      <c r="G15" s="36" t="s">
        <v>1342</v>
      </c>
      <c r="H15" s="36" t="s">
        <v>1343</v>
      </c>
      <c r="I15" s="36"/>
      <c r="J15" s="36"/>
      <c r="K15" s="36"/>
      <c r="L15" s="36"/>
      <c r="M15" s="36"/>
      <c r="N15" s="36"/>
      <c r="O15" s="36"/>
      <c r="P15" s="36"/>
      <c r="Q15" s="36"/>
      <c r="R15" s="36"/>
      <c r="S15" s="36"/>
      <c r="T15" s="36"/>
      <c r="U15" s="36"/>
      <c r="V15" s="36"/>
      <c r="W15" s="36"/>
      <c r="X15" s="36"/>
    </row>
    <row r="16" spans="2:24" ht="168.75" customHeight="1">
      <c r="B16" s="56" t="s">
        <v>196</v>
      </c>
      <c r="C16" s="70"/>
      <c r="D16" s="36" t="s">
        <v>1344</v>
      </c>
      <c r="E16" s="36" t="s">
        <v>1345</v>
      </c>
      <c r="F16" s="36" t="s">
        <v>1346</v>
      </c>
      <c r="G16" s="36" t="s">
        <v>1347</v>
      </c>
      <c r="H16" s="36" t="s">
        <v>1348</v>
      </c>
      <c r="I16" s="36"/>
      <c r="J16" s="36"/>
      <c r="K16" s="36"/>
      <c r="L16" s="36"/>
      <c r="M16" s="36"/>
      <c r="N16" s="36"/>
      <c r="O16" s="36"/>
      <c r="P16" s="36"/>
      <c r="Q16" s="36"/>
      <c r="R16" s="36"/>
      <c r="S16" s="36"/>
      <c r="T16" s="36"/>
      <c r="U16" s="36"/>
      <c r="V16" s="36"/>
      <c r="W16" s="36"/>
      <c r="X16" s="36"/>
    </row>
    <row r="17" spans="2:24" ht="168.75" customHeight="1">
      <c r="B17" s="56" t="s">
        <v>197</v>
      </c>
      <c r="C17" s="70"/>
      <c r="D17" s="36" t="s">
        <v>1349</v>
      </c>
      <c r="E17" s="36" t="s">
        <v>1350</v>
      </c>
      <c r="F17" s="36" t="s">
        <v>1351</v>
      </c>
      <c r="G17" s="36" t="s">
        <v>1352</v>
      </c>
      <c r="H17" s="36" t="s">
        <v>1353</v>
      </c>
      <c r="I17" s="36"/>
      <c r="J17" s="36"/>
      <c r="K17" s="36"/>
      <c r="L17" s="36"/>
      <c r="M17" s="36"/>
      <c r="N17" s="36"/>
      <c r="O17" s="36"/>
      <c r="P17" s="36"/>
      <c r="Q17" s="36"/>
      <c r="R17" s="36"/>
      <c r="S17" s="36"/>
      <c r="T17" s="36"/>
      <c r="U17" s="36"/>
      <c r="V17" s="36"/>
      <c r="W17" s="36"/>
      <c r="X17" s="36"/>
    </row>
    <row r="18" spans="2:24" ht="168.75" customHeight="1">
      <c r="B18" s="56" t="s">
        <v>198</v>
      </c>
      <c r="C18" s="70"/>
      <c r="D18" s="36" t="s">
        <v>1354</v>
      </c>
      <c r="E18" s="36" t="s">
        <v>1355</v>
      </c>
      <c r="F18" s="36" t="s">
        <v>1356</v>
      </c>
      <c r="G18" s="36" t="s">
        <v>1357</v>
      </c>
      <c r="H18" s="36" t="s">
        <v>1358</v>
      </c>
      <c r="I18" s="36"/>
      <c r="J18" s="36"/>
      <c r="K18" s="36"/>
      <c r="L18" s="36"/>
      <c r="M18" s="36"/>
      <c r="N18" s="36"/>
      <c r="O18" s="36"/>
      <c r="P18" s="36"/>
      <c r="Q18" s="36"/>
      <c r="R18" s="36"/>
      <c r="S18" s="36"/>
      <c r="T18" s="36"/>
      <c r="U18" s="36"/>
      <c r="V18" s="36"/>
      <c r="W18" s="36"/>
      <c r="X18" s="36"/>
    </row>
    <row r="19" spans="2:24" ht="168.75" customHeight="1">
      <c r="B19" s="56" t="s">
        <v>199</v>
      </c>
      <c r="C19" s="70"/>
      <c r="D19" s="36" t="s">
        <v>1359</v>
      </c>
      <c r="E19" s="36" t="s">
        <v>1360</v>
      </c>
      <c r="F19" s="36" t="s">
        <v>1361</v>
      </c>
      <c r="G19" s="36" t="s">
        <v>1362</v>
      </c>
      <c r="H19" s="36" t="s">
        <v>1363</v>
      </c>
      <c r="I19" s="36"/>
      <c r="J19" s="36"/>
      <c r="K19" s="36"/>
      <c r="L19" s="36"/>
      <c r="M19" s="36"/>
      <c r="N19" s="36"/>
      <c r="O19" s="36"/>
      <c r="P19" s="36"/>
      <c r="Q19" s="36"/>
      <c r="R19" s="36"/>
      <c r="S19" s="36"/>
      <c r="T19" s="36"/>
      <c r="U19" s="36"/>
      <c r="V19" s="36"/>
      <c r="W19" s="36"/>
      <c r="X19" s="36"/>
    </row>
    <row r="20" spans="2:24" ht="168.75" customHeight="1">
      <c r="B20" s="56" t="s">
        <v>200</v>
      </c>
      <c r="C20" s="70"/>
      <c r="D20" s="36" t="s">
        <v>1364</v>
      </c>
      <c r="E20" s="36" t="s">
        <v>1365</v>
      </c>
      <c r="F20" s="36" t="s">
        <v>1366</v>
      </c>
      <c r="G20" s="36" t="s">
        <v>1367</v>
      </c>
      <c r="H20" s="36" t="s">
        <v>1368</v>
      </c>
      <c r="I20" s="36"/>
      <c r="J20" s="36"/>
      <c r="K20" s="36"/>
      <c r="L20" s="36"/>
      <c r="M20" s="36"/>
      <c r="N20" s="36"/>
      <c r="O20" s="36"/>
      <c r="P20" s="36"/>
      <c r="Q20" s="36"/>
      <c r="R20" s="36"/>
      <c r="S20" s="36"/>
      <c r="T20" s="36"/>
      <c r="U20" s="36"/>
      <c r="V20" s="36"/>
      <c r="W20" s="36"/>
      <c r="X20" s="36"/>
    </row>
    <row r="21" spans="2:24" ht="168.75" customHeight="1">
      <c r="B21" s="56" t="s">
        <v>366</v>
      </c>
      <c r="C21" s="70"/>
      <c r="D21" s="36" t="s">
        <v>1369</v>
      </c>
      <c r="E21" s="36" t="s">
        <v>1370</v>
      </c>
      <c r="F21" s="36" t="s">
        <v>1371</v>
      </c>
      <c r="G21" s="36" t="s">
        <v>1372</v>
      </c>
      <c r="H21" s="36" t="s">
        <v>1373</v>
      </c>
      <c r="I21" s="36"/>
      <c r="J21" s="36"/>
      <c r="K21" s="36"/>
      <c r="L21" s="36"/>
      <c r="M21" s="36"/>
      <c r="N21" s="36"/>
      <c r="O21" s="36"/>
      <c r="P21" s="36"/>
      <c r="Q21" s="36"/>
      <c r="R21" s="36"/>
      <c r="S21" s="36"/>
      <c r="T21" s="36"/>
      <c r="U21" s="36"/>
      <c r="V21" s="36"/>
      <c r="W21" s="36"/>
      <c r="X21" s="36"/>
    </row>
    <row r="22" spans="2:24" ht="168.75" customHeight="1">
      <c r="B22" s="56" t="s">
        <v>367</v>
      </c>
      <c r="C22" s="70"/>
      <c r="D22" s="36" t="s">
        <v>1374</v>
      </c>
      <c r="E22" s="36" t="s">
        <v>1375</v>
      </c>
      <c r="F22" s="36" t="s">
        <v>1376</v>
      </c>
      <c r="G22" s="36" t="s">
        <v>1377</v>
      </c>
      <c r="H22" s="36" t="s">
        <v>1378</v>
      </c>
      <c r="I22" s="36"/>
      <c r="J22" s="36"/>
      <c r="K22" s="36"/>
      <c r="L22" s="36"/>
      <c r="M22" s="36"/>
      <c r="N22" s="36"/>
      <c r="O22" s="36"/>
      <c r="P22" s="36"/>
      <c r="Q22" s="36"/>
      <c r="R22" s="36"/>
      <c r="S22" s="36"/>
      <c r="T22" s="36"/>
      <c r="U22" s="36"/>
      <c r="V22" s="36"/>
      <c r="W22" s="36"/>
      <c r="X22" s="36"/>
    </row>
    <row r="23" spans="2:24" ht="168.75" customHeight="1">
      <c r="B23" s="56" t="s">
        <v>201</v>
      </c>
      <c r="C23" s="70"/>
      <c r="D23" s="36" t="s">
        <v>1379</v>
      </c>
      <c r="E23" s="36" t="s">
        <v>1380</v>
      </c>
      <c r="F23" s="36" t="s">
        <v>1381</v>
      </c>
      <c r="G23" s="36" t="s">
        <v>1382</v>
      </c>
      <c r="H23" s="36" t="s">
        <v>1383</v>
      </c>
      <c r="I23" s="36"/>
      <c r="J23" s="36"/>
      <c r="K23" s="36"/>
      <c r="L23" s="36"/>
      <c r="M23" s="36"/>
      <c r="N23" s="36"/>
      <c r="O23" s="36"/>
      <c r="P23" s="36"/>
      <c r="Q23" s="36"/>
      <c r="R23" s="36"/>
      <c r="S23" s="36"/>
      <c r="T23" s="36"/>
      <c r="U23" s="36"/>
      <c r="V23" s="36"/>
      <c r="W23" s="36"/>
      <c r="X23" s="36"/>
    </row>
    <row r="24" spans="2:24" ht="168.75" customHeight="1">
      <c r="B24" s="56" t="s">
        <v>202</v>
      </c>
      <c r="C24" s="70"/>
      <c r="D24" s="36" t="s">
        <v>1384</v>
      </c>
      <c r="E24" s="36" t="s">
        <v>1385</v>
      </c>
      <c r="F24" s="36" t="s">
        <v>1386</v>
      </c>
      <c r="G24" s="36" t="s">
        <v>1387</v>
      </c>
      <c r="H24" s="36" t="s">
        <v>1388</v>
      </c>
      <c r="I24" s="36"/>
      <c r="J24" s="36"/>
      <c r="K24" s="36"/>
      <c r="L24" s="36"/>
      <c r="M24" s="36"/>
      <c r="N24" s="36"/>
      <c r="O24" s="36"/>
      <c r="P24" s="36"/>
      <c r="Q24" s="36"/>
      <c r="R24" s="36"/>
      <c r="S24" s="36"/>
      <c r="T24" s="36"/>
      <c r="U24" s="36"/>
      <c r="V24" s="36"/>
      <c r="W24" s="36"/>
      <c r="X24" s="36"/>
    </row>
    <row r="25" spans="2:24" ht="168.75" customHeight="1">
      <c r="B25" s="56" t="s">
        <v>203</v>
      </c>
      <c r="C25" s="70"/>
      <c r="D25" s="36" t="s">
        <v>1389</v>
      </c>
      <c r="E25" s="36" t="s">
        <v>1390</v>
      </c>
      <c r="F25" s="36" t="s">
        <v>1391</v>
      </c>
      <c r="G25" s="36" t="s">
        <v>1392</v>
      </c>
      <c r="H25" s="36" t="s">
        <v>1393</v>
      </c>
      <c r="I25" s="36"/>
      <c r="J25" s="36"/>
      <c r="K25" s="36"/>
      <c r="L25" s="36"/>
      <c r="M25" s="36"/>
      <c r="N25" s="36"/>
      <c r="O25" s="36"/>
      <c r="P25" s="36"/>
      <c r="Q25" s="36"/>
      <c r="R25" s="36"/>
      <c r="S25" s="36"/>
      <c r="T25" s="36"/>
      <c r="U25" s="36"/>
      <c r="V25" s="36"/>
      <c r="W25" s="36"/>
      <c r="X25" s="36"/>
    </row>
    <row r="26" spans="2:24" ht="168.75" customHeight="1">
      <c r="B26" s="56" t="s">
        <v>204</v>
      </c>
      <c r="C26" s="70"/>
      <c r="D26" s="36" t="s">
        <v>1394</v>
      </c>
      <c r="E26" s="36" t="s">
        <v>1395</v>
      </c>
      <c r="F26" s="36" t="s">
        <v>1397</v>
      </c>
      <c r="G26" s="36" t="s">
        <v>1399</v>
      </c>
      <c r="H26" s="36" t="s">
        <v>1401</v>
      </c>
      <c r="I26" s="36" t="s">
        <v>1396</v>
      </c>
      <c r="J26" s="36" t="s">
        <v>1398</v>
      </c>
      <c r="K26" s="36" t="s">
        <v>1400</v>
      </c>
      <c r="L26" s="36"/>
      <c r="M26" s="36"/>
      <c r="N26" s="36"/>
      <c r="O26" s="36"/>
      <c r="P26" s="36"/>
      <c r="Q26" s="36"/>
      <c r="R26" s="36"/>
      <c r="S26" s="36"/>
      <c r="T26" s="36"/>
      <c r="U26" s="36"/>
      <c r="V26" s="36"/>
      <c r="W26" s="36"/>
      <c r="X26" s="36"/>
    </row>
    <row r="27" spans="2:24" ht="168.75" customHeight="1">
      <c r="B27" s="56" t="s">
        <v>436</v>
      </c>
      <c r="C27" s="70"/>
      <c r="D27" s="36" t="s">
        <v>1402</v>
      </c>
      <c r="E27" s="36" t="s">
        <v>1403</v>
      </c>
      <c r="F27" s="36" t="s">
        <v>1404</v>
      </c>
      <c r="G27" s="36" t="s">
        <v>1406</v>
      </c>
      <c r="H27" s="36" t="s">
        <v>1407</v>
      </c>
      <c r="I27" s="36"/>
      <c r="J27" s="36"/>
      <c r="K27" s="36"/>
      <c r="L27" s="36"/>
      <c r="M27" s="36"/>
      <c r="N27" s="36"/>
      <c r="O27" s="36"/>
      <c r="P27" s="36"/>
      <c r="Q27" s="36"/>
      <c r="R27" s="36"/>
      <c r="S27" s="36"/>
      <c r="T27" s="36"/>
      <c r="U27" s="36"/>
      <c r="V27" s="36"/>
      <c r="W27" s="36"/>
      <c r="X27" s="36"/>
    </row>
    <row r="28" spans="2:24" ht="168.75" customHeight="1">
      <c r="B28" s="56" t="s">
        <v>437</v>
      </c>
      <c r="C28" s="70"/>
      <c r="D28" s="36" t="s">
        <v>1402</v>
      </c>
      <c r="E28" s="36" t="s">
        <v>1403</v>
      </c>
      <c r="F28" s="36" t="s">
        <v>1405</v>
      </c>
      <c r="G28" s="36" t="s">
        <v>1406</v>
      </c>
      <c r="H28" s="36" t="s">
        <v>1407</v>
      </c>
      <c r="I28" s="36"/>
      <c r="J28" s="36"/>
      <c r="K28" s="36"/>
      <c r="L28" s="36"/>
      <c r="M28" s="36"/>
      <c r="N28" s="36"/>
      <c r="O28" s="36"/>
      <c r="P28" s="36"/>
      <c r="Q28" s="36"/>
      <c r="R28" s="36"/>
      <c r="S28" s="36"/>
      <c r="T28" s="36"/>
      <c r="U28" s="36"/>
      <c r="V28" s="36"/>
      <c r="W28" s="36"/>
      <c r="X28" s="36"/>
    </row>
    <row r="29" spans="2:24" ht="168.75" customHeight="1">
      <c r="B29" s="56" t="s">
        <v>205</v>
      </c>
      <c r="C29" s="70" t="s">
        <v>1410</v>
      </c>
      <c r="D29" s="36" t="s">
        <v>1408</v>
      </c>
      <c r="E29" s="36" t="s">
        <v>1411</v>
      </c>
      <c r="F29" s="36" t="s">
        <v>1412</v>
      </c>
      <c r="G29" s="36" t="s">
        <v>1413</v>
      </c>
      <c r="H29" s="36" t="s">
        <v>1414</v>
      </c>
      <c r="I29" s="36"/>
      <c r="J29" s="36"/>
      <c r="K29" s="36"/>
      <c r="L29" s="36"/>
      <c r="M29" s="36"/>
      <c r="N29" s="36"/>
      <c r="O29" s="36"/>
      <c r="P29" s="36"/>
      <c r="Q29" s="36"/>
      <c r="R29" s="36"/>
      <c r="S29" s="36"/>
      <c r="T29" s="36"/>
      <c r="U29" s="36"/>
      <c r="V29" s="36"/>
      <c r="W29" s="36"/>
      <c r="X29" s="36"/>
    </row>
    <row r="30" spans="2:24" ht="168.75" customHeight="1">
      <c r="B30" s="56" t="s">
        <v>206</v>
      </c>
      <c r="C30" s="70"/>
      <c r="D30" s="36" t="s">
        <v>1415</v>
      </c>
      <c r="E30" s="36" t="s">
        <v>1416</v>
      </c>
      <c r="F30" s="36" t="s">
        <v>1417</v>
      </c>
      <c r="G30" s="36" t="s">
        <v>1418</v>
      </c>
      <c r="H30" s="36" t="s">
        <v>1419</v>
      </c>
      <c r="I30" s="36"/>
      <c r="J30" s="36"/>
      <c r="K30" s="36"/>
      <c r="L30" s="36"/>
      <c r="M30" s="36"/>
      <c r="N30" s="36"/>
      <c r="O30" s="36"/>
      <c r="P30" s="36"/>
      <c r="Q30" s="36"/>
      <c r="R30" s="36"/>
      <c r="S30" s="36"/>
      <c r="T30" s="36"/>
      <c r="U30" s="36"/>
      <c r="V30" s="36"/>
      <c r="W30" s="36"/>
      <c r="X30" s="36"/>
    </row>
    <row r="31" spans="2:24" ht="168.75" customHeight="1">
      <c r="B31" s="56" t="s">
        <v>207</v>
      </c>
      <c r="C31" s="70"/>
      <c r="D31" s="36" t="s">
        <v>1420</v>
      </c>
      <c r="E31" s="36" t="s">
        <v>1421</v>
      </c>
      <c r="F31" s="36" t="s">
        <v>1422</v>
      </c>
      <c r="G31" s="36" t="s">
        <v>1423</v>
      </c>
      <c r="H31" s="36" t="s">
        <v>1424</v>
      </c>
      <c r="I31" s="36"/>
      <c r="J31" s="36"/>
      <c r="K31" s="36"/>
      <c r="L31" s="36"/>
      <c r="M31" s="36"/>
      <c r="N31" s="36"/>
      <c r="O31" s="36"/>
      <c r="P31" s="36"/>
      <c r="Q31" s="36"/>
      <c r="R31" s="36"/>
      <c r="S31" s="36"/>
      <c r="T31" s="36"/>
      <c r="U31" s="36"/>
      <c r="V31" s="36"/>
      <c r="W31" s="36"/>
      <c r="X31" s="36"/>
    </row>
    <row r="32" spans="2:24" ht="168.75" customHeight="1">
      <c r="B32" s="56" t="s">
        <v>208</v>
      </c>
      <c r="C32" s="70"/>
      <c r="D32" s="36" t="s">
        <v>1425</v>
      </c>
      <c r="E32" s="36" t="s">
        <v>1426</v>
      </c>
      <c r="F32" s="36" t="s">
        <v>1427</v>
      </c>
      <c r="G32" s="36" t="s">
        <v>1428</v>
      </c>
      <c r="H32" s="36" t="s">
        <v>1429</v>
      </c>
      <c r="I32" s="36"/>
      <c r="J32" s="36"/>
      <c r="K32" s="36"/>
      <c r="L32" s="36"/>
      <c r="M32" s="36"/>
      <c r="N32" s="36"/>
      <c r="O32" s="36"/>
      <c r="P32" s="36"/>
      <c r="Q32" s="36"/>
      <c r="R32" s="36"/>
      <c r="S32" s="36"/>
      <c r="T32" s="36"/>
      <c r="U32" s="36"/>
      <c r="V32" s="36"/>
      <c r="W32" s="36"/>
      <c r="X32" s="36"/>
    </row>
    <row r="33" spans="2:24" ht="168.75" customHeight="1">
      <c r="B33" s="56" t="s">
        <v>209</v>
      </c>
      <c r="C33" s="70"/>
      <c r="D33" s="36" t="s">
        <v>1430</v>
      </c>
      <c r="E33" s="36" t="s">
        <v>1431</v>
      </c>
      <c r="F33" s="36" t="s">
        <v>1433</v>
      </c>
      <c r="G33" s="36" t="s">
        <v>1435</v>
      </c>
      <c r="H33" s="36" t="s">
        <v>1437</v>
      </c>
      <c r="I33" s="36" t="s">
        <v>1432</v>
      </c>
      <c r="J33" s="36" t="s">
        <v>1434</v>
      </c>
      <c r="K33" s="36" t="s">
        <v>1436</v>
      </c>
      <c r="L33" s="36"/>
      <c r="M33" s="36"/>
      <c r="N33" s="36"/>
      <c r="O33" s="36"/>
      <c r="P33" s="36"/>
      <c r="Q33" s="36"/>
      <c r="R33" s="36"/>
      <c r="S33" s="36"/>
      <c r="T33" s="36"/>
      <c r="U33" s="36"/>
      <c r="V33" s="36"/>
      <c r="W33" s="36"/>
      <c r="X33" s="36"/>
    </row>
    <row r="34" spans="2:24" ht="168.75" customHeight="1">
      <c r="B34" s="56" t="s">
        <v>210</v>
      </c>
      <c r="C34" s="70"/>
      <c r="D34" s="36" t="s">
        <v>1438</v>
      </c>
      <c r="E34" s="36" t="s">
        <v>1439</v>
      </c>
      <c r="F34" s="36" t="s">
        <v>1440</v>
      </c>
      <c r="G34" s="36" t="s">
        <v>1441</v>
      </c>
      <c r="H34" s="36" t="s">
        <v>1442</v>
      </c>
      <c r="I34" s="36"/>
      <c r="J34" s="36"/>
      <c r="K34" s="36"/>
      <c r="L34" s="36" t="s">
        <v>1443</v>
      </c>
      <c r="M34" s="36"/>
      <c r="N34" s="36"/>
      <c r="O34" s="36"/>
      <c r="P34" s="36"/>
      <c r="Q34" s="36"/>
      <c r="R34" s="36"/>
      <c r="S34" s="36"/>
      <c r="T34" s="36"/>
      <c r="U34" s="36"/>
      <c r="V34" s="36"/>
      <c r="W34" s="36"/>
      <c r="X34" s="36"/>
    </row>
    <row r="35" spans="2:24" ht="168.75" customHeight="1">
      <c r="B35" s="56" t="s">
        <v>368</v>
      </c>
      <c r="C35" s="70"/>
      <c r="D35" s="36" t="s">
        <v>1444</v>
      </c>
      <c r="E35" s="36" t="s">
        <v>1445</v>
      </c>
      <c r="F35" s="36" t="s">
        <v>1446</v>
      </c>
      <c r="G35" s="36" t="s">
        <v>1447</v>
      </c>
      <c r="H35" s="36" t="s">
        <v>1448</v>
      </c>
      <c r="I35" s="36"/>
      <c r="J35" s="36"/>
      <c r="K35" s="36"/>
      <c r="L35" s="36"/>
      <c r="M35" s="36"/>
      <c r="N35" s="36"/>
      <c r="O35" s="36"/>
      <c r="P35" s="36"/>
      <c r="Q35" s="36"/>
      <c r="R35" s="36"/>
      <c r="S35" s="36"/>
      <c r="T35" s="36"/>
      <c r="U35" s="36"/>
      <c r="V35" s="36"/>
      <c r="W35" s="36"/>
      <c r="X35" s="36"/>
    </row>
    <row r="36" spans="2:24" ht="168.75" customHeight="1">
      <c r="B36" s="56" t="s">
        <v>211</v>
      </c>
      <c r="C36" s="70"/>
      <c r="D36" s="36" t="s">
        <v>1449</v>
      </c>
      <c r="E36" s="36" t="s">
        <v>1450</v>
      </c>
      <c r="F36" s="36" t="s">
        <v>1451</v>
      </c>
      <c r="G36" s="36" t="s">
        <v>1452</v>
      </c>
      <c r="H36" s="36" t="s">
        <v>1453</v>
      </c>
      <c r="I36" s="36"/>
      <c r="J36" s="36"/>
      <c r="K36" s="36"/>
      <c r="L36" s="36"/>
      <c r="M36" s="36"/>
      <c r="N36" s="36"/>
      <c r="O36" s="36"/>
      <c r="P36" s="36"/>
      <c r="Q36" s="36"/>
      <c r="R36" s="36"/>
      <c r="S36" s="36"/>
      <c r="T36" s="36"/>
      <c r="U36" s="36"/>
      <c r="V36" s="36"/>
      <c r="W36" s="36"/>
      <c r="X36" s="36"/>
    </row>
    <row r="37" spans="2:24" ht="168.75" customHeight="1">
      <c r="B37" s="56" t="s">
        <v>212</v>
      </c>
      <c r="C37" s="70"/>
      <c r="D37" s="36" t="s">
        <v>1454</v>
      </c>
      <c r="E37" s="36" t="s">
        <v>1455</v>
      </c>
      <c r="F37" s="36" t="s">
        <v>1456</v>
      </c>
      <c r="G37" s="36" t="s">
        <v>1457</v>
      </c>
      <c r="H37" s="36" t="s">
        <v>1458</v>
      </c>
      <c r="I37" s="36"/>
      <c r="J37" s="36"/>
      <c r="K37" s="36"/>
      <c r="L37" s="36"/>
      <c r="M37" s="36"/>
      <c r="N37" s="36"/>
      <c r="O37" s="36"/>
      <c r="P37" s="36"/>
      <c r="Q37" s="36"/>
      <c r="R37" s="36"/>
      <c r="S37" s="36"/>
      <c r="T37" s="36"/>
      <c r="U37" s="36"/>
      <c r="V37" s="36"/>
      <c r="W37" s="36"/>
      <c r="X37" s="36"/>
    </row>
    <row r="38" spans="2:24" ht="168.75" customHeight="1">
      <c r="B38" s="56" t="s">
        <v>382</v>
      </c>
      <c r="C38" s="70"/>
      <c r="D38" s="36" t="s">
        <v>1459</v>
      </c>
      <c r="E38" s="36" t="s">
        <v>1460</v>
      </c>
      <c r="F38" s="36" t="s">
        <v>1461</v>
      </c>
      <c r="G38" s="36" t="s">
        <v>1462</v>
      </c>
      <c r="H38" s="36" t="s">
        <v>1463</v>
      </c>
      <c r="I38" s="36"/>
      <c r="J38" s="36"/>
      <c r="K38" s="36"/>
      <c r="L38" s="36"/>
      <c r="M38" s="36"/>
      <c r="N38" s="36"/>
      <c r="O38" s="36"/>
      <c r="P38" s="36"/>
      <c r="Q38" s="36"/>
      <c r="R38" s="36"/>
      <c r="S38" s="36"/>
      <c r="T38" s="36"/>
      <c r="U38" s="36"/>
      <c r="V38" s="36"/>
      <c r="W38" s="36"/>
      <c r="X38" s="36"/>
    </row>
    <row r="39" spans="2:24" ht="168.75" customHeight="1">
      <c r="B39" s="56" t="s">
        <v>213</v>
      </c>
      <c r="C39" s="70"/>
      <c r="D39" s="36" t="s">
        <v>1464</v>
      </c>
      <c r="E39" s="36" t="s">
        <v>1465</v>
      </c>
      <c r="F39" s="36" t="s">
        <v>1466</v>
      </c>
      <c r="G39" s="36" t="s">
        <v>1467</v>
      </c>
      <c r="H39" s="36" t="s">
        <v>1468</v>
      </c>
      <c r="I39" s="36"/>
      <c r="J39" s="36"/>
      <c r="K39" s="36"/>
      <c r="L39" s="36"/>
      <c r="M39" s="36"/>
      <c r="N39" s="36"/>
      <c r="O39" s="36"/>
      <c r="P39" s="36"/>
      <c r="Q39" s="36"/>
      <c r="R39" s="36"/>
      <c r="S39" s="36"/>
      <c r="T39" s="36"/>
      <c r="U39" s="36"/>
      <c r="V39" s="36"/>
      <c r="W39" s="36"/>
      <c r="X39" s="36"/>
    </row>
    <row r="40" spans="2:24" ht="168.75" customHeight="1">
      <c r="B40" s="56" t="s">
        <v>381</v>
      </c>
      <c r="C40" s="70"/>
      <c r="D40" s="36" t="s">
        <v>1469</v>
      </c>
      <c r="E40" s="36" t="s">
        <v>1470</v>
      </c>
      <c r="F40" s="36" t="s">
        <v>1471</v>
      </c>
      <c r="G40" s="36" t="s">
        <v>1472</v>
      </c>
      <c r="H40" s="36" t="s">
        <v>1473</v>
      </c>
      <c r="I40" s="36"/>
      <c r="J40" s="36"/>
      <c r="K40" s="36"/>
      <c r="L40" s="36"/>
      <c r="M40" s="36"/>
      <c r="N40" s="36"/>
      <c r="O40" s="36"/>
      <c r="P40" s="36"/>
      <c r="Q40" s="36"/>
      <c r="R40" s="36"/>
      <c r="S40" s="36"/>
      <c r="T40" s="36"/>
      <c r="U40" s="36"/>
      <c r="V40" s="36"/>
      <c r="W40" s="36"/>
      <c r="X40" s="36"/>
    </row>
    <row r="41" spans="2:24" ht="168.75" customHeight="1">
      <c r="B41" s="56" t="s">
        <v>214</v>
      </c>
      <c r="C41" s="70"/>
      <c r="D41" s="36" t="s">
        <v>1474</v>
      </c>
      <c r="E41" s="36" t="s">
        <v>1475</v>
      </c>
      <c r="F41" s="36" t="s">
        <v>1476</v>
      </c>
      <c r="G41" s="36" t="s">
        <v>1477</v>
      </c>
      <c r="H41" s="36" t="s">
        <v>1478</v>
      </c>
      <c r="I41" s="36"/>
      <c r="J41" s="36"/>
      <c r="K41" s="36"/>
      <c r="L41" s="36"/>
      <c r="M41" s="36"/>
      <c r="N41" s="36"/>
      <c r="O41" s="36"/>
      <c r="P41" s="36"/>
      <c r="Q41" s="36"/>
      <c r="R41" s="36"/>
      <c r="S41" s="36"/>
      <c r="T41" s="36"/>
      <c r="U41" s="36"/>
      <c r="V41" s="36"/>
      <c r="W41" s="36"/>
      <c r="X41" s="36"/>
    </row>
    <row r="42" spans="2:24" ht="168.75" customHeight="1">
      <c r="B42" s="56" t="s">
        <v>215</v>
      </c>
      <c r="C42" s="70"/>
      <c r="D42" s="36" t="s">
        <v>1479</v>
      </c>
      <c r="E42" s="36" t="s">
        <v>1480</v>
      </c>
      <c r="F42" s="36" t="s">
        <v>1481</v>
      </c>
      <c r="G42" s="36" t="s">
        <v>1482</v>
      </c>
      <c r="H42" s="36" t="s">
        <v>1483</v>
      </c>
      <c r="I42" s="36"/>
      <c r="J42" s="36"/>
      <c r="K42" s="36"/>
      <c r="L42" s="36"/>
      <c r="M42" s="36"/>
      <c r="N42" s="36"/>
      <c r="O42" s="36"/>
      <c r="P42" s="36"/>
      <c r="Q42" s="36"/>
      <c r="R42" s="36"/>
      <c r="S42" s="36"/>
      <c r="T42" s="36"/>
      <c r="U42" s="36"/>
      <c r="V42" s="36"/>
      <c r="W42" s="36"/>
      <c r="X42" s="36"/>
    </row>
    <row r="43" spans="2:24" ht="168.75" customHeight="1">
      <c r="B43" s="56" t="s">
        <v>395</v>
      </c>
      <c r="C43" s="70"/>
      <c r="D43" s="36" t="s">
        <v>1484</v>
      </c>
      <c r="E43" s="36" t="s">
        <v>1485</v>
      </c>
      <c r="F43" s="36" t="s">
        <v>1486</v>
      </c>
      <c r="G43" s="36" t="s">
        <v>1487</v>
      </c>
      <c r="H43" s="36" t="s">
        <v>1488</v>
      </c>
      <c r="I43" s="36"/>
      <c r="J43" s="36"/>
      <c r="K43" s="36"/>
      <c r="L43" s="36"/>
      <c r="M43" s="36"/>
      <c r="N43" s="36"/>
      <c r="O43" s="36"/>
      <c r="P43" s="36"/>
      <c r="Q43" s="36"/>
      <c r="R43" s="36"/>
      <c r="S43" s="36"/>
      <c r="T43" s="36"/>
      <c r="U43" s="36"/>
      <c r="V43" s="36"/>
      <c r="W43" s="36"/>
      <c r="X43" s="36"/>
    </row>
    <row r="44" spans="2:24" ht="168.75" customHeight="1">
      <c r="B44" s="56" t="s">
        <v>216</v>
      </c>
      <c r="C44" s="70"/>
      <c r="D44" s="36" t="s">
        <v>1489</v>
      </c>
      <c r="E44" s="36" t="s">
        <v>1490</v>
      </c>
      <c r="F44" s="36" t="s">
        <v>1491</v>
      </c>
      <c r="G44" s="36" t="s">
        <v>1492</v>
      </c>
      <c r="H44" s="36" t="s">
        <v>1493</v>
      </c>
      <c r="I44" s="36"/>
      <c r="J44" s="36"/>
      <c r="K44" s="36"/>
      <c r="L44" s="36"/>
      <c r="M44" s="36"/>
      <c r="N44" s="36"/>
      <c r="O44" s="36"/>
      <c r="P44" s="36"/>
      <c r="Q44" s="36"/>
      <c r="R44" s="36"/>
      <c r="S44" s="36"/>
      <c r="T44" s="36"/>
      <c r="U44" s="36"/>
      <c r="V44" s="36"/>
      <c r="W44" s="36"/>
      <c r="X44" s="36"/>
    </row>
    <row r="45" spans="2:24" ht="168.75" customHeight="1">
      <c r="B45" s="56" t="s">
        <v>217</v>
      </c>
      <c r="C45" s="70"/>
      <c r="D45" s="36" t="s">
        <v>1494</v>
      </c>
      <c r="E45" s="36" t="s">
        <v>1495</v>
      </c>
      <c r="F45" s="36" t="s">
        <v>1496</v>
      </c>
      <c r="G45" s="36" t="s">
        <v>1497</v>
      </c>
      <c r="H45" s="36" t="s">
        <v>1498</v>
      </c>
      <c r="I45" s="36"/>
      <c r="J45" s="36"/>
      <c r="K45" s="36"/>
      <c r="L45" s="36"/>
      <c r="M45" s="36"/>
      <c r="N45" s="36"/>
      <c r="O45" s="36"/>
      <c r="P45" s="36"/>
      <c r="Q45" s="36"/>
      <c r="R45" s="36"/>
      <c r="S45" s="36"/>
      <c r="T45" s="36"/>
      <c r="U45" s="36"/>
      <c r="V45" s="36"/>
      <c r="W45" s="36"/>
      <c r="X45" s="36"/>
    </row>
    <row r="46" spans="2:24" ht="168.75" customHeight="1">
      <c r="B46" s="56" t="s">
        <v>218</v>
      </c>
      <c r="C46" s="70"/>
      <c r="D46" s="36" t="s">
        <v>1499</v>
      </c>
      <c r="E46" s="36" t="s">
        <v>1500</v>
      </c>
      <c r="F46" s="36" t="s">
        <v>1501</v>
      </c>
      <c r="G46" s="36" t="s">
        <v>1502</v>
      </c>
      <c r="H46" s="36" t="s">
        <v>1503</v>
      </c>
      <c r="I46" s="36"/>
      <c r="J46" s="36"/>
      <c r="K46" s="36"/>
      <c r="L46" s="36"/>
      <c r="M46" s="36"/>
      <c r="N46" s="36"/>
      <c r="O46" s="36"/>
      <c r="P46" s="36"/>
      <c r="Q46" s="36"/>
      <c r="R46" s="36"/>
      <c r="S46" s="36"/>
      <c r="T46" s="36"/>
      <c r="U46" s="36"/>
      <c r="V46" s="36"/>
      <c r="W46" s="36"/>
      <c r="X46" s="36"/>
    </row>
    <row r="47" spans="2:24" ht="168.75" customHeight="1">
      <c r="B47" s="56" t="s">
        <v>219</v>
      </c>
      <c r="C47" s="70"/>
      <c r="D47" s="36" t="s">
        <v>1504</v>
      </c>
      <c r="E47" s="36" t="s">
        <v>1505</v>
      </c>
      <c r="F47" s="36" t="s">
        <v>1506</v>
      </c>
      <c r="G47" s="36" t="s">
        <v>1507</v>
      </c>
      <c r="H47" s="36" t="s">
        <v>1508</v>
      </c>
      <c r="I47" s="36"/>
      <c r="J47" s="36"/>
      <c r="K47" s="36"/>
      <c r="L47" s="36"/>
      <c r="M47" s="36"/>
      <c r="N47" s="36"/>
      <c r="O47" s="36"/>
      <c r="P47" s="36"/>
      <c r="Q47" s="36"/>
      <c r="R47" s="36"/>
      <c r="S47" s="36"/>
      <c r="T47" s="36"/>
      <c r="U47" s="36"/>
      <c r="V47" s="36"/>
      <c r="W47" s="36"/>
      <c r="X47" s="36"/>
    </row>
    <row r="48" spans="2:24" ht="168.75" customHeight="1">
      <c r="B48" s="56" t="s">
        <v>220</v>
      </c>
      <c r="C48" s="70" t="s">
        <v>1509</v>
      </c>
      <c r="D48" s="36" t="s">
        <v>1510</v>
      </c>
      <c r="E48" s="36" t="s">
        <v>1511</v>
      </c>
      <c r="F48" s="36" t="s">
        <v>1512</v>
      </c>
      <c r="G48" s="36" t="s">
        <v>1513</v>
      </c>
      <c r="H48" s="36" t="s">
        <v>1514</v>
      </c>
      <c r="I48" s="36"/>
      <c r="J48" s="36"/>
      <c r="K48" s="36"/>
      <c r="L48" s="36"/>
      <c r="M48" s="36"/>
      <c r="N48" s="36"/>
      <c r="O48" s="36"/>
      <c r="P48" s="36"/>
      <c r="Q48" s="36"/>
      <c r="R48" s="36"/>
      <c r="S48" s="36"/>
      <c r="T48" s="36"/>
      <c r="U48" s="36"/>
      <c r="V48" s="36"/>
      <c r="W48" s="36"/>
      <c r="X48" s="36"/>
    </row>
    <row r="49" spans="2:24" ht="168.75" customHeight="1">
      <c r="B49" s="56" t="s">
        <v>221</v>
      </c>
      <c r="C49" s="70"/>
      <c r="D49" s="36" t="s">
        <v>1515</v>
      </c>
      <c r="E49" s="36" t="s">
        <v>1516</v>
      </c>
      <c r="F49" s="36" t="s">
        <v>1517</v>
      </c>
      <c r="G49" s="36" t="s">
        <v>1518</v>
      </c>
      <c r="H49" s="36" t="s">
        <v>1519</v>
      </c>
      <c r="I49" s="36"/>
      <c r="J49" s="36"/>
      <c r="K49" s="36"/>
      <c r="L49" s="36"/>
      <c r="M49" s="36"/>
      <c r="N49" s="36"/>
      <c r="O49" s="36"/>
      <c r="P49" s="36"/>
      <c r="Q49" s="36"/>
      <c r="R49" s="36"/>
      <c r="S49" s="36"/>
      <c r="T49" s="36"/>
      <c r="U49" s="36"/>
      <c r="V49" s="36"/>
      <c r="W49" s="36"/>
      <c r="X49" s="36"/>
    </row>
    <row r="50" spans="2:24" ht="168.75" customHeight="1">
      <c r="B50" s="56" t="s">
        <v>222</v>
      </c>
      <c r="C50" s="70"/>
      <c r="D50" s="36" t="s">
        <v>1520</v>
      </c>
      <c r="E50" s="36" t="s">
        <v>1521</v>
      </c>
      <c r="F50" s="36" t="s">
        <v>1522</v>
      </c>
      <c r="G50" s="36" t="s">
        <v>1523</v>
      </c>
      <c r="H50" s="36" t="s">
        <v>1524</v>
      </c>
      <c r="I50" s="36"/>
      <c r="J50" s="36"/>
      <c r="K50" s="36"/>
      <c r="L50" s="36"/>
      <c r="M50" s="36"/>
      <c r="N50" s="36"/>
      <c r="O50" s="36"/>
      <c r="P50" s="36"/>
      <c r="Q50" s="36"/>
      <c r="R50" s="36"/>
      <c r="S50" s="36"/>
      <c r="T50" s="36"/>
      <c r="U50" s="36"/>
      <c r="V50" s="36"/>
      <c r="W50" s="36"/>
      <c r="X50" s="36"/>
    </row>
    <row r="51" spans="2:24" ht="168.75" customHeight="1">
      <c r="B51" s="56" t="s">
        <v>379</v>
      </c>
      <c r="C51" s="70"/>
      <c r="D51" s="36" t="s">
        <v>1525</v>
      </c>
      <c r="E51" s="36" t="s">
        <v>1526</v>
      </c>
      <c r="F51" s="36" t="s">
        <v>1527</v>
      </c>
      <c r="G51" s="36" t="s">
        <v>1528</v>
      </c>
      <c r="H51" s="36" t="s">
        <v>1529</v>
      </c>
      <c r="I51" s="36"/>
      <c r="J51" s="36"/>
      <c r="K51" s="36"/>
      <c r="L51" s="36"/>
      <c r="M51" s="36"/>
      <c r="N51" s="36"/>
      <c r="O51" s="36"/>
      <c r="P51" s="36"/>
      <c r="Q51" s="36"/>
      <c r="R51" s="36"/>
      <c r="S51" s="36"/>
      <c r="T51" s="36"/>
      <c r="U51" s="36"/>
      <c r="V51" s="36"/>
      <c r="W51" s="36"/>
      <c r="X51" s="36"/>
    </row>
    <row r="52" spans="2:24" ht="168.75" customHeight="1">
      <c r="B52" s="56" t="s">
        <v>223</v>
      </c>
      <c r="C52" s="70"/>
      <c r="D52" s="36" t="s">
        <v>1530</v>
      </c>
      <c r="E52" s="36" t="s">
        <v>1531</v>
      </c>
      <c r="F52" s="36" t="s">
        <v>1532</v>
      </c>
      <c r="G52" s="36" t="s">
        <v>1533</v>
      </c>
      <c r="H52" s="36" t="s">
        <v>1534</v>
      </c>
      <c r="I52" s="36"/>
      <c r="J52" s="36"/>
      <c r="K52" s="36"/>
      <c r="L52" s="36"/>
      <c r="M52" s="36"/>
      <c r="N52" s="36"/>
      <c r="O52" s="36"/>
      <c r="P52" s="36"/>
      <c r="Q52" s="36"/>
      <c r="R52" s="36"/>
      <c r="S52" s="36"/>
      <c r="T52" s="36"/>
      <c r="U52" s="36"/>
      <c r="V52" s="36"/>
      <c r="W52" s="36"/>
      <c r="X52" s="36"/>
    </row>
    <row r="53" spans="2:24" ht="168.75" customHeight="1">
      <c r="B53" s="56" t="s">
        <v>224</v>
      </c>
      <c r="C53" s="70"/>
      <c r="D53" s="36" t="s">
        <v>1535</v>
      </c>
      <c r="E53" s="36" t="s">
        <v>1536</v>
      </c>
      <c r="F53" s="36" t="s">
        <v>1537</v>
      </c>
      <c r="G53" s="36" t="s">
        <v>1538</v>
      </c>
      <c r="H53" s="36" t="s">
        <v>1539</v>
      </c>
      <c r="I53" s="36"/>
      <c r="J53" s="36"/>
      <c r="K53" s="36"/>
      <c r="L53" s="36"/>
      <c r="M53" s="36"/>
      <c r="N53" s="36"/>
      <c r="O53" s="36"/>
      <c r="P53" s="36"/>
      <c r="Q53" s="36"/>
      <c r="R53" s="36"/>
      <c r="S53" s="36"/>
      <c r="T53" s="36"/>
      <c r="U53" s="36"/>
      <c r="V53" s="36"/>
      <c r="W53" s="36"/>
      <c r="X53" s="36"/>
    </row>
    <row r="54" spans="2:24" ht="168.75" customHeight="1">
      <c r="B54" s="56" t="s">
        <v>225</v>
      </c>
      <c r="C54" s="70"/>
      <c r="D54" s="36" t="s">
        <v>1540</v>
      </c>
      <c r="E54" s="36" t="s">
        <v>1541</v>
      </c>
      <c r="F54" s="36" t="s">
        <v>1542</v>
      </c>
      <c r="G54" s="36" t="s">
        <v>1543</v>
      </c>
      <c r="H54" s="36" t="s">
        <v>1544</v>
      </c>
      <c r="I54" s="36"/>
      <c r="J54" s="36"/>
      <c r="K54" s="36"/>
      <c r="L54" s="36"/>
      <c r="M54" s="36"/>
      <c r="N54" s="36"/>
      <c r="O54" s="36"/>
      <c r="P54" s="36"/>
      <c r="Q54" s="36"/>
      <c r="R54" s="36"/>
      <c r="S54" s="36"/>
      <c r="T54" s="36"/>
      <c r="U54" s="36"/>
      <c r="V54" s="36"/>
      <c r="W54" s="36"/>
      <c r="X54" s="36"/>
    </row>
    <row r="55" spans="2:24" ht="168.75" customHeight="1">
      <c r="B55" s="56" t="s">
        <v>226</v>
      </c>
      <c r="C55" s="70"/>
      <c r="D55" s="36" t="s">
        <v>1545</v>
      </c>
      <c r="E55" s="36" t="s">
        <v>1546</v>
      </c>
      <c r="F55" s="36" t="s">
        <v>1547</v>
      </c>
      <c r="G55" s="36" t="s">
        <v>1548</v>
      </c>
      <c r="H55" s="36" t="s">
        <v>1549</v>
      </c>
      <c r="I55" s="36"/>
      <c r="J55" s="36"/>
      <c r="K55" s="36"/>
      <c r="L55" s="36"/>
      <c r="M55" s="36"/>
      <c r="N55" s="36"/>
      <c r="O55" s="36"/>
      <c r="P55" s="36"/>
      <c r="Q55" s="36"/>
      <c r="R55" s="36"/>
      <c r="S55" s="36"/>
      <c r="T55" s="36"/>
      <c r="U55" s="36"/>
      <c r="V55" s="36"/>
      <c r="W55" s="36"/>
      <c r="X55" s="36"/>
    </row>
    <row r="56" spans="2:24" ht="168.75" customHeight="1">
      <c r="B56" s="56" t="s">
        <v>227</v>
      </c>
      <c r="C56" s="70"/>
      <c r="D56" s="36" t="s">
        <v>1550</v>
      </c>
      <c r="E56" s="36" t="s">
        <v>1551</v>
      </c>
      <c r="F56" s="36" t="s">
        <v>1552</v>
      </c>
      <c r="G56" s="36" t="s">
        <v>1553</v>
      </c>
      <c r="H56" s="36" t="s">
        <v>1554</v>
      </c>
      <c r="I56" s="36"/>
      <c r="J56" s="36"/>
      <c r="K56" s="36"/>
      <c r="L56" s="36"/>
      <c r="M56" s="36"/>
      <c r="N56" s="36"/>
      <c r="O56" s="36"/>
      <c r="P56" s="36"/>
      <c r="Q56" s="36"/>
      <c r="R56" s="36"/>
      <c r="S56" s="36"/>
      <c r="T56" s="36"/>
      <c r="U56" s="36"/>
      <c r="V56" s="36"/>
      <c r="W56" s="36"/>
      <c r="X56" s="36"/>
    </row>
    <row r="57" spans="2:24" ht="168.75" customHeight="1">
      <c r="B57" s="56" t="s">
        <v>228</v>
      </c>
      <c r="C57" s="70" t="s">
        <v>1556</v>
      </c>
      <c r="D57" s="36" t="s">
        <v>1555</v>
      </c>
      <c r="E57" s="36" t="s">
        <v>1557</v>
      </c>
      <c r="F57" s="36" t="s">
        <v>1558</v>
      </c>
      <c r="G57" s="36" t="s">
        <v>1559</v>
      </c>
      <c r="H57" s="36" t="s">
        <v>1560</v>
      </c>
      <c r="I57" s="36"/>
      <c r="J57" s="36"/>
      <c r="K57" s="36"/>
      <c r="L57" s="36"/>
      <c r="M57" s="36"/>
      <c r="N57" s="36"/>
      <c r="O57" s="36"/>
      <c r="P57" s="36"/>
      <c r="Q57" s="36"/>
      <c r="R57" s="36"/>
      <c r="S57" s="36"/>
      <c r="T57" s="36"/>
      <c r="U57" s="36"/>
      <c r="V57" s="36"/>
      <c r="W57" s="36"/>
      <c r="X57" s="36"/>
    </row>
    <row r="58" spans="2:24" ht="168.75" customHeight="1">
      <c r="B58" s="56" t="s">
        <v>229</v>
      </c>
      <c r="C58" s="70"/>
      <c r="D58" s="36" t="s">
        <v>1561</v>
      </c>
      <c r="E58" s="36" t="s">
        <v>1562</v>
      </c>
      <c r="F58" s="36" t="s">
        <v>1565</v>
      </c>
      <c r="G58" s="36" t="s">
        <v>1563</v>
      </c>
      <c r="H58" s="36" t="s">
        <v>1564</v>
      </c>
      <c r="I58" s="36"/>
      <c r="J58" s="36"/>
      <c r="K58" s="36"/>
      <c r="L58" s="36"/>
      <c r="M58" s="36"/>
      <c r="N58" s="36"/>
      <c r="O58" s="36"/>
      <c r="P58" s="36"/>
      <c r="Q58" s="36"/>
      <c r="R58" s="36"/>
      <c r="S58" s="36"/>
      <c r="T58" s="36"/>
      <c r="U58" s="36"/>
      <c r="V58" s="36"/>
      <c r="W58" s="36"/>
      <c r="X58" s="36"/>
    </row>
    <row r="59" spans="2:24" ht="168.75" customHeight="1">
      <c r="B59" s="56" t="s">
        <v>230</v>
      </c>
      <c r="C59" s="70"/>
      <c r="D59" s="36" t="s">
        <v>1566</v>
      </c>
      <c r="E59" s="36" t="s">
        <v>1567</v>
      </c>
      <c r="F59" s="36" t="s">
        <v>1568</v>
      </c>
      <c r="G59" s="36" t="s">
        <v>1569</v>
      </c>
      <c r="H59" s="36" t="s">
        <v>1570</v>
      </c>
      <c r="I59" s="36"/>
      <c r="J59" s="36"/>
      <c r="K59" s="36"/>
      <c r="L59" s="36"/>
      <c r="M59" s="36"/>
      <c r="N59" s="36"/>
      <c r="O59" s="36"/>
      <c r="P59" s="36"/>
      <c r="Q59" s="36"/>
      <c r="R59" s="36"/>
      <c r="S59" s="36"/>
      <c r="T59" s="36"/>
      <c r="U59" s="36"/>
      <c r="V59" s="36"/>
      <c r="W59" s="36"/>
      <c r="X59" s="36"/>
    </row>
    <row r="60" spans="2:24" ht="168.75" customHeight="1">
      <c r="B60" s="56" t="s">
        <v>231</v>
      </c>
      <c r="C60" s="70"/>
      <c r="D60" s="36" t="s">
        <v>1571</v>
      </c>
      <c r="E60" s="36" t="s">
        <v>1572</v>
      </c>
      <c r="F60" s="36" t="s">
        <v>1573</v>
      </c>
      <c r="G60" s="36" t="s">
        <v>1574</v>
      </c>
      <c r="H60" s="36" t="s">
        <v>1575</v>
      </c>
      <c r="I60" s="36"/>
      <c r="J60" s="36"/>
      <c r="K60" s="36"/>
      <c r="L60" s="36"/>
      <c r="M60" s="36"/>
      <c r="N60" s="36"/>
      <c r="O60" s="36"/>
      <c r="P60" s="36"/>
      <c r="Q60" s="36"/>
      <c r="R60" s="36"/>
      <c r="S60" s="36"/>
      <c r="T60" s="36"/>
      <c r="U60" s="36"/>
      <c r="V60" s="36"/>
      <c r="W60" s="36"/>
      <c r="X60" s="36"/>
    </row>
    <row r="61" spans="2:24" ht="168.75" customHeight="1">
      <c r="B61" s="56" t="s">
        <v>232</v>
      </c>
      <c r="C61" s="70"/>
      <c r="D61" s="36" t="s">
        <v>1576</v>
      </c>
      <c r="E61" s="36" t="s">
        <v>1577</v>
      </c>
      <c r="F61" s="36" t="s">
        <v>1578</v>
      </c>
      <c r="G61" s="36" t="s">
        <v>1579</v>
      </c>
      <c r="H61" s="36" t="s">
        <v>1581</v>
      </c>
      <c r="I61" s="36"/>
      <c r="J61" s="36"/>
      <c r="K61" s="36" t="s">
        <v>1580</v>
      </c>
      <c r="L61" s="36"/>
      <c r="M61" s="36"/>
      <c r="N61" s="36"/>
      <c r="O61" s="36"/>
      <c r="P61" s="36"/>
      <c r="Q61" s="36"/>
      <c r="R61" s="36"/>
      <c r="S61" s="36"/>
      <c r="T61" s="36"/>
      <c r="U61" s="36"/>
      <c r="V61" s="36"/>
      <c r="W61" s="36"/>
      <c r="X61" s="36"/>
    </row>
    <row r="62" spans="2:24" ht="168.75" customHeight="1">
      <c r="B62" s="56" t="s">
        <v>233</v>
      </c>
      <c r="C62" s="70"/>
      <c r="D62" s="36" t="s">
        <v>1582</v>
      </c>
      <c r="E62" s="36" t="s">
        <v>1583</v>
      </c>
      <c r="F62" s="36" t="s">
        <v>1585</v>
      </c>
      <c r="G62" s="36" t="s">
        <v>1584</v>
      </c>
      <c r="H62" s="36" t="s">
        <v>1586</v>
      </c>
      <c r="I62" s="36"/>
      <c r="J62" s="36"/>
      <c r="K62" s="36"/>
      <c r="L62" s="36"/>
      <c r="M62" s="36"/>
      <c r="N62" s="36"/>
      <c r="O62" s="36"/>
      <c r="P62" s="36"/>
      <c r="Q62" s="36"/>
      <c r="R62" s="36"/>
      <c r="S62" s="36"/>
      <c r="T62" s="36"/>
      <c r="U62" s="36"/>
      <c r="V62" s="36"/>
      <c r="W62" s="36"/>
      <c r="X62" s="36"/>
    </row>
    <row r="63" spans="2:24" ht="168.75" customHeight="1">
      <c r="B63" s="56" t="s">
        <v>234</v>
      </c>
      <c r="C63" s="70" t="s">
        <v>1587</v>
      </c>
      <c r="D63" s="36" t="s">
        <v>1588</v>
      </c>
      <c r="E63" s="36" t="s">
        <v>1590</v>
      </c>
      <c r="F63" s="36" t="s">
        <v>1591</v>
      </c>
      <c r="G63" s="36" t="s">
        <v>1592</v>
      </c>
      <c r="H63" s="36" t="s">
        <v>1593</v>
      </c>
      <c r="I63" s="36"/>
      <c r="J63" s="36"/>
      <c r="K63" s="36"/>
      <c r="L63" s="36"/>
      <c r="M63" s="36"/>
      <c r="N63" s="36"/>
      <c r="O63" s="36"/>
      <c r="P63" s="36"/>
      <c r="Q63" s="36"/>
      <c r="R63" s="36"/>
      <c r="S63" s="36"/>
      <c r="T63" s="36"/>
      <c r="U63" s="36"/>
      <c r="V63" s="36"/>
      <c r="W63" s="36"/>
      <c r="X63" s="36"/>
    </row>
    <row r="64" spans="2:24" ht="168.75" customHeight="1">
      <c r="B64" s="56" t="s">
        <v>378</v>
      </c>
      <c r="C64" s="70"/>
      <c r="D64" s="36" t="s">
        <v>1589</v>
      </c>
      <c r="E64" s="36" t="s">
        <v>1594</v>
      </c>
      <c r="F64" s="36" t="s">
        <v>1595</v>
      </c>
      <c r="G64" s="36" t="s">
        <v>1596</v>
      </c>
      <c r="H64" s="36" t="s">
        <v>1597</v>
      </c>
      <c r="I64" s="36"/>
      <c r="J64" s="36"/>
      <c r="K64" s="36"/>
      <c r="L64" s="36"/>
      <c r="M64" s="36"/>
      <c r="N64" s="36"/>
      <c r="O64" s="36"/>
      <c r="P64" s="36"/>
      <c r="Q64" s="36"/>
      <c r="R64" s="36"/>
      <c r="S64" s="36"/>
      <c r="T64" s="36"/>
      <c r="U64" s="36"/>
      <c r="V64" s="36"/>
      <c r="W64" s="36"/>
      <c r="X64" s="36"/>
    </row>
    <row r="65" spans="2:24" ht="168.75" customHeight="1">
      <c r="B65" s="56" t="s">
        <v>377</v>
      </c>
      <c r="C65" s="70"/>
      <c r="D65" s="36" t="s">
        <v>1598</v>
      </c>
      <c r="E65" s="36" t="s">
        <v>1599</v>
      </c>
      <c r="F65" s="36" t="s">
        <v>1600</v>
      </c>
      <c r="G65" s="36" t="s">
        <v>1601</v>
      </c>
      <c r="H65" s="36" t="s">
        <v>1602</v>
      </c>
      <c r="I65" s="36"/>
      <c r="J65" s="36"/>
      <c r="K65" s="36"/>
      <c r="L65" s="36"/>
      <c r="M65" s="36"/>
      <c r="N65" s="36"/>
      <c r="O65" s="36"/>
      <c r="P65" s="36"/>
      <c r="Q65" s="36"/>
      <c r="R65" s="36"/>
      <c r="S65" s="36"/>
      <c r="T65" s="36"/>
      <c r="U65" s="36"/>
      <c r="V65" s="36"/>
      <c r="W65" s="36"/>
      <c r="X65" s="36"/>
    </row>
    <row r="66" spans="2:24" ht="168.75" customHeight="1">
      <c r="B66" s="56" t="s">
        <v>235</v>
      </c>
      <c r="C66" s="70"/>
      <c r="D66" s="36" t="s">
        <v>1603</v>
      </c>
      <c r="E66" s="36" t="s">
        <v>1604</v>
      </c>
      <c r="F66" s="36" t="s">
        <v>1605</v>
      </c>
      <c r="G66" s="36" t="s">
        <v>1606</v>
      </c>
      <c r="H66" s="36" t="s">
        <v>1607</v>
      </c>
      <c r="I66" s="36"/>
      <c r="J66" s="36"/>
      <c r="K66" s="36"/>
      <c r="L66" s="36"/>
      <c r="M66" s="36"/>
      <c r="N66" s="36"/>
      <c r="O66" s="36"/>
      <c r="P66" s="36"/>
      <c r="Q66" s="36"/>
      <c r="R66" s="36"/>
      <c r="S66" s="36"/>
      <c r="T66" s="36"/>
      <c r="U66" s="36"/>
      <c r="V66" s="36"/>
      <c r="W66" s="36"/>
      <c r="X66" s="36"/>
    </row>
    <row r="67" spans="2:24" ht="168.75" customHeight="1">
      <c r="B67" s="56" t="s">
        <v>236</v>
      </c>
      <c r="C67" s="70"/>
      <c r="D67" s="36" t="s">
        <v>1608</v>
      </c>
      <c r="E67" s="36" t="s">
        <v>1609</v>
      </c>
      <c r="F67" s="36" t="s">
        <v>1610</v>
      </c>
      <c r="G67" s="36" t="s">
        <v>1611</v>
      </c>
      <c r="H67" s="36" t="s">
        <v>1612</v>
      </c>
      <c r="I67" s="36"/>
      <c r="J67" s="36"/>
      <c r="K67" s="36"/>
      <c r="L67" s="36"/>
      <c r="M67" s="36"/>
      <c r="N67" s="36"/>
      <c r="O67" s="36"/>
      <c r="P67" s="36"/>
      <c r="Q67" s="36"/>
      <c r="R67" s="36"/>
      <c r="S67" s="36"/>
      <c r="T67" s="36"/>
      <c r="U67" s="36"/>
      <c r="V67" s="36"/>
      <c r="W67" s="36"/>
      <c r="X67" s="36"/>
    </row>
    <row r="68" spans="2:24" ht="168.75" customHeight="1">
      <c r="B68" s="56" t="s">
        <v>237</v>
      </c>
      <c r="C68" s="70"/>
      <c r="D68" s="36" t="s">
        <v>1613</v>
      </c>
      <c r="E68" s="36" t="s">
        <v>1614</v>
      </c>
      <c r="F68" s="36" t="s">
        <v>1615</v>
      </c>
      <c r="G68" s="36" t="s">
        <v>1616</v>
      </c>
      <c r="H68" s="36" t="s">
        <v>1617</v>
      </c>
      <c r="I68" s="36"/>
      <c r="J68" s="36"/>
      <c r="K68" s="36"/>
      <c r="L68" s="36"/>
      <c r="M68" s="36"/>
      <c r="N68" s="36"/>
      <c r="O68" s="36"/>
      <c r="P68" s="36"/>
      <c r="Q68" s="36"/>
      <c r="R68" s="36"/>
      <c r="S68" s="36"/>
      <c r="T68" s="36"/>
      <c r="U68" s="36"/>
      <c r="V68" s="36"/>
      <c r="W68" s="36"/>
      <c r="X68" s="36"/>
    </row>
    <row r="69" spans="2:24" ht="168.75" customHeight="1">
      <c r="B69" s="56" t="s">
        <v>394</v>
      </c>
      <c r="C69" s="70"/>
      <c r="D69" s="36" t="s">
        <v>1618</v>
      </c>
      <c r="E69" s="36" t="s">
        <v>1619</v>
      </c>
      <c r="F69" s="36" t="s">
        <v>1620</v>
      </c>
      <c r="G69" s="36" t="s">
        <v>1621</v>
      </c>
      <c r="H69" s="36" t="s">
        <v>1622</v>
      </c>
      <c r="I69" s="36"/>
      <c r="J69" s="36"/>
      <c r="K69" s="36"/>
      <c r="L69" s="36"/>
      <c r="M69" s="36"/>
      <c r="N69" s="36"/>
      <c r="O69" s="36"/>
      <c r="P69" s="36"/>
      <c r="Q69" s="36"/>
      <c r="R69" s="36"/>
      <c r="S69" s="36"/>
      <c r="T69" s="36"/>
      <c r="U69" s="36"/>
      <c r="V69" s="36"/>
      <c r="W69" s="36"/>
      <c r="X69" s="36"/>
    </row>
    <row r="70" spans="2:24" ht="168.75" customHeight="1">
      <c r="B70" s="56" t="s">
        <v>238</v>
      </c>
      <c r="C70" s="70"/>
      <c r="D70" s="36" t="s">
        <v>1623</v>
      </c>
      <c r="E70" s="36" t="s">
        <v>1624</v>
      </c>
      <c r="F70" s="36" t="s">
        <v>1625</v>
      </c>
      <c r="G70" s="36" t="s">
        <v>1626</v>
      </c>
      <c r="H70" s="36" t="s">
        <v>1627</v>
      </c>
      <c r="I70" s="36"/>
      <c r="J70" s="36"/>
      <c r="K70" s="36"/>
      <c r="L70" s="36"/>
      <c r="M70" s="36"/>
      <c r="N70" s="36"/>
      <c r="O70" s="36"/>
      <c r="P70" s="36"/>
      <c r="Q70" s="36"/>
      <c r="R70" s="36"/>
      <c r="S70" s="36"/>
      <c r="T70" s="36"/>
      <c r="U70" s="36"/>
      <c r="V70" s="36"/>
      <c r="W70" s="36"/>
      <c r="X70" s="36"/>
    </row>
    <row r="71" spans="2:24" ht="168.75" customHeight="1">
      <c r="B71" s="56" t="s">
        <v>239</v>
      </c>
      <c r="C71" s="70"/>
      <c r="D71" s="36" t="s">
        <v>1628</v>
      </c>
      <c r="E71" s="36" t="s">
        <v>1629</v>
      </c>
      <c r="F71" s="36" t="s">
        <v>1630</v>
      </c>
      <c r="G71" s="36" t="s">
        <v>1631</v>
      </c>
      <c r="H71" s="36" t="s">
        <v>1632</v>
      </c>
      <c r="I71" s="36"/>
      <c r="J71" s="36"/>
      <c r="K71" s="36"/>
      <c r="L71" s="36"/>
      <c r="M71" s="36"/>
      <c r="N71" s="36"/>
      <c r="O71" s="36"/>
      <c r="P71" s="36"/>
      <c r="Q71" s="36"/>
      <c r="R71" s="36"/>
      <c r="S71" s="36"/>
      <c r="T71" s="36"/>
      <c r="U71" s="36"/>
      <c r="V71" s="36"/>
      <c r="W71" s="36"/>
      <c r="X71" s="36"/>
    </row>
    <row r="72" spans="2:24" ht="168.75" customHeight="1">
      <c r="B72" s="56" t="s">
        <v>240</v>
      </c>
      <c r="C72" s="70"/>
      <c r="D72" s="36" t="s">
        <v>1633</v>
      </c>
      <c r="E72" s="36" t="s">
        <v>1634</v>
      </c>
      <c r="F72" s="36" t="s">
        <v>1635</v>
      </c>
      <c r="G72" s="36" t="s">
        <v>1636</v>
      </c>
      <c r="H72" s="36" t="s">
        <v>1637</v>
      </c>
      <c r="I72" s="36"/>
      <c r="J72" s="36"/>
      <c r="K72" s="36"/>
      <c r="L72" s="36"/>
      <c r="M72" s="36"/>
      <c r="N72" s="36"/>
      <c r="O72" s="36"/>
      <c r="P72" s="36"/>
      <c r="Q72" s="36"/>
      <c r="R72" s="36"/>
      <c r="S72" s="36"/>
      <c r="T72" s="36"/>
      <c r="U72" s="36"/>
      <c r="V72" s="36"/>
      <c r="W72" s="36"/>
      <c r="X72" s="36"/>
    </row>
    <row r="73" spans="2:24" ht="168.75" customHeight="1">
      <c r="B73" s="56" t="s">
        <v>241</v>
      </c>
      <c r="C73" s="70"/>
      <c r="D73" s="36" t="s">
        <v>1638</v>
      </c>
      <c r="E73" s="36" t="s">
        <v>1639</v>
      </c>
      <c r="F73" s="36" t="s">
        <v>1640</v>
      </c>
      <c r="G73" s="36" t="s">
        <v>1641</v>
      </c>
      <c r="H73" s="36" t="s">
        <v>1642</v>
      </c>
      <c r="I73" s="36"/>
      <c r="J73" s="36"/>
      <c r="K73" s="36"/>
      <c r="L73" s="36"/>
      <c r="M73" s="36"/>
      <c r="N73" s="36"/>
      <c r="O73" s="36"/>
      <c r="P73" s="36"/>
      <c r="Q73" s="36"/>
      <c r="R73" s="36"/>
      <c r="S73" s="36"/>
      <c r="T73" s="36"/>
      <c r="U73" s="36"/>
      <c r="V73" s="36"/>
      <c r="W73" s="36"/>
      <c r="X73" s="36"/>
    </row>
    <row r="74" spans="2:24" ht="168.75" customHeight="1">
      <c r="B74" s="56" t="s">
        <v>242</v>
      </c>
      <c r="C74" s="70"/>
      <c r="D74" s="36" t="s">
        <v>1643</v>
      </c>
      <c r="E74" s="36" t="s">
        <v>1644</v>
      </c>
      <c r="F74" s="36" t="s">
        <v>1645</v>
      </c>
      <c r="G74" s="36" t="s">
        <v>1646</v>
      </c>
      <c r="H74" s="36" t="s">
        <v>1647</v>
      </c>
      <c r="I74" s="36"/>
      <c r="J74" s="36"/>
      <c r="K74" s="36"/>
      <c r="L74" s="36"/>
      <c r="M74" s="36"/>
      <c r="N74" s="36"/>
      <c r="O74" s="36"/>
      <c r="P74" s="36"/>
      <c r="Q74" s="36"/>
      <c r="R74" s="36"/>
      <c r="S74" s="36"/>
      <c r="T74" s="36"/>
      <c r="U74" s="36"/>
      <c r="V74" s="36"/>
      <c r="W74" s="36"/>
      <c r="X74" s="36"/>
    </row>
    <row r="75" spans="2:24" ht="168.75" customHeight="1">
      <c r="B75" s="56" t="s">
        <v>243</v>
      </c>
      <c r="C75" s="70"/>
      <c r="D75" s="36" t="s">
        <v>1648</v>
      </c>
      <c r="E75" s="36" t="s">
        <v>1649</v>
      </c>
      <c r="F75" s="36" t="s">
        <v>1650</v>
      </c>
      <c r="G75" s="36" t="s">
        <v>1651</v>
      </c>
      <c r="H75" s="36" t="s">
        <v>1652</v>
      </c>
      <c r="I75" s="36"/>
      <c r="J75" s="36"/>
      <c r="K75" s="36"/>
      <c r="L75" s="36"/>
      <c r="M75" s="36"/>
      <c r="N75" s="36"/>
      <c r="O75" s="36"/>
      <c r="P75" s="36"/>
      <c r="Q75" s="36"/>
      <c r="R75" s="36"/>
      <c r="S75" s="36"/>
      <c r="T75" s="36"/>
      <c r="U75" s="36"/>
      <c r="V75" s="36"/>
      <c r="W75" s="36"/>
      <c r="X75" s="36"/>
    </row>
    <row r="76" spans="2:24" ht="168.75" customHeight="1">
      <c r="B76" s="56" t="s">
        <v>244</v>
      </c>
      <c r="C76" s="70"/>
      <c r="D76" s="36" t="s">
        <v>1653</v>
      </c>
      <c r="E76" s="36" t="s">
        <v>1654</v>
      </c>
      <c r="F76" s="36" t="s">
        <v>1655</v>
      </c>
      <c r="G76" s="36" t="s">
        <v>1656</v>
      </c>
      <c r="H76" s="36" t="s">
        <v>1657</v>
      </c>
      <c r="I76" s="36"/>
      <c r="J76" s="36"/>
      <c r="K76" s="36"/>
      <c r="L76" s="36"/>
      <c r="M76" s="36"/>
      <c r="N76" s="36"/>
      <c r="O76" s="36"/>
      <c r="P76" s="36"/>
      <c r="Q76" s="36"/>
      <c r="R76" s="36"/>
      <c r="S76" s="36"/>
      <c r="T76" s="36"/>
      <c r="U76" s="36"/>
      <c r="V76" s="36"/>
      <c r="W76" s="36"/>
      <c r="X76" s="36"/>
    </row>
    <row r="77" spans="2:24" ht="168.75" customHeight="1">
      <c r="B77" s="56" t="s">
        <v>245</v>
      </c>
      <c r="C77" s="70" t="s">
        <v>1659</v>
      </c>
      <c r="D77" s="36" t="s">
        <v>1658</v>
      </c>
      <c r="E77" s="36" t="s">
        <v>1660</v>
      </c>
      <c r="F77" s="36" t="s">
        <v>1661</v>
      </c>
      <c r="G77" s="36" t="s">
        <v>1662</v>
      </c>
      <c r="H77" s="36" t="s">
        <v>1663</v>
      </c>
      <c r="I77" s="36"/>
      <c r="J77" s="36"/>
      <c r="K77" s="36"/>
      <c r="L77" s="36"/>
      <c r="M77" s="36"/>
      <c r="N77" s="36"/>
      <c r="O77" s="36"/>
      <c r="P77" s="36"/>
      <c r="Q77" s="36"/>
      <c r="R77" s="36"/>
      <c r="S77" s="36"/>
      <c r="T77" s="36"/>
      <c r="U77" s="36"/>
      <c r="V77" s="36"/>
      <c r="W77" s="36"/>
      <c r="X77" s="36"/>
    </row>
    <row r="78" spans="2:24" ht="168.75" customHeight="1">
      <c r="B78" s="56" t="s">
        <v>246</v>
      </c>
      <c r="C78" s="70"/>
      <c r="D78" s="72" t="s">
        <v>1664</v>
      </c>
      <c r="E78" s="36" t="s">
        <v>1665</v>
      </c>
      <c r="F78" s="36" t="s">
        <v>1666</v>
      </c>
      <c r="G78" s="36" t="s">
        <v>1667</v>
      </c>
      <c r="H78" s="36" t="s">
        <v>1667</v>
      </c>
      <c r="I78" s="36"/>
      <c r="J78" s="36"/>
      <c r="K78" s="36"/>
      <c r="L78" s="36"/>
      <c r="M78" s="36"/>
      <c r="N78" s="36"/>
      <c r="O78" s="36"/>
      <c r="P78" s="36"/>
      <c r="Q78" s="36"/>
      <c r="R78" s="36"/>
      <c r="S78" s="36"/>
      <c r="T78" s="36"/>
      <c r="U78" s="36"/>
      <c r="V78" s="36"/>
      <c r="W78" s="36"/>
      <c r="X78" s="36"/>
    </row>
    <row r="79" spans="2:24" ht="168.75" customHeight="1">
      <c r="B79" s="56" t="s">
        <v>376</v>
      </c>
      <c r="C79" s="70"/>
      <c r="D79" s="36" t="s">
        <v>1668</v>
      </c>
      <c r="E79" s="36" t="s">
        <v>1669</v>
      </c>
      <c r="F79" s="36" t="s">
        <v>1670</v>
      </c>
      <c r="G79" s="36" t="s">
        <v>1671</v>
      </c>
      <c r="H79" s="36" t="s">
        <v>1672</v>
      </c>
      <c r="I79" s="36"/>
      <c r="J79" s="36"/>
      <c r="K79" s="36"/>
      <c r="L79" s="36"/>
      <c r="M79" s="36"/>
      <c r="N79" s="36"/>
      <c r="O79" s="36"/>
      <c r="P79" s="36"/>
      <c r="Q79" s="36"/>
      <c r="R79" s="36"/>
      <c r="S79" s="36"/>
      <c r="T79" s="36"/>
      <c r="U79" s="36"/>
      <c r="V79" s="36"/>
      <c r="W79" s="36"/>
      <c r="X79" s="36"/>
    </row>
    <row r="80" spans="2:24" ht="168.75" customHeight="1">
      <c r="B80" s="56" t="s">
        <v>247</v>
      </c>
      <c r="C80" s="70"/>
      <c r="D80" s="36" t="s">
        <v>1673</v>
      </c>
      <c r="E80" s="36" t="s">
        <v>1674</v>
      </c>
      <c r="F80" s="36" t="s">
        <v>1675</v>
      </c>
      <c r="G80" s="36" t="s">
        <v>1676</v>
      </c>
      <c r="H80" s="36" t="s">
        <v>1677</v>
      </c>
      <c r="I80" s="36"/>
      <c r="J80" s="36"/>
      <c r="K80" s="36"/>
      <c r="L80" s="36"/>
      <c r="M80" s="36"/>
      <c r="N80" s="36"/>
      <c r="O80" s="36"/>
      <c r="P80" s="36"/>
      <c r="Q80" s="36"/>
      <c r="R80" s="36"/>
      <c r="S80" s="36"/>
      <c r="T80" s="36"/>
      <c r="U80" s="36"/>
      <c r="V80" s="36"/>
      <c r="W80" s="36"/>
      <c r="X80" s="36"/>
    </row>
    <row r="81" spans="2:24" ht="168.75" customHeight="1">
      <c r="B81" s="56" t="s">
        <v>248</v>
      </c>
      <c r="D81" s="73" t="s">
        <v>1687</v>
      </c>
      <c r="E81" s="36" t="s">
        <v>1678</v>
      </c>
      <c r="F81" s="36" t="s">
        <v>1679</v>
      </c>
      <c r="G81" s="36" t="s">
        <v>1680</v>
      </c>
      <c r="H81" s="36" t="s">
        <v>1681</v>
      </c>
      <c r="I81" s="36"/>
      <c r="J81" s="36"/>
      <c r="K81" s="36"/>
      <c r="L81" s="36"/>
      <c r="M81" s="36"/>
      <c r="N81" s="36"/>
      <c r="O81" s="36"/>
      <c r="P81" s="36"/>
      <c r="Q81" s="36"/>
      <c r="R81" s="36"/>
      <c r="S81" s="36"/>
      <c r="T81" s="36"/>
      <c r="U81" s="36"/>
      <c r="V81" s="36"/>
      <c r="W81" s="36"/>
      <c r="X81" s="36"/>
    </row>
    <row r="82" spans="2:24" ht="168.75" customHeight="1">
      <c r="B82" s="56" t="s">
        <v>249</v>
      </c>
      <c r="C82" s="70"/>
      <c r="D82" s="36" t="s">
        <v>1682</v>
      </c>
      <c r="E82" s="36" t="s">
        <v>1683</v>
      </c>
      <c r="F82" s="36" t="s">
        <v>1684</v>
      </c>
      <c r="G82" s="36" t="s">
        <v>1685</v>
      </c>
      <c r="H82" s="36" t="s">
        <v>1686</v>
      </c>
      <c r="I82" s="36"/>
      <c r="J82" s="36"/>
      <c r="K82" s="36"/>
      <c r="L82" s="36"/>
      <c r="M82" s="36"/>
      <c r="N82" s="36"/>
      <c r="O82" s="36"/>
      <c r="P82" s="36"/>
      <c r="Q82" s="36"/>
      <c r="R82" s="36"/>
      <c r="S82" s="36"/>
      <c r="T82" s="36"/>
      <c r="U82" s="36"/>
      <c r="V82" s="36"/>
      <c r="W82" s="36"/>
      <c r="X82" s="36"/>
    </row>
    <row r="83" spans="2:24" ht="168.75" customHeight="1">
      <c r="B83" s="56" t="s">
        <v>250</v>
      </c>
      <c r="C83" s="70"/>
      <c r="D83" s="36" t="s">
        <v>1688</v>
      </c>
      <c r="E83" s="36" t="s">
        <v>1689</v>
      </c>
      <c r="F83" s="36" t="s">
        <v>1690</v>
      </c>
      <c r="G83" s="36" t="s">
        <v>1691</v>
      </c>
      <c r="H83" s="36"/>
      <c r="I83" s="36"/>
      <c r="J83" s="36"/>
      <c r="K83" s="36"/>
      <c r="L83" s="36"/>
      <c r="M83" s="36"/>
      <c r="N83" s="36"/>
      <c r="O83" s="36"/>
      <c r="P83" s="36"/>
      <c r="Q83" s="36"/>
      <c r="R83" s="36"/>
      <c r="S83" s="36"/>
      <c r="T83" s="36"/>
      <c r="U83" s="36"/>
      <c r="V83" s="36"/>
      <c r="W83" s="36"/>
      <c r="X83" s="36"/>
    </row>
    <row r="84" spans="2:24" ht="168.75" customHeight="1">
      <c r="B84" s="56" t="s">
        <v>251</v>
      </c>
      <c r="C84" s="70"/>
      <c r="D84" s="36" t="s">
        <v>1692</v>
      </c>
      <c r="E84" s="36" t="s">
        <v>1693</v>
      </c>
      <c r="F84" s="36" t="s">
        <v>1696</v>
      </c>
      <c r="G84" s="36" t="s">
        <v>1697</v>
      </c>
      <c r="H84" s="36" t="s">
        <v>1698</v>
      </c>
      <c r="I84" s="36" t="s">
        <v>1694</v>
      </c>
      <c r="J84" s="36"/>
      <c r="K84" s="36"/>
      <c r="L84" s="36"/>
      <c r="M84" s="36" t="s">
        <v>1695</v>
      </c>
      <c r="N84" s="36"/>
      <c r="O84" s="36"/>
      <c r="P84" s="36"/>
      <c r="Q84" s="36"/>
      <c r="R84" s="36"/>
      <c r="S84" s="36"/>
      <c r="T84" s="36"/>
      <c r="U84" s="36"/>
      <c r="V84" s="36"/>
      <c r="W84" s="36"/>
      <c r="X84" s="36"/>
    </row>
    <row r="85" spans="2:24" ht="168.75" customHeight="1">
      <c r="B85" s="56" t="s">
        <v>252</v>
      </c>
      <c r="C85" s="70" t="s">
        <v>1699</v>
      </c>
      <c r="D85" s="36" t="s">
        <v>2125</v>
      </c>
      <c r="E85" s="36" t="s">
        <v>1700</v>
      </c>
      <c r="F85" s="36" t="s">
        <v>1705</v>
      </c>
      <c r="G85" s="36" t="s">
        <v>1706</v>
      </c>
      <c r="H85" s="36" t="s">
        <v>2129</v>
      </c>
      <c r="I85" s="36" t="s">
        <v>1701</v>
      </c>
      <c r="J85" s="36"/>
      <c r="K85" s="36"/>
      <c r="L85" s="36" t="s">
        <v>2126</v>
      </c>
      <c r="M85" s="36" t="s">
        <v>1702</v>
      </c>
      <c r="N85" s="36"/>
      <c r="O85" s="36"/>
      <c r="P85" s="36" t="s">
        <v>2127</v>
      </c>
      <c r="Q85" s="36" t="s">
        <v>1703</v>
      </c>
      <c r="R85" s="36"/>
      <c r="S85" s="36"/>
      <c r="T85" s="36" t="s">
        <v>2128</v>
      </c>
      <c r="U85" s="36" t="s">
        <v>1704</v>
      </c>
      <c r="V85" s="36"/>
      <c r="W85" s="36"/>
      <c r="X85" s="36" t="s">
        <v>2130</v>
      </c>
    </row>
    <row r="86" spans="2:24" ht="168.75" customHeight="1">
      <c r="B86" s="56" t="s">
        <v>253</v>
      </c>
      <c r="C86" s="70"/>
      <c r="D86" s="36" t="s">
        <v>1707</v>
      </c>
      <c r="E86" s="36" t="s">
        <v>1708</v>
      </c>
      <c r="F86" s="36" t="s">
        <v>1709</v>
      </c>
      <c r="G86" s="36" t="s">
        <v>1710</v>
      </c>
      <c r="H86" s="36" t="s">
        <v>1711</v>
      </c>
      <c r="I86" s="36"/>
      <c r="J86" s="36"/>
      <c r="K86" s="36"/>
      <c r="L86" s="36"/>
      <c r="M86" s="36"/>
      <c r="N86" s="36"/>
      <c r="O86" s="36"/>
      <c r="P86" s="36"/>
      <c r="Q86" s="36"/>
      <c r="R86" s="36"/>
      <c r="S86" s="36"/>
      <c r="T86" s="36"/>
      <c r="U86" s="36"/>
      <c r="V86" s="36"/>
      <c r="W86" s="36"/>
      <c r="X86" s="36"/>
    </row>
    <row r="87" spans="2:24" ht="168.75" customHeight="1">
      <c r="B87" s="56" t="s">
        <v>254</v>
      </c>
      <c r="C87" s="70"/>
      <c r="D87" s="36" t="s">
        <v>1712</v>
      </c>
      <c r="E87" s="36" t="s">
        <v>1713</v>
      </c>
      <c r="F87" s="36" t="s">
        <v>1714</v>
      </c>
      <c r="G87" s="36" t="s">
        <v>1715</v>
      </c>
      <c r="H87" s="36" t="s">
        <v>1716</v>
      </c>
      <c r="I87" s="36"/>
      <c r="J87" s="36"/>
      <c r="K87" s="36"/>
      <c r="L87" s="36"/>
      <c r="M87" s="36"/>
      <c r="N87" s="36"/>
      <c r="O87" s="36"/>
      <c r="P87" s="36"/>
      <c r="Q87" s="36"/>
      <c r="R87" s="36"/>
      <c r="S87" s="36"/>
      <c r="T87" s="36"/>
      <c r="U87" s="36"/>
      <c r="V87" s="36"/>
      <c r="W87" s="36"/>
      <c r="X87" s="36"/>
    </row>
    <row r="88" spans="2:24" ht="168.75" customHeight="1">
      <c r="B88" s="56" t="s">
        <v>255</v>
      </c>
      <c r="C88" s="70"/>
      <c r="D88" s="36" t="s">
        <v>1717</v>
      </c>
      <c r="E88" s="36" t="s">
        <v>1718</v>
      </c>
      <c r="F88" s="36" t="s">
        <v>1719</v>
      </c>
      <c r="G88" s="36" t="s">
        <v>1720</v>
      </c>
      <c r="H88" s="36" t="s">
        <v>1721</v>
      </c>
      <c r="I88" s="36"/>
      <c r="J88" s="36"/>
      <c r="K88" s="36"/>
      <c r="L88" s="36"/>
      <c r="M88" s="36"/>
      <c r="N88" s="36"/>
      <c r="O88" s="36"/>
      <c r="P88" s="36"/>
      <c r="Q88" s="36"/>
      <c r="R88" s="36"/>
      <c r="S88" s="36"/>
      <c r="T88" s="36"/>
      <c r="U88" s="36"/>
      <c r="V88" s="36"/>
      <c r="W88" s="36"/>
      <c r="X88" s="36"/>
    </row>
    <row r="89" spans="2:24" ht="168.75" customHeight="1">
      <c r="B89" s="56" t="s">
        <v>375</v>
      </c>
      <c r="C89" s="70"/>
      <c r="D89" s="36" t="s">
        <v>1722</v>
      </c>
      <c r="E89" s="36" t="s">
        <v>1723</v>
      </c>
      <c r="F89" s="36" t="s">
        <v>1724</v>
      </c>
      <c r="G89" s="36" t="s">
        <v>1725</v>
      </c>
      <c r="H89" s="36" t="s">
        <v>1726</v>
      </c>
      <c r="I89" s="36"/>
      <c r="J89" s="36"/>
      <c r="K89" s="36"/>
      <c r="L89" s="36"/>
      <c r="M89" s="36"/>
      <c r="N89" s="36"/>
      <c r="O89" s="36"/>
      <c r="P89" s="36"/>
      <c r="Q89" s="36"/>
      <c r="R89" s="36"/>
      <c r="S89" s="36"/>
      <c r="T89" s="36"/>
      <c r="U89" s="36"/>
      <c r="V89" s="36"/>
      <c r="W89" s="36"/>
      <c r="X89" s="36"/>
    </row>
    <row r="90" spans="2:24" ht="168.75" customHeight="1">
      <c r="B90" s="56" t="s">
        <v>374</v>
      </c>
      <c r="C90" s="70"/>
      <c r="D90" s="36" t="s">
        <v>1727</v>
      </c>
      <c r="E90" s="36" t="s">
        <v>1728</v>
      </c>
      <c r="F90" s="36" t="s">
        <v>1731</v>
      </c>
      <c r="G90" s="36" t="s">
        <v>1732</v>
      </c>
      <c r="H90" s="36" t="s">
        <v>1733</v>
      </c>
      <c r="I90" s="36" t="s">
        <v>1729</v>
      </c>
      <c r="J90" s="36"/>
      <c r="K90" s="36"/>
      <c r="L90" s="36"/>
      <c r="M90" s="36" t="s">
        <v>1730</v>
      </c>
      <c r="N90" s="36"/>
      <c r="O90" s="36"/>
      <c r="P90" s="36"/>
      <c r="Q90" s="36"/>
      <c r="R90" s="36"/>
      <c r="S90" s="36"/>
      <c r="T90" s="36"/>
      <c r="U90" s="36"/>
      <c r="V90" s="36"/>
      <c r="W90" s="36"/>
      <c r="X90" s="36"/>
    </row>
    <row r="91" spans="2:24" ht="168.75" customHeight="1">
      <c r="B91" s="56" t="s">
        <v>256</v>
      </c>
      <c r="C91" s="70"/>
      <c r="D91" s="36" t="s">
        <v>1734</v>
      </c>
      <c r="E91" s="36" t="s">
        <v>1735</v>
      </c>
      <c r="F91" s="36" t="s">
        <v>1736</v>
      </c>
      <c r="G91" s="36" t="s">
        <v>1737</v>
      </c>
      <c r="H91" s="36" t="s">
        <v>1738</v>
      </c>
      <c r="I91" s="36"/>
      <c r="J91" s="36"/>
      <c r="K91" s="36"/>
      <c r="L91" s="36"/>
      <c r="M91" s="36"/>
      <c r="N91" s="36"/>
      <c r="O91" s="36"/>
      <c r="P91" s="36"/>
      <c r="Q91" s="36"/>
      <c r="R91" s="36"/>
      <c r="S91" s="36"/>
      <c r="T91" s="36"/>
      <c r="U91" s="36"/>
      <c r="V91" s="36"/>
      <c r="W91" s="36"/>
      <c r="X91" s="36"/>
    </row>
    <row r="92" spans="2:24" ht="168.75" customHeight="1">
      <c r="B92" s="56" t="s">
        <v>257</v>
      </c>
      <c r="C92" s="70"/>
      <c r="D92" s="36" t="s">
        <v>1739</v>
      </c>
      <c r="E92" s="36" t="s">
        <v>1740</v>
      </c>
      <c r="F92" s="36" t="s">
        <v>1742</v>
      </c>
      <c r="G92" s="36" t="s">
        <v>1744</v>
      </c>
      <c r="H92" s="36" t="s">
        <v>1746</v>
      </c>
      <c r="I92" s="36" t="s">
        <v>1741</v>
      </c>
      <c r="J92" s="36" t="s">
        <v>1743</v>
      </c>
      <c r="K92" s="36" t="s">
        <v>1745</v>
      </c>
      <c r="L92" s="36"/>
      <c r="M92" s="36"/>
      <c r="N92" s="36"/>
      <c r="O92" s="36"/>
      <c r="P92" s="36"/>
      <c r="Q92" s="36"/>
      <c r="R92" s="36"/>
      <c r="S92" s="36"/>
      <c r="T92" s="36"/>
      <c r="U92" s="36"/>
      <c r="V92" s="36"/>
      <c r="W92" s="36"/>
      <c r="X92" s="36"/>
    </row>
    <row r="93" spans="2:24" ht="168.75" customHeight="1">
      <c r="B93" s="56" t="s">
        <v>373</v>
      </c>
      <c r="C93" s="70"/>
      <c r="D93" s="36" t="s">
        <v>1747</v>
      </c>
      <c r="E93" s="36" t="s">
        <v>1748</v>
      </c>
      <c r="F93" s="36" t="s">
        <v>1749</v>
      </c>
      <c r="G93" s="36" t="s">
        <v>1750</v>
      </c>
      <c r="H93" s="36" t="s">
        <v>1751</v>
      </c>
      <c r="I93" s="36"/>
      <c r="J93" s="36"/>
      <c r="K93" s="36"/>
      <c r="L93" s="36"/>
      <c r="M93" s="36"/>
      <c r="N93" s="36"/>
      <c r="O93" s="36"/>
      <c r="P93" s="36"/>
      <c r="Q93" s="36"/>
      <c r="R93" s="36"/>
      <c r="S93" s="36"/>
      <c r="T93" s="36"/>
      <c r="U93" s="36"/>
      <c r="V93" s="36"/>
      <c r="W93" s="36"/>
      <c r="X93" s="36"/>
    </row>
    <row r="94" spans="2:24" ht="168.75" customHeight="1">
      <c r="B94" s="56" t="s">
        <v>258</v>
      </c>
      <c r="C94" s="70"/>
      <c r="D94" s="36" t="s">
        <v>1752</v>
      </c>
      <c r="E94" s="36" t="s">
        <v>1753</v>
      </c>
      <c r="F94" s="36" t="s">
        <v>1754</v>
      </c>
      <c r="G94" s="36" t="s">
        <v>1755</v>
      </c>
      <c r="H94" s="36" t="s">
        <v>1756</v>
      </c>
      <c r="I94" s="36"/>
      <c r="J94" s="36"/>
      <c r="K94" s="36"/>
      <c r="L94" s="36"/>
      <c r="M94" s="36"/>
      <c r="N94" s="36"/>
      <c r="O94" s="36"/>
      <c r="P94" s="36"/>
      <c r="Q94" s="36"/>
      <c r="R94" s="36"/>
      <c r="S94" s="36"/>
      <c r="T94" s="36"/>
      <c r="U94" s="36"/>
      <c r="V94" s="36"/>
      <c r="W94" s="36"/>
      <c r="X94" s="36"/>
    </row>
    <row r="95" spans="2:24" ht="168.75" customHeight="1">
      <c r="B95" s="56" t="s">
        <v>259</v>
      </c>
      <c r="C95" s="70"/>
      <c r="D95" s="36" t="s">
        <v>1757</v>
      </c>
      <c r="E95" s="36" t="s">
        <v>1758</v>
      </c>
      <c r="F95" s="36" t="s">
        <v>1759</v>
      </c>
      <c r="G95" s="36" t="s">
        <v>1760</v>
      </c>
      <c r="H95" s="36" t="s">
        <v>1761</v>
      </c>
      <c r="I95" s="36"/>
      <c r="J95" s="36"/>
      <c r="K95" s="36"/>
      <c r="L95" s="36"/>
      <c r="M95" s="36"/>
      <c r="N95" s="36"/>
      <c r="O95" s="36"/>
      <c r="P95" s="36"/>
      <c r="Q95" s="36"/>
      <c r="R95" s="36"/>
      <c r="S95" s="36"/>
      <c r="T95" s="36"/>
      <c r="U95" s="36"/>
      <c r="V95" s="36"/>
      <c r="W95" s="36"/>
      <c r="X95" s="36"/>
    </row>
    <row r="96" spans="2:24" ht="168.75" customHeight="1">
      <c r="B96" s="56" t="s">
        <v>260</v>
      </c>
      <c r="C96" s="70"/>
      <c r="D96" s="36" t="s">
        <v>1762</v>
      </c>
      <c r="E96" s="36" t="s">
        <v>1763</v>
      </c>
      <c r="F96" s="36" t="s">
        <v>1764</v>
      </c>
      <c r="G96" s="36" t="s">
        <v>1765</v>
      </c>
      <c r="H96" s="36" t="s">
        <v>1766</v>
      </c>
      <c r="I96" s="36"/>
      <c r="J96" s="36"/>
      <c r="K96" s="36"/>
      <c r="L96" s="36"/>
      <c r="M96" s="36"/>
      <c r="N96" s="36"/>
      <c r="O96" s="36"/>
      <c r="P96" s="36"/>
      <c r="Q96" s="36"/>
      <c r="R96" s="36"/>
      <c r="S96" s="36"/>
      <c r="T96" s="36"/>
      <c r="U96" s="36"/>
      <c r="V96" s="36"/>
      <c r="W96" s="36"/>
      <c r="X96" s="36"/>
    </row>
    <row r="97" spans="2:24" ht="168.75" customHeight="1">
      <c r="B97" s="56" t="s">
        <v>261</v>
      </c>
      <c r="C97" s="70"/>
      <c r="D97" s="36" t="s">
        <v>1767</v>
      </c>
      <c r="E97" s="36" t="s">
        <v>1768</v>
      </c>
      <c r="F97" s="36" t="s">
        <v>1770</v>
      </c>
      <c r="G97" s="36" t="s">
        <v>1771</v>
      </c>
      <c r="H97" s="36" t="s">
        <v>1772</v>
      </c>
      <c r="I97" s="36" t="s">
        <v>1769</v>
      </c>
      <c r="J97" s="36"/>
      <c r="K97" s="36"/>
      <c r="L97" s="36"/>
      <c r="M97" s="36"/>
      <c r="N97" s="36"/>
      <c r="O97" s="36"/>
      <c r="P97" s="36"/>
      <c r="Q97" s="36"/>
      <c r="R97" s="36"/>
      <c r="S97" s="36"/>
      <c r="T97" s="36"/>
      <c r="U97" s="36"/>
      <c r="V97" s="36"/>
      <c r="W97" s="36"/>
      <c r="X97" s="36"/>
    </row>
    <row r="98" spans="2:24" ht="168.75" customHeight="1">
      <c r="B98" s="56" t="s">
        <v>262</v>
      </c>
      <c r="C98" s="70"/>
      <c r="D98" s="36" t="s">
        <v>1773</v>
      </c>
      <c r="E98" s="36" t="s">
        <v>1774</v>
      </c>
      <c r="F98" s="36" t="s">
        <v>1775</v>
      </c>
      <c r="G98" s="36" t="s">
        <v>1776</v>
      </c>
      <c r="H98" s="36" t="s">
        <v>1777</v>
      </c>
      <c r="I98" s="36"/>
      <c r="J98" s="36"/>
      <c r="K98" s="36"/>
      <c r="L98" s="36"/>
      <c r="M98" s="36"/>
      <c r="N98" s="36"/>
      <c r="O98" s="36"/>
      <c r="P98" s="36"/>
      <c r="Q98" s="36"/>
      <c r="R98" s="36"/>
      <c r="S98" s="36"/>
      <c r="T98" s="36"/>
      <c r="U98" s="36"/>
      <c r="V98" s="36"/>
      <c r="W98" s="36"/>
      <c r="X98" s="36"/>
    </row>
    <row r="99" spans="2:24" ht="168.75" customHeight="1">
      <c r="B99" s="56" t="s">
        <v>263</v>
      </c>
      <c r="C99" s="70"/>
      <c r="D99" s="36" t="s">
        <v>1778</v>
      </c>
      <c r="E99" s="36" t="s">
        <v>1779</v>
      </c>
      <c r="F99" s="36" t="s">
        <v>1780</v>
      </c>
      <c r="G99" s="36" t="s">
        <v>1781</v>
      </c>
      <c r="H99" s="36" t="s">
        <v>1782</v>
      </c>
      <c r="I99" s="36"/>
      <c r="J99" s="36"/>
      <c r="K99" s="36"/>
      <c r="L99" s="36"/>
      <c r="M99" s="36"/>
      <c r="N99" s="36"/>
      <c r="O99" s="36"/>
      <c r="P99" s="36"/>
      <c r="Q99" s="36"/>
      <c r="R99" s="36"/>
      <c r="S99" s="36"/>
      <c r="T99" s="36"/>
      <c r="U99" s="36"/>
      <c r="V99" s="36"/>
      <c r="W99" s="36"/>
      <c r="X99" s="36"/>
    </row>
    <row r="100" spans="2:24" ht="168.75" customHeight="1">
      <c r="B100" s="56" t="s">
        <v>264</v>
      </c>
      <c r="C100" s="70"/>
      <c r="D100" s="36" t="s">
        <v>1783</v>
      </c>
      <c r="E100" s="36" t="s">
        <v>1784</v>
      </c>
      <c r="F100" s="36" t="s">
        <v>1785</v>
      </c>
      <c r="G100" s="36" t="s">
        <v>1786</v>
      </c>
      <c r="H100" s="36" t="s">
        <v>1787</v>
      </c>
      <c r="I100" s="36"/>
      <c r="J100" s="36"/>
      <c r="K100" s="36"/>
      <c r="L100" s="36"/>
      <c r="M100" s="36"/>
      <c r="N100" s="36"/>
      <c r="O100" s="36"/>
      <c r="P100" s="36"/>
      <c r="Q100" s="36"/>
      <c r="R100" s="36"/>
      <c r="S100" s="36"/>
      <c r="T100" s="36"/>
      <c r="U100" s="36"/>
      <c r="V100" s="36"/>
      <c r="W100" s="36"/>
      <c r="X100" s="36"/>
    </row>
    <row r="101" spans="2:24" ht="168.75" customHeight="1">
      <c r="B101" s="56" t="s">
        <v>265</v>
      </c>
      <c r="C101" s="70"/>
      <c r="D101" s="36" t="s">
        <v>1788</v>
      </c>
      <c r="E101" s="36" t="s">
        <v>1789</v>
      </c>
      <c r="F101" s="36" t="s">
        <v>1790</v>
      </c>
      <c r="G101" s="36" t="s">
        <v>1791</v>
      </c>
      <c r="H101" s="36" t="s">
        <v>1792</v>
      </c>
      <c r="I101" s="36"/>
      <c r="J101" s="36"/>
      <c r="K101" s="36"/>
      <c r="L101" s="36"/>
      <c r="M101" s="36"/>
      <c r="N101" s="36"/>
      <c r="O101" s="36"/>
      <c r="P101" s="36"/>
      <c r="Q101" s="36"/>
      <c r="R101" s="36"/>
      <c r="S101" s="36"/>
      <c r="T101" s="36"/>
      <c r="U101" s="36"/>
      <c r="V101" s="36"/>
      <c r="W101" s="36"/>
      <c r="X101" s="36"/>
    </row>
    <row r="102" spans="2:24" ht="168.75" customHeight="1">
      <c r="B102" s="56" t="s">
        <v>266</v>
      </c>
      <c r="C102" s="70"/>
      <c r="D102" s="36" t="s">
        <v>1793</v>
      </c>
      <c r="E102" s="36" t="s">
        <v>1795</v>
      </c>
      <c r="F102" s="36" t="s">
        <v>1794</v>
      </c>
      <c r="G102" s="36" t="s">
        <v>1796</v>
      </c>
      <c r="H102" s="36" t="s">
        <v>1797</v>
      </c>
      <c r="I102" s="36"/>
      <c r="J102" s="36"/>
      <c r="K102" s="36"/>
      <c r="L102" s="36"/>
      <c r="M102" s="36"/>
      <c r="N102" s="36"/>
      <c r="O102" s="36"/>
      <c r="P102" s="36"/>
      <c r="Q102" s="36"/>
      <c r="R102" s="36"/>
      <c r="S102" s="36"/>
      <c r="T102" s="36"/>
      <c r="U102" s="36"/>
      <c r="V102" s="36"/>
      <c r="W102" s="36"/>
      <c r="X102" s="36"/>
    </row>
    <row r="103" spans="2:24" ht="168.75" customHeight="1">
      <c r="B103" s="56" t="s">
        <v>267</v>
      </c>
      <c r="C103" s="70"/>
      <c r="D103" s="36" t="s">
        <v>1798</v>
      </c>
      <c r="E103" s="36" t="s">
        <v>1799</v>
      </c>
      <c r="F103" s="36" t="s">
        <v>1800</v>
      </c>
      <c r="G103" s="36" t="s">
        <v>1801</v>
      </c>
      <c r="H103" s="36" t="s">
        <v>1802</v>
      </c>
      <c r="I103" s="36"/>
      <c r="J103" s="36"/>
      <c r="K103" s="36"/>
      <c r="L103" s="36"/>
      <c r="M103" s="36"/>
      <c r="N103" s="36"/>
      <c r="O103" s="36"/>
      <c r="P103" s="36"/>
      <c r="Q103" s="36"/>
      <c r="R103" s="36"/>
      <c r="S103" s="36"/>
      <c r="T103" s="36"/>
      <c r="U103" s="36"/>
      <c r="V103" s="36"/>
      <c r="W103" s="36"/>
      <c r="X103" s="36"/>
    </row>
    <row r="104" spans="2:24" ht="168.75" customHeight="1">
      <c r="B104" s="56" t="s">
        <v>268</v>
      </c>
      <c r="C104" s="70"/>
      <c r="D104" s="36" t="s">
        <v>1803</v>
      </c>
      <c r="E104" s="36" t="s">
        <v>1804</v>
      </c>
      <c r="F104" s="36" t="s">
        <v>1806</v>
      </c>
      <c r="G104" s="36" t="s">
        <v>1807</v>
      </c>
      <c r="H104" s="36" t="s">
        <v>1809</v>
      </c>
      <c r="I104" s="36" t="s">
        <v>1805</v>
      </c>
      <c r="J104" s="36"/>
      <c r="K104" s="36" t="s">
        <v>1808</v>
      </c>
      <c r="L104" s="36"/>
      <c r="M104" s="36"/>
      <c r="N104" s="36"/>
      <c r="O104" s="36"/>
      <c r="P104" s="36"/>
      <c r="Q104" s="36"/>
      <c r="R104" s="36"/>
      <c r="S104" s="36"/>
      <c r="T104" s="36"/>
      <c r="U104" s="36"/>
      <c r="V104" s="36"/>
      <c r="W104" s="36"/>
      <c r="X104" s="36"/>
    </row>
    <row r="105" spans="2:24" ht="168.75" customHeight="1">
      <c r="B105" s="56" t="s">
        <v>269</v>
      </c>
      <c r="C105" s="70"/>
      <c r="D105" s="36" t="s">
        <v>1810</v>
      </c>
      <c r="E105" s="36" t="s">
        <v>1811</v>
      </c>
      <c r="F105" s="36" t="s">
        <v>1812</v>
      </c>
      <c r="G105" s="36" t="s">
        <v>1813</v>
      </c>
      <c r="H105" s="36" t="s">
        <v>1814</v>
      </c>
      <c r="I105" s="36"/>
      <c r="J105" s="36"/>
      <c r="K105" s="36"/>
      <c r="L105" s="36"/>
      <c r="M105" s="36"/>
      <c r="N105" s="36"/>
      <c r="O105" s="36"/>
      <c r="P105" s="36"/>
      <c r="Q105" s="36"/>
      <c r="R105" s="36"/>
      <c r="S105" s="36"/>
      <c r="T105" s="36"/>
      <c r="U105" s="36"/>
      <c r="V105" s="36"/>
      <c r="W105" s="36"/>
      <c r="X105" s="36"/>
    </row>
    <row r="106" spans="2:24" ht="168.75" customHeight="1">
      <c r="B106" s="56" t="s">
        <v>270</v>
      </c>
      <c r="C106" s="70"/>
      <c r="D106" s="36" t="s">
        <v>1815</v>
      </c>
      <c r="E106" s="36" t="s">
        <v>1816</v>
      </c>
      <c r="F106" s="36" t="s">
        <v>1817</v>
      </c>
      <c r="G106" s="36" t="s">
        <v>1818</v>
      </c>
      <c r="H106" s="36" t="s">
        <v>1819</v>
      </c>
      <c r="I106" s="36"/>
      <c r="J106" s="36"/>
      <c r="K106" s="36"/>
      <c r="L106" s="36"/>
      <c r="M106" s="36"/>
      <c r="N106" s="36"/>
      <c r="O106" s="36"/>
      <c r="P106" s="36"/>
      <c r="Q106" s="36"/>
      <c r="R106" s="36"/>
      <c r="S106" s="36"/>
      <c r="T106" s="36"/>
      <c r="U106" s="36"/>
      <c r="V106" s="36"/>
      <c r="W106" s="36"/>
      <c r="X106" s="36"/>
    </row>
    <row r="107" spans="2:24" ht="168.75" customHeight="1">
      <c r="B107" s="56" t="s">
        <v>271</v>
      </c>
      <c r="C107" s="70"/>
      <c r="D107" s="36" t="s">
        <v>1820</v>
      </c>
      <c r="E107" s="36" t="s">
        <v>1821</v>
      </c>
      <c r="F107" s="36" t="s">
        <v>1822</v>
      </c>
      <c r="G107" s="36" t="s">
        <v>1823</v>
      </c>
      <c r="H107" s="36" t="s">
        <v>1824</v>
      </c>
      <c r="I107" s="36"/>
      <c r="J107" s="36"/>
      <c r="K107" s="36"/>
      <c r="L107" s="36"/>
      <c r="M107" s="36"/>
      <c r="N107" s="36"/>
      <c r="O107" s="36"/>
      <c r="P107" s="36"/>
      <c r="Q107" s="36"/>
      <c r="R107" s="36"/>
      <c r="S107" s="36"/>
      <c r="T107" s="36"/>
      <c r="U107" s="36"/>
      <c r="V107" s="36"/>
      <c r="W107" s="36"/>
      <c r="X107" s="36"/>
    </row>
    <row r="108" spans="2:24" ht="168.75" customHeight="1">
      <c r="B108" s="56" t="s">
        <v>272</v>
      </c>
      <c r="C108" s="70"/>
      <c r="D108" s="36" t="s">
        <v>1825</v>
      </c>
      <c r="E108" s="36" t="s">
        <v>1826</v>
      </c>
      <c r="F108" s="36" t="s">
        <v>1827</v>
      </c>
      <c r="G108" s="36" t="s">
        <v>1828</v>
      </c>
      <c r="H108" s="36" t="s">
        <v>1829</v>
      </c>
      <c r="I108" s="36"/>
      <c r="J108" s="36"/>
      <c r="K108" s="36"/>
      <c r="L108" s="36"/>
      <c r="M108" s="36"/>
      <c r="N108" s="36"/>
      <c r="O108" s="36"/>
      <c r="P108" s="36"/>
      <c r="Q108" s="36"/>
      <c r="R108" s="36"/>
      <c r="S108" s="36"/>
      <c r="T108" s="36"/>
      <c r="U108" s="36"/>
      <c r="V108" s="36"/>
      <c r="W108" s="36"/>
      <c r="X108" s="36"/>
    </row>
    <row r="109" spans="2:24" ht="168.75" customHeight="1">
      <c r="B109" s="56" t="s">
        <v>273</v>
      </c>
      <c r="C109" s="70"/>
      <c r="D109" s="36" t="s">
        <v>1830</v>
      </c>
      <c r="E109" s="36" t="s">
        <v>1831</v>
      </c>
      <c r="F109" s="36" t="s">
        <v>1832</v>
      </c>
      <c r="G109" s="36" t="s">
        <v>1833</v>
      </c>
      <c r="H109" s="36" t="s">
        <v>1834</v>
      </c>
      <c r="I109" s="36"/>
      <c r="J109" s="36"/>
      <c r="K109" s="36"/>
      <c r="L109" s="36"/>
      <c r="M109" s="36"/>
      <c r="N109" s="36"/>
      <c r="O109" s="36"/>
      <c r="P109" s="36"/>
      <c r="Q109" s="36"/>
      <c r="R109" s="36"/>
      <c r="S109" s="36"/>
      <c r="T109" s="36"/>
      <c r="U109" s="36"/>
      <c r="V109" s="36"/>
      <c r="W109" s="36"/>
      <c r="X109" s="36"/>
    </row>
    <row r="110" spans="2:24" ht="168.75" customHeight="1">
      <c r="B110" s="56" t="s">
        <v>372</v>
      </c>
      <c r="C110" s="70"/>
      <c r="D110" s="36" t="s">
        <v>1835</v>
      </c>
      <c r="E110" s="36" t="s">
        <v>1836</v>
      </c>
      <c r="F110" s="36" t="s">
        <v>1837</v>
      </c>
      <c r="G110" s="36" t="s">
        <v>1838</v>
      </c>
      <c r="H110" s="36" t="s">
        <v>1839</v>
      </c>
      <c r="I110" s="36"/>
      <c r="J110" s="36"/>
      <c r="K110" s="36"/>
      <c r="L110" s="36"/>
      <c r="M110" s="36"/>
      <c r="N110" s="36"/>
      <c r="O110" s="36"/>
      <c r="P110" s="36"/>
      <c r="Q110" s="36"/>
      <c r="R110" s="36"/>
      <c r="S110" s="36"/>
      <c r="T110" s="36"/>
      <c r="U110" s="36"/>
      <c r="V110" s="36"/>
      <c r="W110" s="36"/>
      <c r="X110" s="36"/>
    </row>
    <row r="111" spans="2:24" ht="168.75" customHeight="1">
      <c r="B111" s="56" t="s">
        <v>274</v>
      </c>
      <c r="C111" s="70"/>
      <c r="D111" s="36" t="s">
        <v>1840</v>
      </c>
      <c r="E111" s="36" t="s">
        <v>1841</v>
      </c>
      <c r="F111" s="36" t="s">
        <v>1842</v>
      </c>
      <c r="G111" s="36" t="s">
        <v>1843</v>
      </c>
      <c r="H111" s="36" t="s">
        <v>1844</v>
      </c>
      <c r="I111" s="36"/>
      <c r="J111" s="36"/>
      <c r="K111" s="36"/>
      <c r="L111" s="36"/>
      <c r="M111" s="36"/>
      <c r="N111" s="36"/>
      <c r="O111" s="36"/>
      <c r="P111" s="36"/>
      <c r="Q111" s="36"/>
      <c r="R111" s="36"/>
      <c r="S111" s="36"/>
      <c r="T111" s="36"/>
      <c r="U111" s="36"/>
      <c r="V111" s="36"/>
      <c r="W111" s="36"/>
      <c r="X111" s="36"/>
    </row>
    <row r="112" spans="2:24" ht="168.75" customHeight="1">
      <c r="B112" s="56" t="s">
        <v>275</v>
      </c>
      <c r="C112" s="70"/>
      <c r="D112" s="36" t="s">
        <v>1845</v>
      </c>
      <c r="E112" s="36" t="s">
        <v>1846</v>
      </c>
      <c r="F112" s="36" t="s">
        <v>1847</v>
      </c>
      <c r="G112" s="36" t="s">
        <v>1848</v>
      </c>
      <c r="H112" s="36" t="s">
        <v>1849</v>
      </c>
      <c r="I112" s="36"/>
      <c r="J112" s="36"/>
      <c r="K112" s="36"/>
      <c r="L112" s="36"/>
      <c r="M112" s="36"/>
      <c r="N112" s="36"/>
      <c r="O112" s="36"/>
      <c r="P112" s="36"/>
      <c r="Q112" s="36"/>
      <c r="R112" s="36"/>
      <c r="S112" s="36"/>
      <c r="T112" s="36"/>
      <c r="U112" s="36"/>
      <c r="V112" s="36"/>
      <c r="W112" s="36"/>
      <c r="X112" s="36"/>
    </row>
    <row r="113" spans="2:24" ht="168.75" customHeight="1">
      <c r="B113" s="56" t="s">
        <v>276</v>
      </c>
      <c r="C113" s="70"/>
      <c r="D113" s="36" t="s">
        <v>1850</v>
      </c>
      <c r="E113" s="36" t="s">
        <v>1851</v>
      </c>
      <c r="F113" s="36" t="s">
        <v>1852</v>
      </c>
      <c r="G113" s="36" t="s">
        <v>1853</v>
      </c>
      <c r="H113" s="36" t="s">
        <v>1854</v>
      </c>
      <c r="I113" s="36"/>
      <c r="J113" s="36"/>
      <c r="K113" s="36"/>
      <c r="L113" s="36"/>
      <c r="M113" s="36"/>
      <c r="N113" s="36"/>
      <c r="O113" s="36"/>
      <c r="P113" s="36"/>
      <c r="Q113" s="36"/>
      <c r="R113" s="36"/>
      <c r="S113" s="36"/>
      <c r="T113" s="36"/>
      <c r="U113" s="36"/>
      <c r="V113" s="36"/>
      <c r="W113" s="36"/>
      <c r="X113" s="36"/>
    </row>
    <row r="114" spans="2:24" ht="168.75" customHeight="1">
      <c r="B114" s="56" t="s">
        <v>277</v>
      </c>
      <c r="C114" s="70"/>
      <c r="D114" s="36" t="s">
        <v>1855</v>
      </c>
      <c r="E114" s="36" t="s">
        <v>1856</v>
      </c>
      <c r="F114" s="36" t="s">
        <v>1857</v>
      </c>
      <c r="G114" s="36" t="s">
        <v>1858</v>
      </c>
      <c r="H114" s="36" t="s">
        <v>1859</v>
      </c>
      <c r="I114" s="36"/>
      <c r="J114" s="36"/>
      <c r="K114" s="36"/>
      <c r="L114" s="36"/>
      <c r="M114" s="36"/>
      <c r="N114" s="36"/>
      <c r="O114" s="36"/>
      <c r="P114" s="36"/>
      <c r="Q114" s="36"/>
      <c r="R114" s="36"/>
      <c r="S114" s="36"/>
      <c r="T114" s="36"/>
      <c r="U114" s="36"/>
      <c r="V114" s="36"/>
      <c r="W114" s="36"/>
      <c r="X114" s="36"/>
    </row>
    <row r="115" spans="2:24" ht="168.75" customHeight="1">
      <c r="B115" s="56" t="s">
        <v>278</v>
      </c>
      <c r="C115" s="70"/>
      <c r="D115" s="36" t="s">
        <v>1860</v>
      </c>
      <c r="E115" s="36" t="s">
        <v>1861</v>
      </c>
      <c r="F115" s="36" t="s">
        <v>1863</v>
      </c>
      <c r="G115" s="36" t="s">
        <v>1865</v>
      </c>
      <c r="H115" s="36" t="s">
        <v>1867</v>
      </c>
      <c r="I115" s="36" t="s">
        <v>1862</v>
      </c>
      <c r="J115" s="36" t="s">
        <v>1864</v>
      </c>
      <c r="K115" s="36" t="s">
        <v>1866</v>
      </c>
      <c r="L115" s="36" t="s">
        <v>1868</v>
      </c>
      <c r="M115" s="36"/>
      <c r="N115" s="36"/>
      <c r="O115" s="36"/>
      <c r="P115" s="36"/>
      <c r="Q115" s="36"/>
      <c r="R115" s="36"/>
      <c r="S115" s="36"/>
      <c r="T115" s="36"/>
      <c r="U115" s="36"/>
      <c r="V115" s="36"/>
      <c r="W115" s="36"/>
      <c r="X115" s="36"/>
    </row>
    <row r="116" spans="2:24" ht="168.75" customHeight="1">
      <c r="B116" s="56" t="s">
        <v>279</v>
      </c>
      <c r="C116" s="70"/>
      <c r="D116" s="36" t="s">
        <v>1869</v>
      </c>
      <c r="E116" s="36" t="s">
        <v>1870</v>
      </c>
      <c r="F116" s="36" t="s">
        <v>1871</v>
      </c>
      <c r="G116" s="36" t="s">
        <v>1872</v>
      </c>
      <c r="H116" s="36" t="s">
        <v>1873</v>
      </c>
      <c r="I116" s="36"/>
      <c r="J116" s="36"/>
      <c r="K116" s="36"/>
      <c r="L116" s="36"/>
      <c r="M116" s="36"/>
      <c r="N116" s="36"/>
      <c r="O116" s="36"/>
      <c r="P116" s="36"/>
      <c r="Q116" s="36"/>
      <c r="R116" s="36"/>
      <c r="S116" s="36"/>
      <c r="T116" s="36"/>
      <c r="U116" s="36"/>
      <c r="V116" s="36"/>
      <c r="W116" s="36"/>
      <c r="X116" s="36"/>
    </row>
    <row r="117" spans="2:24" ht="168.75" customHeight="1">
      <c r="B117" s="56" t="s">
        <v>280</v>
      </c>
      <c r="C117" s="70"/>
      <c r="D117" s="36" t="s">
        <v>1874</v>
      </c>
      <c r="E117" s="36" t="s">
        <v>1875</v>
      </c>
      <c r="F117" s="36" t="s">
        <v>1876</v>
      </c>
      <c r="G117" s="36" t="s">
        <v>1877</v>
      </c>
      <c r="H117" s="36" t="s">
        <v>1878</v>
      </c>
      <c r="I117" s="36"/>
      <c r="J117" s="36"/>
      <c r="K117" s="36"/>
      <c r="L117" s="36"/>
      <c r="M117" s="36"/>
      <c r="N117" s="36"/>
      <c r="O117" s="36"/>
      <c r="P117" s="36"/>
      <c r="Q117" s="36"/>
      <c r="R117" s="36"/>
      <c r="S117" s="36"/>
      <c r="T117" s="36"/>
      <c r="U117" s="36"/>
      <c r="V117" s="36"/>
      <c r="W117" s="36"/>
      <c r="X117" s="36"/>
    </row>
    <row r="118" spans="2:24" ht="168.75" customHeight="1">
      <c r="B118" s="56" t="s">
        <v>281</v>
      </c>
      <c r="C118" s="70"/>
      <c r="D118" s="36" t="s">
        <v>1879</v>
      </c>
      <c r="E118" s="36" t="s">
        <v>1880</v>
      </c>
      <c r="F118" s="36" t="s">
        <v>1881</v>
      </c>
      <c r="G118" s="36" t="s">
        <v>1882</v>
      </c>
      <c r="H118" s="36" t="s">
        <v>1883</v>
      </c>
      <c r="I118" s="36"/>
      <c r="J118" s="36"/>
      <c r="K118" s="36"/>
      <c r="L118" s="36"/>
      <c r="M118" s="36"/>
      <c r="N118" s="36"/>
      <c r="O118" s="36"/>
      <c r="P118" s="36"/>
      <c r="Q118" s="36"/>
      <c r="R118" s="36"/>
      <c r="S118" s="36"/>
      <c r="T118" s="36"/>
      <c r="U118" s="36"/>
      <c r="V118" s="36"/>
      <c r="W118" s="36"/>
      <c r="X118" s="36"/>
    </row>
    <row r="119" spans="2:24" ht="168.75" customHeight="1">
      <c r="B119" s="56" t="s">
        <v>282</v>
      </c>
      <c r="C119" s="70"/>
      <c r="D119" s="36" t="s">
        <v>1884</v>
      </c>
      <c r="E119" s="36" t="s">
        <v>1885</v>
      </c>
      <c r="F119" s="36" t="s">
        <v>1886</v>
      </c>
      <c r="G119" s="36" t="s">
        <v>1887</v>
      </c>
      <c r="H119" s="36" t="s">
        <v>1888</v>
      </c>
      <c r="I119" s="36"/>
      <c r="J119" s="36"/>
      <c r="K119" s="36"/>
      <c r="L119" s="36"/>
      <c r="M119" s="36"/>
      <c r="N119" s="36"/>
      <c r="O119" s="36"/>
      <c r="P119" s="36"/>
      <c r="Q119" s="36"/>
      <c r="R119" s="36"/>
      <c r="S119" s="36"/>
      <c r="T119" s="36"/>
      <c r="U119" s="36"/>
      <c r="V119" s="36"/>
      <c r="W119" s="36"/>
      <c r="X119" s="36"/>
    </row>
    <row r="120" spans="2:24" ht="168.75" customHeight="1">
      <c r="B120" s="56" t="s">
        <v>283</v>
      </c>
      <c r="C120" s="70"/>
      <c r="D120" s="36" t="s">
        <v>1889</v>
      </c>
      <c r="E120" s="36" t="s">
        <v>1890</v>
      </c>
      <c r="F120" s="36" t="s">
        <v>1891</v>
      </c>
      <c r="G120" s="36" t="s">
        <v>1892</v>
      </c>
      <c r="H120" s="36" t="s">
        <v>1893</v>
      </c>
      <c r="I120" s="36"/>
      <c r="J120" s="36"/>
      <c r="K120" s="36"/>
      <c r="L120" s="36"/>
      <c r="M120" s="36"/>
      <c r="N120" s="36"/>
      <c r="O120" s="36"/>
      <c r="P120" s="36"/>
      <c r="Q120" s="36"/>
      <c r="R120" s="36"/>
      <c r="S120" s="36"/>
      <c r="T120" s="36"/>
      <c r="U120" s="36"/>
      <c r="V120" s="36"/>
      <c r="W120" s="36"/>
      <c r="X120" s="36"/>
    </row>
    <row r="121" spans="2:24" ht="168.75" customHeight="1">
      <c r="B121" s="56" t="s">
        <v>284</v>
      </c>
      <c r="C121" s="70"/>
      <c r="D121" s="36" t="s">
        <v>1894</v>
      </c>
      <c r="E121" s="36" t="s">
        <v>1895</v>
      </c>
      <c r="F121" s="36" t="s">
        <v>1896</v>
      </c>
      <c r="G121" s="36" t="s">
        <v>1897</v>
      </c>
      <c r="H121" s="36" t="s">
        <v>1898</v>
      </c>
      <c r="I121" s="36"/>
      <c r="J121" s="36"/>
      <c r="K121" s="36"/>
      <c r="L121" s="36"/>
      <c r="M121" s="36"/>
      <c r="N121" s="36"/>
      <c r="O121" s="36"/>
      <c r="P121" s="36"/>
      <c r="Q121" s="36"/>
      <c r="R121" s="36"/>
      <c r="S121" s="36"/>
      <c r="T121" s="36"/>
      <c r="U121" s="36"/>
      <c r="V121" s="36"/>
      <c r="W121" s="36"/>
      <c r="X121" s="36"/>
    </row>
    <row r="122" spans="2:24" ht="168.75" customHeight="1">
      <c r="B122" s="56" t="s">
        <v>285</v>
      </c>
      <c r="C122" s="70"/>
      <c r="D122" s="36" t="s">
        <v>1899</v>
      </c>
      <c r="E122" s="36" t="s">
        <v>1900</v>
      </c>
      <c r="F122" s="36" t="s">
        <v>1902</v>
      </c>
      <c r="G122" s="36" t="s">
        <v>1904</v>
      </c>
      <c r="H122" s="36" t="s">
        <v>1906</v>
      </c>
      <c r="I122" s="36" t="s">
        <v>1901</v>
      </c>
      <c r="J122" s="36" t="s">
        <v>1903</v>
      </c>
      <c r="K122" s="36" t="s">
        <v>1905</v>
      </c>
      <c r="L122" s="36"/>
      <c r="M122" s="36"/>
      <c r="N122" s="36"/>
      <c r="O122" s="36"/>
      <c r="P122" s="36"/>
      <c r="Q122" s="36"/>
      <c r="R122" s="36"/>
      <c r="S122" s="36"/>
      <c r="T122" s="36"/>
      <c r="U122" s="36"/>
      <c r="V122" s="36"/>
      <c r="W122" s="36"/>
      <c r="X122" s="36"/>
    </row>
    <row r="123" spans="2:24" ht="168.75" customHeight="1">
      <c r="B123" s="56" t="s">
        <v>286</v>
      </c>
      <c r="C123" s="70"/>
      <c r="D123" s="36" t="s">
        <v>1907</v>
      </c>
      <c r="E123" s="36" t="s">
        <v>1908</v>
      </c>
      <c r="F123" s="36" t="s">
        <v>1911</v>
      </c>
      <c r="G123" s="36" t="s">
        <v>1912</v>
      </c>
      <c r="H123" s="36" t="s">
        <v>1914</v>
      </c>
      <c r="I123" s="36" t="s">
        <v>1909</v>
      </c>
      <c r="J123" s="36"/>
      <c r="K123" s="36" t="s">
        <v>1913</v>
      </c>
      <c r="L123" s="36"/>
      <c r="M123" s="36" t="s">
        <v>1910</v>
      </c>
      <c r="N123" s="36"/>
      <c r="O123" s="36"/>
      <c r="P123" s="36"/>
      <c r="Q123" s="36"/>
      <c r="R123" s="36"/>
      <c r="S123" s="36"/>
      <c r="T123" s="36"/>
      <c r="U123" s="36"/>
      <c r="V123" s="36"/>
      <c r="W123" s="36"/>
      <c r="X123" s="36"/>
    </row>
    <row r="124" spans="2:24" ht="168.75" customHeight="1">
      <c r="B124" s="56" t="s">
        <v>287</v>
      </c>
      <c r="C124" s="70"/>
      <c r="D124" s="36" t="s">
        <v>1915</v>
      </c>
      <c r="E124" s="36" t="s">
        <v>1916</v>
      </c>
      <c r="F124" s="36" t="s">
        <v>1917</v>
      </c>
      <c r="G124" s="36" t="s">
        <v>1918</v>
      </c>
      <c r="H124" s="36" t="s">
        <v>1919</v>
      </c>
      <c r="I124" s="36"/>
      <c r="J124" s="36"/>
      <c r="K124" s="36"/>
      <c r="L124" s="36"/>
      <c r="M124" s="36"/>
      <c r="N124" s="36"/>
      <c r="O124" s="36"/>
      <c r="P124" s="36"/>
      <c r="Q124" s="36"/>
      <c r="R124" s="36"/>
      <c r="S124" s="36"/>
      <c r="T124" s="36"/>
      <c r="U124" s="36"/>
      <c r="V124" s="36"/>
      <c r="W124" s="36"/>
      <c r="X124" s="36"/>
    </row>
    <row r="125" spans="2:24" ht="168.75" customHeight="1">
      <c r="B125" s="56" t="s">
        <v>288</v>
      </c>
      <c r="C125" s="70"/>
      <c r="D125" s="36" t="s">
        <v>1920</v>
      </c>
      <c r="E125" s="36" t="s">
        <v>1921</v>
      </c>
      <c r="F125" s="36" t="s">
        <v>1922</v>
      </c>
      <c r="G125" s="36" t="s">
        <v>1923</v>
      </c>
      <c r="H125" s="36" t="s">
        <v>1924</v>
      </c>
      <c r="I125" s="36"/>
      <c r="J125" s="36"/>
      <c r="K125" s="36"/>
      <c r="L125" s="36"/>
      <c r="M125" s="36"/>
      <c r="N125" s="36"/>
      <c r="O125" s="36"/>
      <c r="P125" s="36"/>
      <c r="Q125" s="36"/>
      <c r="R125" s="36"/>
      <c r="S125" s="36"/>
      <c r="T125" s="36"/>
      <c r="U125" s="36"/>
      <c r="V125" s="36"/>
      <c r="W125" s="36"/>
      <c r="X125" s="36"/>
    </row>
    <row r="126" spans="2:24" ht="168.75" customHeight="1">
      <c r="B126" s="56" t="s">
        <v>289</v>
      </c>
      <c r="C126" s="70"/>
      <c r="D126" s="36" t="s">
        <v>1925</v>
      </c>
      <c r="E126" s="36" t="s">
        <v>1926</v>
      </c>
      <c r="F126" s="36" t="s">
        <v>1927</v>
      </c>
      <c r="G126" s="36" t="s">
        <v>1928</v>
      </c>
      <c r="H126" s="36" t="s">
        <v>1929</v>
      </c>
      <c r="I126" s="36"/>
      <c r="J126" s="36"/>
      <c r="K126" s="36"/>
      <c r="L126" s="36"/>
      <c r="M126" s="36"/>
      <c r="N126" s="36"/>
      <c r="O126" s="36"/>
      <c r="P126" s="36"/>
      <c r="Q126" s="36"/>
      <c r="R126" s="36"/>
      <c r="S126" s="36"/>
      <c r="T126" s="36"/>
      <c r="U126" s="36"/>
      <c r="V126" s="36"/>
      <c r="W126" s="36"/>
      <c r="X126" s="36"/>
    </row>
    <row r="127" spans="2:24" ht="168.75" customHeight="1">
      <c r="B127" s="56" t="s">
        <v>290</v>
      </c>
      <c r="C127" s="70"/>
      <c r="D127" s="36" t="s">
        <v>1930</v>
      </c>
      <c r="E127" s="36" t="s">
        <v>1931</v>
      </c>
      <c r="F127" s="36" t="s">
        <v>1932</v>
      </c>
      <c r="G127" s="36" t="s">
        <v>1933</v>
      </c>
      <c r="H127" s="36" t="s">
        <v>1934</v>
      </c>
      <c r="I127" s="36"/>
      <c r="J127" s="36"/>
      <c r="K127" s="36"/>
      <c r="L127" s="36"/>
      <c r="M127" s="36"/>
      <c r="N127" s="36"/>
      <c r="O127" s="36"/>
      <c r="P127" s="36"/>
      <c r="Q127" s="36"/>
      <c r="R127" s="36"/>
      <c r="S127" s="36"/>
      <c r="T127" s="36"/>
      <c r="U127" s="36"/>
      <c r="V127" s="36"/>
      <c r="W127" s="36"/>
      <c r="X127" s="36"/>
    </row>
    <row r="128" spans="2:24" ht="168.75" customHeight="1">
      <c r="B128" s="56" t="s">
        <v>1936</v>
      </c>
      <c r="C128" s="70"/>
      <c r="D128" s="36" t="s">
        <v>1935</v>
      </c>
      <c r="E128" s="36" t="s">
        <v>1937</v>
      </c>
      <c r="F128" s="36" t="s">
        <v>1938</v>
      </c>
      <c r="G128" s="36" t="s">
        <v>1939</v>
      </c>
      <c r="H128" s="36" t="s">
        <v>1940</v>
      </c>
      <c r="I128" s="36"/>
      <c r="J128" s="36"/>
      <c r="K128" s="36"/>
      <c r="L128" s="36"/>
      <c r="M128" s="36"/>
      <c r="N128" s="36"/>
      <c r="O128" s="36"/>
      <c r="P128" s="36"/>
      <c r="Q128" s="36"/>
      <c r="R128" s="36"/>
      <c r="S128" s="36"/>
      <c r="T128" s="36"/>
      <c r="U128" s="36"/>
      <c r="V128" s="36"/>
      <c r="W128" s="36"/>
      <c r="X128" s="36"/>
    </row>
    <row r="129" spans="2:24" ht="168.75" customHeight="1">
      <c r="B129" s="56" t="s">
        <v>291</v>
      </c>
      <c r="C129" s="70"/>
      <c r="D129" s="36" t="s">
        <v>1941</v>
      </c>
      <c r="E129" s="36" t="s">
        <v>1942</v>
      </c>
      <c r="F129" s="36" t="s">
        <v>1943</v>
      </c>
      <c r="G129" s="36" t="s">
        <v>1944</v>
      </c>
      <c r="H129" s="36" t="s">
        <v>1945</v>
      </c>
      <c r="I129" s="36"/>
      <c r="J129" s="36"/>
      <c r="K129" s="36"/>
      <c r="L129" s="36"/>
      <c r="M129" s="36"/>
      <c r="N129" s="36"/>
      <c r="O129" s="36"/>
      <c r="P129" s="36"/>
      <c r="Q129" s="36"/>
      <c r="R129" s="36"/>
      <c r="S129" s="36"/>
      <c r="T129" s="36"/>
      <c r="U129" s="36"/>
      <c r="V129" s="36"/>
      <c r="W129" s="36"/>
      <c r="X129" s="36"/>
    </row>
    <row r="130" spans="2:24" ht="168.75" customHeight="1">
      <c r="B130" s="56" t="s">
        <v>292</v>
      </c>
      <c r="C130" s="70"/>
      <c r="D130" s="36" t="s">
        <v>1946</v>
      </c>
      <c r="E130" s="36" t="s">
        <v>1947</v>
      </c>
      <c r="F130" s="36" t="s">
        <v>1948</v>
      </c>
      <c r="G130" s="36" t="s">
        <v>1949</v>
      </c>
      <c r="H130" s="36" t="s">
        <v>1950</v>
      </c>
      <c r="I130" s="36"/>
      <c r="J130" s="36"/>
      <c r="K130" s="36"/>
      <c r="L130" s="36"/>
      <c r="M130" s="36"/>
      <c r="N130" s="36"/>
      <c r="O130" s="36"/>
      <c r="P130" s="36"/>
      <c r="Q130" s="36"/>
      <c r="R130" s="36"/>
      <c r="S130" s="36"/>
      <c r="T130" s="36"/>
      <c r="U130" s="36"/>
      <c r="V130" s="36"/>
      <c r="W130" s="36"/>
      <c r="X130" s="36"/>
    </row>
    <row r="131" spans="2:24" ht="168.75" customHeight="1">
      <c r="B131" s="56" t="s">
        <v>293</v>
      </c>
      <c r="C131" s="70"/>
      <c r="D131" s="36" t="s">
        <v>1951</v>
      </c>
      <c r="E131" s="36" t="s">
        <v>1952</v>
      </c>
      <c r="F131" s="36" t="s">
        <v>1953</v>
      </c>
      <c r="G131" s="36" t="s">
        <v>1954</v>
      </c>
      <c r="H131" s="36" t="s">
        <v>1955</v>
      </c>
      <c r="I131" s="36"/>
      <c r="J131" s="36"/>
      <c r="K131" s="36"/>
      <c r="L131" s="36"/>
      <c r="M131" s="36"/>
      <c r="N131" s="36"/>
      <c r="O131" s="36"/>
      <c r="P131" s="36"/>
      <c r="Q131" s="36"/>
      <c r="R131" s="36"/>
      <c r="S131" s="36"/>
      <c r="T131" s="36"/>
      <c r="U131" s="36"/>
      <c r="V131" s="36"/>
      <c r="W131" s="36"/>
      <c r="X131" s="36"/>
    </row>
    <row r="132" spans="2:24" ht="168.75" customHeight="1">
      <c r="B132" s="56" t="s">
        <v>371</v>
      </c>
      <c r="C132" s="70"/>
      <c r="D132" s="36" t="s">
        <v>1956</v>
      </c>
      <c r="E132" s="36" t="s">
        <v>1957</v>
      </c>
      <c r="F132" s="36" t="s">
        <v>1958</v>
      </c>
      <c r="G132" s="36" t="s">
        <v>1959</v>
      </c>
      <c r="H132" s="36" t="s">
        <v>1960</v>
      </c>
      <c r="I132" s="36"/>
      <c r="J132" s="36"/>
      <c r="K132" s="36"/>
      <c r="L132" s="36"/>
      <c r="M132" s="36"/>
      <c r="N132" s="36"/>
      <c r="O132" s="36"/>
      <c r="P132" s="36"/>
      <c r="Q132" s="36"/>
      <c r="R132" s="36"/>
      <c r="S132" s="36"/>
      <c r="T132" s="36"/>
      <c r="U132" s="36"/>
      <c r="V132" s="36"/>
      <c r="W132" s="36"/>
      <c r="X132" s="36"/>
    </row>
    <row r="133" spans="2:24" ht="168.75" customHeight="1">
      <c r="B133" s="56" t="s">
        <v>294</v>
      </c>
      <c r="C133" s="70"/>
      <c r="D133" s="36" t="s">
        <v>1961</v>
      </c>
      <c r="E133" s="36" t="s">
        <v>1962</v>
      </c>
      <c r="F133" s="36" t="s">
        <v>1965</v>
      </c>
      <c r="G133" s="36" t="s">
        <v>1968</v>
      </c>
      <c r="H133" s="36" t="s">
        <v>1971</v>
      </c>
      <c r="I133" s="36" t="s">
        <v>1964</v>
      </c>
      <c r="J133" s="36" t="s">
        <v>1966</v>
      </c>
      <c r="K133" s="36" t="s">
        <v>1970</v>
      </c>
      <c r="L133" s="36" t="s">
        <v>1972</v>
      </c>
      <c r="M133" s="36" t="s">
        <v>1963</v>
      </c>
      <c r="N133" s="36" t="s">
        <v>1967</v>
      </c>
      <c r="O133" s="36" t="s">
        <v>1969</v>
      </c>
      <c r="P133" s="36" t="s">
        <v>1973</v>
      </c>
      <c r="Q133" s="36"/>
      <c r="R133" s="36"/>
      <c r="S133" s="36"/>
      <c r="T133" s="36"/>
      <c r="U133" s="36"/>
      <c r="V133" s="36"/>
      <c r="W133" s="36"/>
      <c r="X133" s="36"/>
    </row>
    <row r="134" spans="2:24" ht="168.75" customHeight="1">
      <c r="B134" s="56" t="s">
        <v>370</v>
      </c>
      <c r="C134" s="70"/>
      <c r="D134" s="36" t="s">
        <v>1974</v>
      </c>
      <c r="E134" s="36" t="s">
        <v>1975</v>
      </c>
      <c r="F134" s="36" t="s">
        <v>1976</v>
      </c>
      <c r="G134" s="36" t="s">
        <v>1977</v>
      </c>
      <c r="H134" s="36" t="s">
        <v>1978</v>
      </c>
      <c r="I134" s="36"/>
      <c r="J134" s="36"/>
      <c r="K134" s="36"/>
      <c r="L134" s="36"/>
      <c r="M134" s="36"/>
      <c r="N134" s="36"/>
      <c r="O134" s="36"/>
      <c r="P134" s="36"/>
      <c r="Q134" s="36"/>
      <c r="R134" s="36"/>
      <c r="S134" s="36"/>
      <c r="T134" s="36"/>
      <c r="U134" s="36"/>
      <c r="V134" s="36"/>
      <c r="W134" s="36"/>
      <c r="X134" s="36"/>
    </row>
    <row r="135" spans="2:24" ht="168.75" customHeight="1">
      <c r="B135" s="56" t="s">
        <v>295</v>
      </c>
      <c r="C135" s="70"/>
      <c r="D135" s="36" t="s">
        <v>1979</v>
      </c>
      <c r="E135" s="36" t="s">
        <v>1980</v>
      </c>
      <c r="F135" s="36" t="s">
        <v>1981</v>
      </c>
      <c r="G135" s="36" t="s">
        <v>1982</v>
      </c>
      <c r="H135" s="36" t="s">
        <v>1983</v>
      </c>
      <c r="I135" s="36"/>
      <c r="J135" s="36"/>
      <c r="K135" s="36"/>
      <c r="L135" s="36"/>
      <c r="M135" s="36"/>
      <c r="N135" s="36"/>
      <c r="O135" s="36"/>
      <c r="P135" s="36"/>
      <c r="Q135" s="36"/>
      <c r="R135" s="36"/>
      <c r="S135" s="36"/>
      <c r="T135" s="36"/>
      <c r="U135" s="36"/>
      <c r="V135" s="36"/>
      <c r="W135" s="36"/>
      <c r="X135" s="36"/>
    </row>
    <row r="136" spans="2:24" ht="168.75" customHeight="1">
      <c r="B136" s="56" t="s">
        <v>296</v>
      </c>
      <c r="C136" s="70"/>
      <c r="D136" s="36" t="s">
        <v>1984</v>
      </c>
      <c r="E136" s="36" t="s">
        <v>1985</v>
      </c>
      <c r="F136" s="36" t="s">
        <v>1993</v>
      </c>
      <c r="G136" s="36" t="s">
        <v>1986</v>
      </c>
      <c r="H136" s="36" t="s">
        <v>1987</v>
      </c>
      <c r="I136" s="36"/>
      <c r="J136" s="36" t="s">
        <v>1994</v>
      </c>
      <c r="K136" s="36"/>
      <c r="L136" s="36"/>
      <c r="M136" s="36"/>
      <c r="N136" s="36"/>
      <c r="O136" s="36"/>
      <c r="P136" s="36"/>
      <c r="Q136" s="36"/>
      <c r="R136" s="36"/>
      <c r="S136" s="36"/>
      <c r="T136" s="36"/>
      <c r="U136" s="36"/>
      <c r="V136" s="36"/>
      <c r="W136" s="36"/>
      <c r="X136" s="36"/>
    </row>
    <row r="137" spans="2:24" ht="168.75" customHeight="1">
      <c r="B137" s="56" t="s">
        <v>297</v>
      </c>
      <c r="C137" s="70"/>
      <c r="D137" s="36" t="s">
        <v>1988</v>
      </c>
      <c r="E137" s="36" t="s">
        <v>1989</v>
      </c>
      <c r="F137" s="36" t="s">
        <v>1990</v>
      </c>
      <c r="G137" s="36" t="s">
        <v>1991</v>
      </c>
      <c r="H137" s="36" t="s">
        <v>1992</v>
      </c>
      <c r="I137" s="36"/>
      <c r="J137" s="36"/>
      <c r="K137" s="36"/>
      <c r="L137" s="36" t="s">
        <v>1995</v>
      </c>
      <c r="M137" s="36"/>
      <c r="N137" s="36"/>
      <c r="O137" s="36"/>
      <c r="P137" s="36"/>
      <c r="Q137" s="36"/>
      <c r="R137" s="36"/>
      <c r="S137" s="36"/>
      <c r="T137" s="36"/>
      <c r="U137" s="36"/>
      <c r="V137" s="36"/>
      <c r="W137" s="36"/>
      <c r="X137" s="36"/>
    </row>
    <row r="138" spans="2:24" ht="168.75" customHeight="1">
      <c r="B138" s="56" t="s">
        <v>298</v>
      </c>
      <c r="C138" s="70"/>
      <c r="D138" s="36" t="s">
        <v>1996</v>
      </c>
      <c r="E138" s="36" t="s">
        <v>1998</v>
      </c>
      <c r="F138" s="36" t="s">
        <v>2000</v>
      </c>
      <c r="G138" s="36" t="s">
        <v>2001</v>
      </c>
      <c r="H138" s="36" t="s">
        <v>2002</v>
      </c>
      <c r="I138" s="36"/>
      <c r="J138" s="36"/>
      <c r="K138" s="36"/>
      <c r="L138" s="36"/>
      <c r="M138" s="36"/>
      <c r="N138" s="36"/>
      <c r="O138" s="36"/>
      <c r="P138" s="36"/>
      <c r="Q138" s="36"/>
      <c r="R138" s="36"/>
      <c r="S138" s="36"/>
      <c r="T138" s="36"/>
      <c r="U138" s="36"/>
      <c r="V138" s="36"/>
      <c r="W138" s="36"/>
      <c r="X138" s="36"/>
    </row>
    <row r="139" spans="2:24" ht="168.75" customHeight="1">
      <c r="B139" s="56" t="s">
        <v>349</v>
      </c>
      <c r="C139" s="70"/>
      <c r="D139" s="36" t="s">
        <v>1997</v>
      </c>
      <c r="E139" s="36" t="s">
        <v>1999</v>
      </c>
      <c r="F139" s="36" t="s">
        <v>2000</v>
      </c>
      <c r="G139" s="36"/>
      <c r="H139" s="36"/>
      <c r="I139" s="36"/>
      <c r="J139" s="36"/>
      <c r="K139" s="36"/>
      <c r="L139" s="36"/>
      <c r="M139" s="36"/>
      <c r="N139" s="36"/>
      <c r="O139" s="36"/>
      <c r="P139" s="36"/>
      <c r="Q139" s="36"/>
      <c r="R139" s="36"/>
      <c r="S139" s="36"/>
      <c r="T139" s="36"/>
      <c r="U139" s="36"/>
      <c r="V139" s="36"/>
      <c r="W139" s="36"/>
      <c r="X139" s="36"/>
    </row>
    <row r="140" spans="2:24" ht="168.75" customHeight="1">
      <c r="B140" s="56" t="s">
        <v>299</v>
      </c>
      <c r="C140" s="70"/>
      <c r="D140" s="36" t="s">
        <v>2003</v>
      </c>
      <c r="E140" s="36" t="s">
        <v>2004</v>
      </c>
      <c r="F140" s="36" t="s">
        <v>2008</v>
      </c>
      <c r="G140" s="36" t="s">
        <v>2009</v>
      </c>
      <c r="H140" s="36" t="s">
        <v>2010</v>
      </c>
      <c r="I140" s="36" t="s">
        <v>2005</v>
      </c>
      <c r="J140" s="36"/>
      <c r="K140" s="36"/>
      <c r="L140" s="36"/>
      <c r="M140" s="36" t="s">
        <v>2006</v>
      </c>
      <c r="N140" s="36"/>
      <c r="O140" s="36"/>
      <c r="P140" s="36"/>
      <c r="Q140" s="36" t="s">
        <v>2007</v>
      </c>
      <c r="R140" s="36"/>
      <c r="S140" s="36"/>
      <c r="T140" s="36"/>
      <c r="U140" s="36"/>
      <c r="V140" s="36"/>
      <c r="W140" s="36"/>
      <c r="X140" s="36"/>
    </row>
    <row r="141" spans="2:24" ht="168.75" customHeight="1">
      <c r="B141" s="56" t="s">
        <v>300</v>
      </c>
      <c r="C141" s="70"/>
      <c r="D141" s="36" t="s">
        <v>2011</v>
      </c>
      <c r="E141" s="36" t="s">
        <v>2012</v>
      </c>
      <c r="F141" s="36" t="s">
        <v>2013</v>
      </c>
      <c r="G141" s="36" t="s">
        <v>2014</v>
      </c>
      <c r="H141" s="36" t="s">
        <v>2015</v>
      </c>
      <c r="I141" s="36"/>
      <c r="J141" s="36"/>
      <c r="K141" s="36"/>
      <c r="L141" s="36"/>
      <c r="M141" s="36"/>
      <c r="N141" s="36"/>
      <c r="O141" s="36"/>
      <c r="P141" s="36"/>
      <c r="Q141" s="36"/>
      <c r="R141" s="36"/>
      <c r="S141" s="36"/>
      <c r="T141" s="36"/>
      <c r="U141" s="36"/>
      <c r="V141" s="36"/>
      <c r="W141" s="36"/>
      <c r="X141" s="36"/>
    </row>
    <row r="142" spans="2:24" ht="168.75" customHeight="1">
      <c r="B142" s="56" t="s">
        <v>301</v>
      </c>
      <c r="C142" s="70"/>
      <c r="D142" s="36" t="s">
        <v>2016</v>
      </c>
      <c r="E142" s="36" t="s">
        <v>2017</v>
      </c>
      <c r="F142" s="36" t="s">
        <v>2018</v>
      </c>
      <c r="G142" s="36" t="s">
        <v>2019</v>
      </c>
      <c r="H142" s="36" t="s">
        <v>2020</v>
      </c>
      <c r="I142" s="36"/>
      <c r="J142" s="36"/>
      <c r="K142" s="36"/>
      <c r="L142" s="36"/>
      <c r="M142" s="36"/>
      <c r="N142" s="36"/>
      <c r="O142" s="36"/>
      <c r="P142" s="36"/>
      <c r="Q142" s="36"/>
      <c r="R142" s="36"/>
      <c r="S142" s="36"/>
      <c r="T142" s="36"/>
      <c r="U142" s="36"/>
      <c r="V142" s="36"/>
      <c r="W142" s="36"/>
      <c r="X142" s="36"/>
    </row>
    <row r="143" spans="2:24" ht="168.75" customHeight="1">
      <c r="B143" s="56" t="s">
        <v>302</v>
      </c>
      <c r="C143" s="70"/>
      <c r="D143" s="36" t="s">
        <v>2021</v>
      </c>
      <c r="E143" s="36" t="s">
        <v>2022</v>
      </c>
      <c r="F143" s="36" t="s">
        <v>2023</v>
      </c>
      <c r="G143" s="36" t="s">
        <v>2024</v>
      </c>
      <c r="H143" s="36" t="s">
        <v>2025</v>
      </c>
      <c r="I143" s="36"/>
      <c r="J143" s="36"/>
      <c r="K143" s="36"/>
      <c r="L143" s="36"/>
      <c r="M143" s="36"/>
      <c r="N143" s="36"/>
      <c r="O143" s="36"/>
      <c r="P143" s="36"/>
      <c r="Q143" s="36"/>
      <c r="R143" s="36"/>
      <c r="S143" s="36"/>
      <c r="T143" s="36"/>
      <c r="U143" s="36"/>
      <c r="V143" s="36"/>
      <c r="W143" s="36"/>
      <c r="X143" s="36"/>
    </row>
    <row r="144" spans="2:24" ht="168.75" customHeight="1">
      <c r="B144" s="56" t="s">
        <v>303</v>
      </c>
      <c r="C144" s="70"/>
      <c r="D144" s="36" t="s">
        <v>2026</v>
      </c>
      <c r="E144" s="36" t="s">
        <v>2027</v>
      </c>
      <c r="F144" s="36" t="s">
        <v>2029</v>
      </c>
      <c r="G144" s="36" t="s">
        <v>2030</v>
      </c>
      <c r="H144" s="36" t="s">
        <v>2031</v>
      </c>
      <c r="I144" s="36" t="s">
        <v>2028</v>
      </c>
      <c r="J144" s="36"/>
      <c r="K144" s="36"/>
      <c r="L144" s="36"/>
      <c r="M144" s="36"/>
      <c r="N144" s="36"/>
      <c r="O144" s="36"/>
      <c r="P144" s="36"/>
      <c r="Q144" s="36"/>
      <c r="R144" s="36"/>
      <c r="S144" s="36"/>
      <c r="T144" s="36"/>
      <c r="U144" s="36"/>
      <c r="V144" s="36"/>
      <c r="W144" s="36"/>
      <c r="X144" s="36"/>
    </row>
    <row r="145" spans="2:24" ht="168.75" customHeight="1">
      <c r="B145" s="56" t="s">
        <v>305</v>
      </c>
      <c r="C145" s="70"/>
      <c r="D145" s="36" t="s">
        <v>2032</v>
      </c>
      <c r="E145" s="36" t="s">
        <v>2033</v>
      </c>
      <c r="F145" s="36" t="s">
        <v>2034</v>
      </c>
      <c r="G145" s="36" t="s">
        <v>2035</v>
      </c>
      <c r="H145" s="36" t="s">
        <v>2036</v>
      </c>
      <c r="I145" s="36"/>
      <c r="J145" s="36"/>
      <c r="K145" s="36"/>
      <c r="L145" s="36"/>
      <c r="M145" s="36"/>
      <c r="N145" s="36"/>
      <c r="O145" s="36"/>
      <c r="P145" s="36"/>
      <c r="Q145" s="36"/>
      <c r="R145" s="36"/>
      <c r="S145" s="36"/>
      <c r="T145" s="36"/>
      <c r="U145" s="36"/>
      <c r="V145" s="36"/>
      <c r="W145" s="36"/>
      <c r="X145" s="36"/>
    </row>
    <row r="146" spans="2:24" ht="168.75" customHeight="1">
      <c r="B146" s="56" t="s">
        <v>304</v>
      </c>
      <c r="C146" s="70"/>
      <c r="D146" s="36" t="s">
        <v>2037</v>
      </c>
      <c r="E146" s="36" t="s">
        <v>2038</v>
      </c>
      <c r="F146" s="36" t="s">
        <v>2039</v>
      </c>
      <c r="G146" s="36" t="s">
        <v>2040</v>
      </c>
      <c r="H146" s="36" t="s">
        <v>2041</v>
      </c>
      <c r="I146" s="36"/>
      <c r="J146" s="36"/>
      <c r="K146" s="36"/>
      <c r="L146" s="36"/>
      <c r="M146" s="36"/>
      <c r="N146" s="36"/>
      <c r="O146" s="36"/>
      <c r="P146" s="36"/>
      <c r="Q146" s="36"/>
      <c r="R146" s="36"/>
      <c r="S146" s="36"/>
      <c r="T146" s="36"/>
      <c r="U146" s="36"/>
      <c r="V146" s="36"/>
      <c r="W146" s="36"/>
      <c r="X146" s="36"/>
    </row>
    <row r="147" spans="2:24" ht="168.75" customHeight="1">
      <c r="B147" s="56" t="s">
        <v>369</v>
      </c>
      <c r="C147" s="70"/>
      <c r="D147" s="36" t="s">
        <v>2042</v>
      </c>
      <c r="E147" s="36" t="s">
        <v>2043</v>
      </c>
      <c r="F147" s="36" t="s">
        <v>2044</v>
      </c>
      <c r="G147" s="36" t="s">
        <v>2045</v>
      </c>
      <c r="H147" s="36" t="s">
        <v>2046</v>
      </c>
      <c r="I147" s="36"/>
      <c r="J147" s="36"/>
      <c r="K147" s="36"/>
      <c r="L147" s="36"/>
      <c r="M147" s="36"/>
      <c r="N147" s="36"/>
      <c r="O147" s="36"/>
      <c r="P147" s="36"/>
      <c r="Q147" s="36"/>
      <c r="R147" s="36"/>
      <c r="S147" s="36"/>
      <c r="T147" s="36"/>
      <c r="U147" s="36"/>
      <c r="V147" s="36"/>
      <c r="W147" s="36"/>
      <c r="X147" s="36"/>
    </row>
    <row r="148" spans="2:24" ht="168.75" customHeight="1">
      <c r="B148" s="56" t="s">
        <v>306</v>
      </c>
      <c r="C148" s="70"/>
      <c r="D148" s="36" t="s">
        <v>2047</v>
      </c>
      <c r="E148" s="36" t="s">
        <v>2048</v>
      </c>
      <c r="F148" s="36" t="s">
        <v>2049</v>
      </c>
      <c r="G148" s="36" t="s">
        <v>2050</v>
      </c>
      <c r="H148" s="36" t="s">
        <v>2051</v>
      </c>
      <c r="I148" s="36"/>
      <c r="J148" s="36"/>
      <c r="K148" s="36"/>
      <c r="L148" s="36"/>
      <c r="M148" s="36"/>
      <c r="N148" s="36"/>
      <c r="O148" s="36"/>
      <c r="P148" s="36"/>
      <c r="Q148" s="36"/>
      <c r="R148" s="36"/>
      <c r="S148" s="36"/>
      <c r="T148" s="36"/>
      <c r="U148" s="36"/>
      <c r="V148" s="36"/>
      <c r="W148" s="36"/>
      <c r="X148" s="36"/>
    </row>
    <row r="149" spans="2:24" ht="168.75" customHeight="1">
      <c r="B149" s="56" t="s">
        <v>307</v>
      </c>
      <c r="C149" s="70"/>
      <c r="D149" s="36" t="s">
        <v>2052</v>
      </c>
      <c r="E149" s="36" t="s">
        <v>2053</v>
      </c>
      <c r="F149" s="36" t="s">
        <v>2054</v>
      </c>
      <c r="G149" s="36" t="s">
        <v>2055</v>
      </c>
      <c r="H149" s="36" t="s">
        <v>2106</v>
      </c>
      <c r="I149" s="36"/>
      <c r="J149" s="36" t="s">
        <v>2056</v>
      </c>
      <c r="K149" s="36"/>
      <c r="L149" s="36"/>
      <c r="M149" s="36"/>
      <c r="N149" s="36" t="s">
        <v>2057</v>
      </c>
      <c r="O149" s="36"/>
      <c r="P149" s="36"/>
      <c r="Q149" s="36"/>
      <c r="R149" s="36" t="s">
        <v>2058</v>
      </c>
      <c r="S149" s="36"/>
      <c r="T149" s="36"/>
      <c r="U149" s="36"/>
      <c r="V149" s="36"/>
      <c r="W149" s="36"/>
      <c r="X149" s="36"/>
    </row>
    <row r="150" spans="2:24" ht="168.75" customHeight="1">
      <c r="B150" s="56" t="s">
        <v>308</v>
      </c>
      <c r="C150" s="70"/>
      <c r="D150" s="36" t="s">
        <v>2059</v>
      </c>
      <c r="E150" s="36" t="s">
        <v>2060</v>
      </c>
      <c r="F150" s="36" t="s">
        <v>2061</v>
      </c>
      <c r="G150" s="36" t="s">
        <v>2062</v>
      </c>
      <c r="H150" s="36" t="s">
        <v>2063</v>
      </c>
      <c r="I150" s="36"/>
      <c r="J150" s="36"/>
      <c r="K150" s="36"/>
      <c r="L150" s="36"/>
      <c r="M150" s="36"/>
      <c r="N150" s="36"/>
      <c r="O150" s="36"/>
      <c r="P150" s="36"/>
      <c r="Q150" s="36"/>
      <c r="R150" s="36"/>
      <c r="S150" s="36"/>
      <c r="T150" s="36"/>
      <c r="U150" s="36"/>
      <c r="V150" s="36"/>
      <c r="W150" s="36"/>
      <c r="X150" s="36"/>
    </row>
    <row r="151" spans="2:24" ht="168.75" customHeight="1">
      <c r="B151" s="56" t="s">
        <v>309</v>
      </c>
      <c r="C151" s="70"/>
      <c r="D151" s="36" t="s">
        <v>2064</v>
      </c>
      <c r="E151" s="36" t="s">
        <v>2065</v>
      </c>
      <c r="F151" s="36" t="s">
        <v>2066</v>
      </c>
      <c r="G151" s="36" t="s">
        <v>2067</v>
      </c>
      <c r="H151" s="36" t="s">
        <v>2068</v>
      </c>
      <c r="I151" s="36"/>
      <c r="J151" s="36"/>
      <c r="K151" s="36"/>
      <c r="L151" s="36"/>
      <c r="M151" s="36"/>
      <c r="N151" s="36"/>
      <c r="O151" s="36"/>
      <c r="P151" s="36"/>
      <c r="Q151" s="36"/>
      <c r="R151" s="36"/>
      <c r="S151" s="36"/>
      <c r="T151" s="36"/>
      <c r="U151" s="36"/>
      <c r="V151" s="36"/>
      <c r="W151" s="36"/>
      <c r="X151" s="36"/>
    </row>
    <row r="152" spans="2:24" ht="168.75" customHeight="1">
      <c r="B152" s="56" t="s">
        <v>310</v>
      </c>
      <c r="C152" s="70"/>
      <c r="D152" s="36" t="s">
        <v>2069</v>
      </c>
      <c r="E152" s="36" t="s">
        <v>2070</v>
      </c>
      <c r="F152" s="36" t="s">
        <v>2071</v>
      </c>
      <c r="G152" s="36" t="s">
        <v>2072</v>
      </c>
      <c r="H152" s="36" t="s">
        <v>2073</v>
      </c>
      <c r="I152" s="36"/>
      <c r="J152" s="36"/>
      <c r="K152" s="36"/>
      <c r="L152" s="36"/>
      <c r="M152" s="36"/>
      <c r="N152" s="36"/>
      <c r="O152" s="36"/>
      <c r="P152" s="36"/>
      <c r="Q152" s="36"/>
      <c r="R152" s="36"/>
      <c r="S152" s="36"/>
      <c r="T152" s="36"/>
      <c r="U152" s="36"/>
      <c r="V152" s="36"/>
      <c r="W152" s="36"/>
      <c r="X152" s="36"/>
    </row>
    <row r="153" spans="2:24" ht="168.75" customHeight="1">
      <c r="B153" s="56" t="s">
        <v>311</v>
      </c>
      <c r="C153" s="70"/>
      <c r="D153" s="36" t="s">
        <v>2074</v>
      </c>
      <c r="E153" s="36" t="s">
        <v>2075</v>
      </c>
      <c r="F153" s="36" t="s">
        <v>2077</v>
      </c>
      <c r="G153" s="36" t="s">
        <v>2079</v>
      </c>
      <c r="H153" s="36" t="s">
        <v>2081</v>
      </c>
      <c r="I153" s="36" t="s">
        <v>2076</v>
      </c>
      <c r="J153" s="36" t="s">
        <v>2078</v>
      </c>
      <c r="K153" s="36" t="s">
        <v>2080</v>
      </c>
      <c r="L153" s="36"/>
      <c r="M153" s="36"/>
      <c r="N153" s="36"/>
      <c r="O153" s="36"/>
      <c r="P153" s="36"/>
      <c r="Q153" s="36"/>
      <c r="R153" s="36"/>
      <c r="S153" s="36"/>
      <c r="T153" s="36"/>
      <c r="U153" s="36"/>
      <c r="V153" s="36"/>
      <c r="W153" s="36"/>
      <c r="X153" s="36"/>
    </row>
    <row r="154" spans="2:24" ht="168.75" customHeight="1">
      <c r="B154" s="56" t="s">
        <v>312</v>
      </c>
      <c r="C154" s="70"/>
      <c r="D154" s="36" t="s">
        <v>2082</v>
      </c>
      <c r="E154" s="36" t="s">
        <v>2083</v>
      </c>
      <c r="F154" s="36" t="s">
        <v>2084</v>
      </c>
      <c r="G154" s="36" t="s">
        <v>2085</v>
      </c>
      <c r="H154" s="36" t="s">
        <v>2086</v>
      </c>
      <c r="I154" s="36"/>
      <c r="J154" s="36"/>
      <c r="K154" s="36"/>
      <c r="L154" s="36"/>
      <c r="M154" s="36"/>
      <c r="N154" s="36"/>
      <c r="O154" s="36"/>
      <c r="P154" s="36"/>
      <c r="Q154" s="36"/>
      <c r="R154" s="36"/>
      <c r="S154" s="36"/>
      <c r="T154" s="36"/>
      <c r="U154" s="36"/>
      <c r="V154" s="36"/>
      <c r="W154" s="36"/>
      <c r="X154" s="36"/>
    </row>
    <row r="155" spans="2:24" ht="168.75" customHeight="1">
      <c r="B155" s="56" t="s">
        <v>313</v>
      </c>
      <c r="C155" s="70"/>
      <c r="D155" s="36" t="s">
        <v>2087</v>
      </c>
      <c r="E155" s="36" t="s">
        <v>2088</v>
      </c>
      <c r="F155" s="36" t="s">
        <v>2089</v>
      </c>
      <c r="G155" s="36" t="s">
        <v>2090</v>
      </c>
      <c r="H155" s="36" t="s">
        <v>2091</v>
      </c>
      <c r="I155" s="36"/>
      <c r="J155" s="36"/>
      <c r="K155" s="36"/>
      <c r="L155" s="36"/>
      <c r="M155" s="36"/>
      <c r="N155" s="36"/>
      <c r="O155" s="36"/>
      <c r="P155" s="36"/>
      <c r="Q155" s="36"/>
      <c r="R155" s="36"/>
      <c r="S155" s="36"/>
      <c r="T155" s="36"/>
      <c r="U155" s="36"/>
      <c r="V155" s="36"/>
      <c r="W155" s="36"/>
      <c r="X155" s="36"/>
    </row>
    <row r="156" spans="2:24" ht="168.75" customHeight="1">
      <c r="B156" s="56" t="s">
        <v>314</v>
      </c>
      <c r="C156" s="70"/>
      <c r="D156" s="36" t="s">
        <v>2092</v>
      </c>
      <c r="E156" s="36" t="s">
        <v>2093</v>
      </c>
      <c r="F156" s="36" t="s">
        <v>2094</v>
      </c>
      <c r="G156" s="36" t="s">
        <v>2095</v>
      </c>
      <c r="H156" s="36" t="s">
        <v>2097</v>
      </c>
      <c r="I156" s="36"/>
      <c r="J156" s="36"/>
      <c r="K156" s="36" t="s">
        <v>2096</v>
      </c>
      <c r="L156" s="36"/>
      <c r="M156" s="36"/>
      <c r="N156" s="36"/>
      <c r="O156" s="36"/>
      <c r="P156" s="36"/>
      <c r="Q156" s="36"/>
      <c r="R156" s="36"/>
      <c r="S156" s="36"/>
      <c r="T156" s="36"/>
      <c r="U156" s="36"/>
      <c r="V156" s="36"/>
      <c r="W156" s="36"/>
      <c r="X156" s="36"/>
    </row>
    <row r="157" spans="2:24" ht="168.75" customHeight="1">
      <c r="B157" s="56" t="s">
        <v>315</v>
      </c>
      <c r="C157" s="70"/>
      <c r="D157" s="36" t="s">
        <v>2098</v>
      </c>
      <c r="E157" s="36" t="s">
        <v>2099</v>
      </c>
      <c r="F157" s="36" t="s">
        <v>2101</v>
      </c>
      <c r="G157" s="36" t="s">
        <v>2103</v>
      </c>
      <c r="H157" s="36" t="s">
        <v>2105</v>
      </c>
      <c r="I157" s="36" t="s">
        <v>2100</v>
      </c>
      <c r="J157" s="36" t="s">
        <v>2102</v>
      </c>
      <c r="K157" s="36" t="s">
        <v>2104</v>
      </c>
      <c r="L157" s="36"/>
      <c r="M157" s="36"/>
      <c r="N157" s="36"/>
      <c r="O157" s="36"/>
      <c r="P157" s="36"/>
      <c r="Q157" s="36"/>
      <c r="R157" s="36"/>
      <c r="S157" s="36"/>
      <c r="T157" s="36"/>
      <c r="U157" s="36"/>
      <c r="V157" s="36"/>
      <c r="W157" s="36"/>
      <c r="X157" s="36"/>
    </row>
    <row r="158" spans="2:24" ht="168.75" customHeight="1">
      <c r="B158" s="56" t="s">
        <v>316</v>
      </c>
      <c r="C158" s="70"/>
      <c r="D158" s="36" t="s">
        <v>2107</v>
      </c>
      <c r="E158" s="36" t="s">
        <v>2108</v>
      </c>
      <c r="F158" s="36" t="s">
        <v>2109</v>
      </c>
      <c r="G158" s="36" t="s">
        <v>2110</v>
      </c>
      <c r="H158" s="36" t="s">
        <v>2111</v>
      </c>
      <c r="I158" s="36"/>
      <c r="J158" s="36"/>
      <c r="K158" s="36"/>
      <c r="L158" s="36"/>
      <c r="M158" s="36"/>
      <c r="N158" s="36"/>
      <c r="O158" s="36"/>
      <c r="P158" s="36"/>
      <c r="Q158" s="36"/>
      <c r="R158" s="36"/>
      <c r="S158" s="36"/>
      <c r="T158" s="36"/>
      <c r="U158" s="36"/>
      <c r="V158" s="36"/>
      <c r="W158" s="36"/>
      <c r="X158" s="36"/>
    </row>
    <row r="159" spans="2:24" ht="168.75" customHeight="1">
      <c r="I159" s="36"/>
      <c r="J159" s="36"/>
      <c r="K159" s="36"/>
      <c r="L159" s="36"/>
      <c r="M159" s="36"/>
      <c r="N159" s="36"/>
      <c r="O159" s="36"/>
      <c r="P159" s="36"/>
      <c r="Q159" s="36"/>
      <c r="R159" s="36"/>
      <c r="S159" s="36"/>
      <c r="T159" s="36"/>
      <c r="U159" s="36"/>
      <c r="V159" s="36"/>
      <c r="W159" s="36"/>
      <c r="X159" s="36"/>
    </row>
    <row r="160" spans="2:24" ht="168.75" customHeight="1">
      <c r="I160" s="36"/>
      <c r="J160" s="36"/>
      <c r="K160" s="36"/>
      <c r="L160" s="36"/>
      <c r="M160" s="36"/>
      <c r="N160" s="36"/>
      <c r="O160" s="36"/>
      <c r="P160" s="36"/>
      <c r="Q160" s="36"/>
      <c r="R160" s="36"/>
      <c r="S160" s="36"/>
      <c r="T160" s="36"/>
      <c r="U160" s="36"/>
      <c r="V160" s="36"/>
      <c r="W160" s="36"/>
      <c r="X160" s="36"/>
    </row>
    <row r="161" spans="9:24" ht="168.75" customHeight="1">
      <c r="I161" s="36"/>
      <c r="J161" s="36"/>
      <c r="K161" s="36"/>
      <c r="L161" s="36"/>
      <c r="M161" s="36"/>
      <c r="N161" s="36"/>
      <c r="O161" s="36"/>
      <c r="P161" s="36"/>
      <c r="Q161" s="36"/>
      <c r="R161" s="36"/>
      <c r="S161" s="36"/>
      <c r="T161" s="36"/>
      <c r="U161" s="36"/>
      <c r="V161" s="36"/>
      <c r="W161" s="36"/>
      <c r="X161" s="36"/>
    </row>
    <row r="162" spans="9:24" ht="168.75" customHeight="1">
      <c r="I162" s="36"/>
      <c r="J162" s="36"/>
      <c r="K162" s="36"/>
      <c r="L162" s="36"/>
      <c r="M162" s="36"/>
      <c r="N162" s="36"/>
      <c r="O162" s="36"/>
      <c r="P162" s="36"/>
      <c r="Q162" s="36"/>
      <c r="R162" s="36"/>
      <c r="S162" s="36"/>
      <c r="T162" s="36"/>
      <c r="U162" s="36"/>
      <c r="V162" s="36"/>
      <c r="W162" s="36"/>
      <c r="X162" s="36"/>
    </row>
    <row r="163" spans="9:24" ht="168.75" customHeight="1">
      <c r="I163" s="36"/>
      <c r="J163" s="36"/>
      <c r="K163" s="36"/>
      <c r="L163" s="36"/>
      <c r="M163" s="36"/>
      <c r="N163" s="36"/>
      <c r="O163" s="36"/>
      <c r="P163" s="36"/>
      <c r="Q163" s="36"/>
      <c r="R163" s="36"/>
      <c r="S163" s="36"/>
      <c r="T163" s="36"/>
      <c r="U163" s="36"/>
      <c r="V163" s="36"/>
      <c r="W163" s="36"/>
      <c r="X163" s="36"/>
    </row>
    <row r="164" spans="9:24" ht="168.75" customHeight="1">
      <c r="I164" s="36"/>
      <c r="J164" s="36"/>
      <c r="K164" s="36"/>
      <c r="L164" s="36"/>
      <c r="M164" s="36"/>
      <c r="N164" s="36"/>
      <c r="O164" s="36"/>
      <c r="P164" s="36"/>
      <c r="Q164" s="36"/>
      <c r="R164" s="36"/>
      <c r="S164" s="36"/>
      <c r="T164" s="36"/>
      <c r="U164" s="36"/>
      <c r="V164" s="36"/>
      <c r="W164" s="36"/>
      <c r="X164" s="36"/>
    </row>
    <row r="165" spans="9:24" ht="168.75" customHeight="1">
      <c r="I165" s="36"/>
      <c r="J165" s="36"/>
      <c r="K165" s="36"/>
      <c r="L165" s="36"/>
      <c r="M165" s="36"/>
      <c r="N165" s="36"/>
      <c r="O165" s="36"/>
      <c r="P165" s="36"/>
      <c r="Q165" s="36"/>
      <c r="R165" s="36"/>
      <c r="S165" s="36"/>
      <c r="T165" s="36"/>
      <c r="U165" s="36"/>
      <c r="V165" s="36"/>
      <c r="W165" s="36"/>
      <c r="X165" s="36"/>
    </row>
    <row r="166" spans="9:24" ht="168.75" customHeight="1">
      <c r="I166" s="36"/>
      <c r="J166" s="36"/>
      <c r="K166" s="36"/>
      <c r="L166" s="36"/>
      <c r="M166" s="36"/>
      <c r="N166" s="36"/>
      <c r="O166" s="36"/>
      <c r="P166" s="36"/>
      <c r="Q166" s="36"/>
      <c r="R166" s="36"/>
      <c r="S166" s="36"/>
      <c r="T166" s="36"/>
      <c r="U166" s="36"/>
      <c r="V166" s="36"/>
      <c r="W166" s="36"/>
      <c r="X166" s="36"/>
    </row>
    <row r="167" spans="9:24" ht="168.75" customHeight="1">
      <c r="I167" s="36"/>
      <c r="J167" s="36"/>
      <c r="K167" s="36"/>
      <c r="L167" s="36"/>
      <c r="M167" s="36"/>
      <c r="N167" s="36"/>
      <c r="O167" s="36"/>
      <c r="P167" s="36"/>
      <c r="Q167" s="36"/>
      <c r="R167" s="36"/>
      <c r="S167" s="36"/>
      <c r="T167" s="36"/>
      <c r="U167" s="36"/>
      <c r="V167" s="36"/>
      <c r="W167" s="36"/>
      <c r="X167" s="36"/>
    </row>
    <row r="168" spans="9:24" ht="168.75" customHeight="1">
      <c r="I168" s="36"/>
      <c r="J168" s="36"/>
      <c r="K168" s="36"/>
      <c r="L168" s="36"/>
      <c r="M168" s="36"/>
      <c r="N168" s="36"/>
      <c r="O168" s="36"/>
      <c r="P168" s="36"/>
      <c r="Q168" s="36"/>
      <c r="R168" s="36"/>
      <c r="S168" s="36"/>
      <c r="T168" s="36"/>
      <c r="U168" s="36"/>
      <c r="V168" s="36"/>
      <c r="W168" s="36"/>
      <c r="X168" s="36"/>
    </row>
    <row r="169" spans="9:24" ht="168.75" customHeight="1">
      <c r="I169" s="36"/>
      <c r="J169" s="36"/>
      <c r="K169" s="36"/>
      <c r="L169" s="36"/>
      <c r="M169" s="36"/>
      <c r="N169" s="36"/>
      <c r="O169" s="36"/>
      <c r="P169" s="36"/>
      <c r="Q169" s="36"/>
      <c r="R169" s="36"/>
      <c r="S169" s="36"/>
      <c r="T169" s="36"/>
      <c r="U169" s="36"/>
      <c r="V169" s="36"/>
      <c r="W169" s="36"/>
      <c r="X169" s="36"/>
    </row>
    <row r="170" spans="9:24" ht="168.75" customHeight="1">
      <c r="I170" s="36"/>
      <c r="J170" s="36"/>
      <c r="K170" s="36"/>
      <c r="L170" s="36"/>
      <c r="M170" s="36"/>
      <c r="N170" s="36"/>
      <c r="O170" s="36"/>
      <c r="P170" s="36"/>
      <c r="Q170" s="36"/>
      <c r="R170" s="36"/>
      <c r="S170" s="36"/>
      <c r="T170" s="36"/>
      <c r="U170" s="36"/>
      <c r="V170" s="36"/>
      <c r="W170" s="36"/>
      <c r="X170" s="36"/>
    </row>
    <row r="171" spans="9:24" ht="168.75" customHeight="1">
      <c r="I171" s="36"/>
      <c r="J171" s="36"/>
      <c r="K171" s="36"/>
      <c r="L171" s="36"/>
      <c r="M171" s="36"/>
      <c r="N171" s="36"/>
      <c r="O171" s="36"/>
      <c r="P171" s="36"/>
      <c r="Q171" s="36"/>
      <c r="R171" s="36"/>
      <c r="S171" s="36"/>
      <c r="T171" s="36"/>
      <c r="U171" s="36"/>
      <c r="V171" s="36"/>
      <c r="W171" s="36"/>
      <c r="X171" s="36"/>
    </row>
    <row r="172" spans="9:24" ht="168.75" customHeight="1">
      <c r="I172" s="36"/>
      <c r="J172" s="36"/>
      <c r="K172" s="36"/>
      <c r="L172" s="36"/>
      <c r="M172" s="36"/>
      <c r="N172" s="36"/>
      <c r="O172" s="36"/>
      <c r="P172" s="36"/>
      <c r="Q172" s="36"/>
      <c r="R172" s="36"/>
      <c r="S172" s="36"/>
      <c r="T172" s="36"/>
      <c r="U172" s="36"/>
      <c r="V172" s="36"/>
      <c r="W172" s="36"/>
      <c r="X172" s="36"/>
    </row>
    <row r="173" spans="9:24" ht="168.75" customHeight="1">
      <c r="I173" s="36"/>
      <c r="J173" s="36"/>
      <c r="K173" s="36"/>
      <c r="L173" s="36"/>
      <c r="M173" s="36"/>
      <c r="N173" s="36"/>
      <c r="O173" s="36"/>
      <c r="P173" s="36"/>
      <c r="Q173" s="36"/>
      <c r="R173" s="36"/>
      <c r="S173" s="36"/>
      <c r="T173" s="36"/>
      <c r="U173" s="36"/>
      <c r="V173" s="36"/>
      <c r="W173" s="36"/>
      <c r="X173" s="36"/>
    </row>
    <row r="174" spans="9:24" ht="168.75" customHeight="1">
      <c r="I174" s="36"/>
      <c r="J174" s="36"/>
      <c r="K174" s="36"/>
      <c r="L174" s="36"/>
      <c r="M174" s="36"/>
      <c r="N174" s="36"/>
      <c r="O174" s="36"/>
      <c r="P174" s="36"/>
      <c r="Q174" s="36"/>
      <c r="R174" s="36"/>
      <c r="S174" s="36"/>
      <c r="T174" s="36"/>
      <c r="U174" s="36"/>
      <c r="V174" s="36"/>
      <c r="W174" s="36"/>
      <c r="X174" s="36"/>
    </row>
    <row r="175" spans="9:24" ht="168.75" customHeight="1">
      <c r="I175" s="36"/>
      <c r="J175" s="36"/>
      <c r="K175" s="36"/>
      <c r="L175" s="36"/>
      <c r="M175" s="36"/>
      <c r="N175" s="36"/>
      <c r="O175" s="36"/>
      <c r="P175" s="36"/>
      <c r="Q175" s="36"/>
      <c r="R175" s="36"/>
      <c r="S175" s="36"/>
      <c r="T175" s="36"/>
      <c r="U175" s="36"/>
      <c r="V175" s="36"/>
      <c r="W175" s="36"/>
      <c r="X175" s="36"/>
    </row>
    <row r="176" spans="9:24" ht="168.75" customHeight="1">
      <c r="I176" s="36"/>
      <c r="J176" s="36"/>
      <c r="K176" s="36"/>
      <c r="L176" s="36"/>
      <c r="M176" s="36"/>
      <c r="N176" s="36"/>
      <c r="O176" s="36"/>
      <c r="P176" s="36"/>
      <c r="Q176" s="36"/>
      <c r="R176" s="36"/>
      <c r="S176" s="36"/>
      <c r="T176" s="36"/>
      <c r="U176" s="36"/>
      <c r="V176" s="36"/>
      <c r="W176" s="36"/>
      <c r="X176" s="36"/>
    </row>
    <row r="177" spans="9:24" ht="168.75" customHeight="1">
      <c r="I177" s="36"/>
      <c r="J177" s="36"/>
      <c r="K177" s="36"/>
      <c r="L177" s="36"/>
      <c r="M177" s="36"/>
      <c r="N177" s="36"/>
      <c r="O177" s="36"/>
      <c r="P177" s="36"/>
      <c r="Q177" s="36"/>
      <c r="R177" s="36"/>
      <c r="S177" s="36"/>
      <c r="T177" s="36"/>
      <c r="U177" s="36"/>
      <c r="V177" s="36"/>
      <c r="W177" s="36"/>
      <c r="X177" s="36"/>
    </row>
    <row r="178" spans="9:24" ht="168.75" customHeight="1">
      <c r="I178" s="36"/>
      <c r="J178" s="36"/>
      <c r="K178" s="36"/>
      <c r="L178" s="36"/>
      <c r="M178" s="36"/>
      <c r="N178" s="36"/>
      <c r="O178" s="36"/>
      <c r="P178" s="36"/>
      <c r="Q178" s="36"/>
      <c r="R178" s="36"/>
      <c r="S178" s="36"/>
      <c r="T178" s="36"/>
      <c r="U178" s="36"/>
      <c r="V178" s="36"/>
      <c r="W178" s="36"/>
      <c r="X178" s="36"/>
    </row>
    <row r="179" spans="9:24" ht="168.75" customHeight="1">
      <c r="I179" s="36"/>
      <c r="J179" s="36"/>
      <c r="K179" s="36"/>
      <c r="L179" s="36"/>
      <c r="M179" s="36"/>
      <c r="N179" s="36"/>
      <c r="O179" s="36"/>
      <c r="P179" s="36"/>
      <c r="Q179" s="36"/>
      <c r="R179" s="36"/>
      <c r="S179" s="36"/>
      <c r="T179" s="36"/>
      <c r="U179" s="36"/>
      <c r="V179" s="36"/>
      <c r="W179" s="36"/>
      <c r="X179" s="36"/>
    </row>
    <row r="180" spans="9:24" ht="168.75" customHeight="1">
      <c r="I180" s="36"/>
      <c r="J180" s="36"/>
      <c r="K180" s="36"/>
      <c r="L180" s="36"/>
      <c r="M180" s="36"/>
      <c r="N180" s="36"/>
      <c r="O180" s="36"/>
      <c r="P180" s="36"/>
      <c r="Q180" s="36"/>
      <c r="R180" s="36"/>
      <c r="S180" s="36"/>
      <c r="T180" s="36"/>
      <c r="U180" s="36"/>
      <c r="V180" s="36"/>
      <c r="W180" s="36"/>
      <c r="X180" s="36"/>
    </row>
    <row r="181" spans="9:24" ht="168.75" customHeight="1">
      <c r="I181" s="36"/>
      <c r="J181" s="36"/>
      <c r="K181" s="36"/>
      <c r="L181" s="36"/>
      <c r="M181" s="36"/>
      <c r="N181" s="36"/>
      <c r="O181" s="36"/>
      <c r="P181" s="36"/>
      <c r="Q181" s="36"/>
      <c r="R181" s="36"/>
      <c r="S181" s="36"/>
      <c r="T181" s="36"/>
      <c r="U181" s="36"/>
      <c r="V181" s="36"/>
      <c r="W181" s="36"/>
      <c r="X181" s="36"/>
    </row>
    <row r="182" spans="9:24" ht="168.75" customHeight="1">
      <c r="I182" s="36"/>
      <c r="J182" s="36"/>
      <c r="K182" s="36"/>
      <c r="L182" s="36"/>
      <c r="M182" s="36"/>
      <c r="N182" s="36"/>
      <c r="O182" s="36"/>
      <c r="P182" s="36"/>
      <c r="Q182" s="36"/>
      <c r="R182" s="36"/>
      <c r="S182" s="36"/>
      <c r="T182" s="36"/>
      <c r="U182" s="36"/>
      <c r="V182" s="36"/>
      <c r="W182" s="36"/>
      <c r="X182" s="36"/>
    </row>
    <row r="183" spans="9:24" ht="168.75" customHeight="1">
      <c r="I183" s="36"/>
      <c r="J183" s="36"/>
      <c r="K183" s="36"/>
      <c r="L183" s="36"/>
      <c r="M183" s="36"/>
      <c r="N183" s="36"/>
      <c r="O183" s="36"/>
      <c r="P183" s="36"/>
      <c r="Q183" s="36"/>
      <c r="R183" s="36"/>
      <c r="S183" s="36"/>
      <c r="T183" s="36"/>
      <c r="U183" s="36"/>
      <c r="V183" s="36"/>
      <c r="W183" s="36"/>
      <c r="X183" s="36"/>
    </row>
    <row r="184" spans="9:24" ht="168.75" customHeight="1">
      <c r="I184" s="36"/>
      <c r="J184" s="36"/>
      <c r="K184" s="36"/>
      <c r="L184" s="36"/>
      <c r="M184" s="36"/>
      <c r="N184" s="36"/>
      <c r="O184" s="36"/>
      <c r="P184" s="36"/>
      <c r="Q184" s="36"/>
      <c r="R184" s="36"/>
      <c r="S184" s="36"/>
      <c r="T184" s="36"/>
      <c r="U184" s="36"/>
      <c r="V184" s="36"/>
      <c r="W184" s="36"/>
      <c r="X184" s="36"/>
    </row>
    <row r="185" spans="9:24" ht="168.75" customHeight="1">
      <c r="I185" s="36"/>
      <c r="J185" s="36"/>
      <c r="K185" s="36"/>
      <c r="L185" s="36"/>
      <c r="M185" s="36"/>
      <c r="N185" s="36"/>
      <c r="O185" s="36"/>
      <c r="P185" s="36"/>
      <c r="Q185" s="36"/>
      <c r="R185" s="36"/>
      <c r="S185" s="36"/>
      <c r="T185" s="36"/>
      <c r="U185" s="36"/>
      <c r="V185" s="36"/>
      <c r="W185" s="36"/>
      <c r="X185" s="36"/>
    </row>
    <row r="186" spans="9:24" ht="168.75" customHeight="1">
      <c r="I186" s="36"/>
      <c r="J186" s="36"/>
      <c r="K186" s="36"/>
      <c r="L186" s="36"/>
      <c r="M186" s="36"/>
      <c r="N186" s="36"/>
      <c r="O186" s="36"/>
      <c r="P186" s="36"/>
      <c r="Q186" s="36"/>
      <c r="R186" s="36"/>
      <c r="S186" s="36"/>
      <c r="T186" s="36"/>
      <c r="U186" s="36"/>
      <c r="V186" s="36"/>
      <c r="W186" s="36"/>
      <c r="X186" s="36"/>
    </row>
    <row r="187" spans="9:24" ht="168.75" customHeight="1">
      <c r="I187" s="36"/>
      <c r="J187" s="36"/>
      <c r="K187" s="36"/>
      <c r="L187" s="36"/>
      <c r="M187" s="36"/>
      <c r="N187" s="36"/>
      <c r="O187" s="36"/>
      <c r="P187" s="36"/>
      <c r="Q187" s="36"/>
      <c r="R187" s="36"/>
      <c r="S187" s="36"/>
      <c r="T187" s="36"/>
      <c r="U187" s="36"/>
      <c r="V187" s="36"/>
      <c r="W187" s="36"/>
      <c r="X187" s="36"/>
    </row>
    <row r="188" spans="9:24" ht="168.75" customHeight="1">
      <c r="I188" s="36"/>
      <c r="J188" s="36"/>
      <c r="K188" s="36"/>
      <c r="L188" s="36"/>
      <c r="M188" s="36"/>
      <c r="N188" s="36"/>
      <c r="O188" s="36"/>
      <c r="P188" s="36"/>
      <c r="Q188" s="36"/>
      <c r="R188" s="36"/>
      <c r="S188" s="36"/>
      <c r="T188" s="36"/>
      <c r="U188" s="36"/>
      <c r="V188" s="36"/>
      <c r="W188" s="36"/>
      <c r="X188" s="36"/>
    </row>
    <row r="189" spans="9:24" ht="168.75" customHeight="1">
      <c r="I189" s="36"/>
      <c r="J189" s="36"/>
      <c r="K189" s="36"/>
      <c r="L189" s="36"/>
      <c r="M189" s="36"/>
      <c r="N189" s="36"/>
      <c r="O189" s="36"/>
      <c r="P189" s="36"/>
      <c r="Q189" s="36"/>
      <c r="R189" s="36"/>
      <c r="S189" s="36"/>
      <c r="T189" s="36"/>
      <c r="U189" s="36"/>
      <c r="V189" s="36"/>
      <c r="W189" s="36"/>
      <c r="X189" s="36"/>
    </row>
    <row r="190" spans="9:24" ht="168.75" customHeight="1">
      <c r="I190" s="36"/>
      <c r="J190" s="36"/>
      <c r="K190" s="36"/>
      <c r="L190" s="36"/>
      <c r="M190" s="36"/>
      <c r="N190" s="36"/>
      <c r="O190" s="36"/>
      <c r="P190" s="36"/>
      <c r="Q190" s="36"/>
      <c r="R190" s="36"/>
      <c r="S190" s="36"/>
      <c r="T190" s="36"/>
      <c r="U190" s="36"/>
      <c r="V190" s="36"/>
      <c r="W190" s="36"/>
      <c r="X190" s="36"/>
    </row>
    <row r="191" spans="9:24" ht="168.75" customHeight="1">
      <c r="I191" s="36"/>
      <c r="J191" s="36"/>
      <c r="K191" s="36"/>
      <c r="L191" s="36"/>
      <c r="M191" s="36"/>
      <c r="N191" s="36"/>
      <c r="O191" s="36"/>
      <c r="P191" s="36"/>
      <c r="Q191" s="36"/>
      <c r="R191" s="36"/>
      <c r="S191" s="36"/>
      <c r="T191" s="36"/>
      <c r="U191" s="36"/>
      <c r="V191" s="36"/>
      <c r="W191" s="36"/>
      <c r="X191" s="36"/>
    </row>
    <row r="192" spans="9:24" ht="168.75" customHeight="1">
      <c r="I192" s="36"/>
      <c r="J192" s="36"/>
      <c r="K192" s="36"/>
      <c r="L192" s="36"/>
      <c r="M192" s="36"/>
      <c r="N192" s="36"/>
      <c r="O192" s="36"/>
      <c r="P192" s="36"/>
      <c r="Q192" s="36"/>
      <c r="R192" s="36"/>
      <c r="S192" s="36"/>
      <c r="T192" s="36"/>
      <c r="U192" s="36"/>
      <c r="V192" s="36"/>
      <c r="W192" s="36"/>
      <c r="X192" s="36"/>
    </row>
    <row r="193" spans="9:24" ht="168.75" customHeight="1">
      <c r="I193" s="36"/>
      <c r="J193" s="36"/>
      <c r="K193" s="36"/>
      <c r="L193" s="36"/>
      <c r="M193" s="36"/>
      <c r="N193" s="36"/>
      <c r="O193" s="36"/>
      <c r="P193" s="36"/>
      <c r="Q193" s="36"/>
      <c r="R193" s="36"/>
      <c r="S193" s="36"/>
      <c r="T193" s="36"/>
      <c r="U193" s="36"/>
      <c r="V193" s="36"/>
      <c r="W193" s="36"/>
      <c r="X193" s="36"/>
    </row>
    <row r="194" spans="9:24" ht="168.75" customHeight="1">
      <c r="I194" s="36"/>
      <c r="J194" s="36"/>
      <c r="K194" s="36"/>
      <c r="L194" s="36"/>
      <c r="M194" s="36"/>
      <c r="N194" s="36"/>
      <c r="O194" s="36"/>
      <c r="P194" s="36"/>
      <c r="Q194" s="36"/>
      <c r="R194" s="36"/>
      <c r="S194" s="36"/>
      <c r="T194" s="36"/>
      <c r="U194" s="36"/>
      <c r="V194" s="36"/>
      <c r="W194" s="36"/>
      <c r="X194" s="36"/>
    </row>
    <row r="195" spans="9:24" ht="168.75" customHeight="1">
      <c r="I195" s="36"/>
      <c r="J195" s="36"/>
      <c r="K195" s="36"/>
      <c r="L195" s="36"/>
      <c r="M195" s="36"/>
      <c r="N195" s="36"/>
      <c r="O195" s="36"/>
      <c r="P195" s="36"/>
      <c r="Q195" s="36"/>
      <c r="R195" s="36"/>
      <c r="S195" s="36"/>
      <c r="T195" s="36"/>
      <c r="U195" s="36"/>
      <c r="V195" s="36"/>
      <c r="W195" s="36"/>
      <c r="X195" s="36"/>
    </row>
    <row r="196" spans="9:24" ht="168.75" customHeight="1">
      <c r="I196" s="36"/>
      <c r="J196" s="36"/>
      <c r="K196" s="36"/>
      <c r="L196" s="36"/>
      <c r="M196" s="36"/>
      <c r="N196" s="36"/>
      <c r="O196" s="36"/>
      <c r="P196" s="36"/>
      <c r="Q196" s="36"/>
      <c r="R196" s="36"/>
      <c r="S196" s="36"/>
      <c r="T196" s="36"/>
      <c r="U196" s="36"/>
      <c r="V196" s="36"/>
      <c r="W196" s="36"/>
      <c r="X196" s="36"/>
    </row>
    <row r="197" spans="9:24" ht="168.75" customHeight="1">
      <c r="I197" s="36"/>
      <c r="J197" s="36"/>
      <c r="K197" s="36"/>
      <c r="L197" s="36"/>
      <c r="M197" s="36"/>
      <c r="N197" s="36"/>
      <c r="O197" s="36"/>
      <c r="P197" s="36"/>
      <c r="Q197" s="36"/>
      <c r="R197" s="36"/>
      <c r="S197" s="36"/>
      <c r="T197" s="36"/>
      <c r="U197" s="36"/>
      <c r="V197" s="36"/>
      <c r="W197" s="36"/>
      <c r="X197" s="36"/>
    </row>
    <row r="198" spans="9:24" ht="168.75" customHeight="1">
      <c r="I198" s="36"/>
      <c r="J198" s="36"/>
      <c r="K198" s="36"/>
      <c r="L198" s="36"/>
      <c r="M198" s="36"/>
      <c r="N198" s="36"/>
      <c r="O198" s="36"/>
      <c r="P198" s="36"/>
      <c r="Q198" s="36"/>
      <c r="R198" s="36"/>
      <c r="S198" s="36"/>
      <c r="T198" s="36"/>
      <c r="U198" s="36"/>
      <c r="V198" s="36"/>
      <c r="W198" s="36"/>
      <c r="X198" s="36"/>
    </row>
    <row r="199" spans="9:24" ht="168.75" customHeight="1">
      <c r="I199" s="36"/>
      <c r="J199" s="36"/>
      <c r="K199" s="36"/>
      <c r="L199" s="36"/>
      <c r="M199" s="36"/>
      <c r="N199" s="36"/>
      <c r="O199" s="36"/>
      <c r="P199" s="36"/>
      <c r="Q199" s="36"/>
      <c r="R199" s="36"/>
      <c r="S199" s="36"/>
      <c r="T199" s="36"/>
      <c r="U199" s="36"/>
      <c r="V199" s="36"/>
      <c r="W199" s="36"/>
      <c r="X199" s="36"/>
    </row>
    <row r="200" spans="9:24" ht="168.75" customHeight="1">
      <c r="I200" s="36"/>
      <c r="J200" s="36"/>
      <c r="K200" s="36"/>
      <c r="L200" s="36"/>
      <c r="M200" s="36"/>
      <c r="N200" s="36"/>
      <c r="O200" s="36"/>
      <c r="P200" s="36"/>
      <c r="Q200" s="36"/>
      <c r="R200" s="36"/>
      <c r="S200" s="36"/>
      <c r="T200" s="36"/>
      <c r="U200" s="36"/>
      <c r="V200" s="36"/>
      <c r="W200" s="36"/>
      <c r="X200" s="36"/>
    </row>
    <row r="201" spans="9:24" ht="168.75" customHeight="1">
      <c r="I201" s="36"/>
      <c r="J201" s="36"/>
      <c r="K201" s="36"/>
      <c r="L201" s="36"/>
      <c r="M201" s="36"/>
      <c r="N201" s="36"/>
      <c r="O201" s="36"/>
      <c r="P201" s="36"/>
      <c r="Q201" s="36"/>
      <c r="R201" s="36"/>
      <c r="S201" s="36"/>
      <c r="T201" s="36"/>
      <c r="U201" s="36"/>
      <c r="V201" s="36"/>
      <c r="W201" s="36"/>
      <c r="X201" s="36"/>
    </row>
    <row r="202" spans="9:24" ht="168.75" customHeight="1">
      <c r="I202" s="36"/>
      <c r="J202" s="36"/>
      <c r="K202" s="36"/>
      <c r="L202" s="36"/>
      <c r="M202" s="36"/>
      <c r="N202" s="36"/>
      <c r="O202" s="36"/>
      <c r="P202" s="36"/>
      <c r="Q202" s="36"/>
      <c r="R202" s="36"/>
      <c r="S202" s="36"/>
      <c r="T202" s="36"/>
      <c r="U202" s="36"/>
      <c r="V202" s="36"/>
      <c r="W202" s="36"/>
      <c r="X202" s="36"/>
    </row>
    <row r="203" spans="9:24" ht="168.75" customHeight="1">
      <c r="I203" s="36"/>
      <c r="J203" s="36"/>
      <c r="K203" s="36"/>
      <c r="L203" s="36"/>
      <c r="M203" s="36"/>
      <c r="N203" s="36"/>
      <c r="O203" s="36"/>
      <c r="P203" s="36"/>
      <c r="Q203" s="36"/>
      <c r="R203" s="36"/>
      <c r="S203" s="36"/>
      <c r="T203" s="36"/>
      <c r="U203" s="36"/>
      <c r="V203" s="36"/>
      <c r="W203" s="36"/>
      <c r="X203" s="36"/>
    </row>
    <row r="204" spans="9:24" ht="168.75" customHeight="1">
      <c r="I204" s="36"/>
      <c r="J204" s="36"/>
      <c r="K204" s="36"/>
      <c r="L204" s="36"/>
      <c r="M204" s="36"/>
      <c r="N204" s="36"/>
      <c r="O204" s="36"/>
      <c r="P204" s="36"/>
      <c r="Q204" s="36"/>
      <c r="R204" s="36"/>
      <c r="S204" s="36"/>
      <c r="T204" s="36"/>
      <c r="U204" s="36"/>
      <c r="V204" s="36"/>
      <c r="W204" s="36"/>
      <c r="X204" s="36"/>
    </row>
    <row r="205" spans="9:24" ht="168.75" customHeight="1">
      <c r="I205" s="36"/>
      <c r="J205" s="36"/>
      <c r="K205" s="36"/>
      <c r="L205" s="36"/>
      <c r="M205" s="36"/>
      <c r="N205" s="36"/>
      <c r="O205" s="36"/>
      <c r="P205" s="36"/>
      <c r="Q205" s="36"/>
      <c r="R205" s="36"/>
      <c r="S205" s="36"/>
      <c r="T205" s="36"/>
      <c r="U205" s="36"/>
      <c r="V205" s="36"/>
      <c r="W205" s="36"/>
      <c r="X205" s="36"/>
    </row>
    <row r="206" spans="9:24" ht="168.75" customHeight="1">
      <c r="I206" s="36"/>
      <c r="J206" s="36"/>
      <c r="K206" s="36"/>
      <c r="L206" s="36"/>
      <c r="M206" s="36"/>
      <c r="N206" s="36"/>
      <c r="O206" s="36"/>
      <c r="P206" s="36"/>
      <c r="Q206" s="36"/>
      <c r="R206" s="36"/>
      <c r="S206" s="36"/>
      <c r="T206" s="36"/>
      <c r="U206" s="36"/>
      <c r="V206" s="36"/>
      <c r="W206" s="36"/>
      <c r="X206" s="36"/>
    </row>
    <row r="207" spans="9:24" ht="168.75" customHeight="1">
      <c r="I207" s="36"/>
      <c r="J207" s="36"/>
      <c r="K207" s="36"/>
      <c r="L207" s="36"/>
      <c r="M207" s="36"/>
      <c r="N207" s="36"/>
      <c r="O207" s="36"/>
      <c r="P207" s="36"/>
      <c r="Q207" s="36"/>
      <c r="R207" s="36"/>
      <c r="S207" s="36"/>
      <c r="T207" s="36"/>
      <c r="U207" s="36"/>
      <c r="V207" s="36"/>
      <c r="W207" s="36"/>
      <c r="X207" s="36"/>
    </row>
    <row r="208" spans="9:24" ht="168.75" customHeight="1">
      <c r="I208" s="36"/>
      <c r="J208" s="36"/>
      <c r="K208" s="36"/>
      <c r="L208" s="36"/>
      <c r="M208" s="36"/>
      <c r="N208" s="36"/>
      <c r="O208" s="36"/>
      <c r="P208" s="36"/>
      <c r="Q208" s="36"/>
      <c r="R208" s="36"/>
      <c r="S208" s="36"/>
      <c r="T208" s="36"/>
      <c r="U208" s="36"/>
      <c r="V208" s="36"/>
      <c r="W208" s="36"/>
      <c r="X208" s="36"/>
    </row>
    <row r="209" spans="9:24" ht="168.75" customHeight="1">
      <c r="I209" s="36"/>
      <c r="J209" s="36"/>
      <c r="K209" s="36"/>
      <c r="L209" s="36"/>
      <c r="M209" s="36"/>
      <c r="N209" s="36"/>
      <c r="O209" s="36"/>
      <c r="P209" s="36"/>
      <c r="Q209" s="36"/>
      <c r="R209" s="36"/>
      <c r="S209" s="36"/>
      <c r="T209" s="36"/>
      <c r="U209" s="36"/>
      <c r="V209" s="36"/>
      <c r="W209" s="36"/>
      <c r="X209" s="36"/>
    </row>
    <row r="210" spans="9:24" ht="168.75" customHeight="1">
      <c r="I210" s="36"/>
      <c r="J210" s="36"/>
      <c r="K210" s="36"/>
      <c r="L210" s="36"/>
      <c r="M210" s="36"/>
      <c r="N210" s="36"/>
      <c r="O210" s="36"/>
      <c r="P210" s="36"/>
      <c r="Q210" s="36"/>
      <c r="R210" s="36"/>
      <c r="S210" s="36"/>
      <c r="T210" s="36"/>
      <c r="U210" s="36"/>
      <c r="V210" s="36"/>
      <c r="W210" s="36"/>
      <c r="X210" s="36"/>
    </row>
    <row r="211" spans="9:24" ht="168.75" customHeight="1">
      <c r="I211" s="36"/>
      <c r="J211" s="36"/>
      <c r="K211" s="36"/>
      <c r="L211" s="36"/>
      <c r="M211" s="36"/>
      <c r="N211" s="36"/>
      <c r="O211" s="36"/>
      <c r="P211" s="36"/>
      <c r="Q211" s="36"/>
      <c r="R211" s="36"/>
      <c r="S211" s="36"/>
      <c r="T211" s="36"/>
      <c r="U211" s="36"/>
      <c r="V211" s="36"/>
      <c r="W211" s="36"/>
      <c r="X211" s="36"/>
    </row>
    <row r="212" spans="9:24" ht="168.75" customHeight="1">
      <c r="I212" s="36"/>
      <c r="J212" s="36"/>
      <c r="K212" s="36"/>
      <c r="L212" s="36"/>
      <c r="M212" s="36"/>
      <c r="N212" s="36"/>
      <c r="O212" s="36"/>
      <c r="P212" s="36"/>
      <c r="Q212" s="36"/>
      <c r="R212" s="36"/>
      <c r="S212" s="36"/>
      <c r="T212" s="36"/>
      <c r="U212" s="36"/>
      <c r="V212" s="36"/>
      <c r="W212" s="36"/>
      <c r="X212" s="36"/>
    </row>
    <row r="213" spans="9:24" ht="168.75" customHeight="1">
      <c r="I213" s="36"/>
      <c r="J213" s="36"/>
      <c r="K213" s="36"/>
      <c r="L213" s="36"/>
      <c r="M213" s="36"/>
      <c r="N213" s="36"/>
      <c r="O213" s="36"/>
      <c r="P213" s="36"/>
      <c r="Q213" s="36"/>
      <c r="R213" s="36"/>
      <c r="S213" s="36"/>
      <c r="T213" s="36"/>
      <c r="U213" s="36"/>
      <c r="V213" s="36"/>
      <c r="W213" s="36"/>
      <c r="X213" s="36"/>
    </row>
    <row r="214" spans="9:24" ht="168.75" customHeight="1">
      <c r="I214" s="36"/>
      <c r="J214" s="36"/>
      <c r="K214" s="36"/>
      <c r="L214" s="36"/>
      <c r="M214" s="36"/>
      <c r="N214" s="36"/>
      <c r="O214" s="36"/>
      <c r="P214" s="36"/>
      <c r="Q214" s="36"/>
      <c r="R214" s="36"/>
      <c r="S214" s="36"/>
      <c r="T214" s="36"/>
      <c r="U214" s="36"/>
      <c r="V214" s="36"/>
      <c r="W214" s="36"/>
      <c r="X214" s="36"/>
    </row>
    <row r="215" spans="9:24" ht="168.75" customHeight="1">
      <c r="I215" s="36"/>
      <c r="J215" s="36"/>
      <c r="K215" s="36"/>
      <c r="L215" s="36"/>
      <c r="M215" s="36"/>
      <c r="N215" s="36"/>
      <c r="O215" s="36"/>
      <c r="P215" s="36"/>
      <c r="Q215" s="36"/>
      <c r="R215" s="36"/>
      <c r="S215" s="36"/>
      <c r="T215" s="36"/>
      <c r="U215" s="36"/>
      <c r="V215" s="36"/>
      <c r="W215" s="36"/>
      <c r="X215" s="36"/>
    </row>
    <row r="216" spans="9:24" ht="168.75" customHeight="1">
      <c r="I216" s="36"/>
      <c r="J216" s="36"/>
      <c r="K216" s="36"/>
      <c r="L216" s="36"/>
      <c r="M216" s="36"/>
      <c r="N216" s="36"/>
      <c r="O216" s="36"/>
      <c r="P216" s="36"/>
      <c r="Q216" s="36"/>
      <c r="R216" s="36"/>
      <c r="S216" s="36"/>
      <c r="T216" s="36"/>
      <c r="U216" s="36"/>
      <c r="V216" s="36"/>
      <c r="W216" s="36"/>
      <c r="X216" s="36"/>
    </row>
    <row r="217" spans="9:24" ht="168.75" customHeight="1">
      <c r="I217" s="36"/>
      <c r="J217" s="36"/>
      <c r="K217" s="36"/>
      <c r="L217" s="36"/>
      <c r="M217" s="36"/>
      <c r="N217" s="36"/>
      <c r="O217" s="36"/>
      <c r="P217" s="36"/>
      <c r="Q217" s="36"/>
      <c r="R217" s="36"/>
      <c r="S217" s="36"/>
      <c r="T217" s="36"/>
      <c r="U217" s="36"/>
      <c r="V217" s="36"/>
      <c r="W217" s="36"/>
      <c r="X217" s="36"/>
    </row>
    <row r="218" spans="9:24" ht="168.75" customHeight="1">
      <c r="I218" s="36"/>
      <c r="J218" s="36"/>
      <c r="K218" s="36"/>
      <c r="L218" s="36"/>
      <c r="M218" s="36"/>
      <c r="N218" s="36"/>
      <c r="O218" s="36"/>
      <c r="P218" s="36"/>
      <c r="Q218" s="36"/>
      <c r="R218" s="36"/>
      <c r="S218" s="36"/>
      <c r="T218" s="36"/>
      <c r="U218" s="36"/>
      <c r="V218" s="36"/>
      <c r="W218" s="36"/>
      <c r="X218" s="36"/>
    </row>
    <row r="219" spans="9:24" ht="168.75" customHeight="1">
      <c r="I219" s="36"/>
      <c r="J219" s="36"/>
      <c r="K219" s="36"/>
      <c r="L219" s="36"/>
      <c r="M219" s="36"/>
      <c r="N219" s="36"/>
      <c r="O219" s="36"/>
      <c r="P219" s="36"/>
      <c r="Q219" s="36"/>
      <c r="R219" s="36"/>
      <c r="S219" s="36"/>
      <c r="T219" s="36"/>
      <c r="U219" s="36"/>
      <c r="V219" s="36"/>
      <c r="W219" s="36"/>
      <c r="X219" s="36"/>
    </row>
    <row r="220" spans="9:24" ht="168.75" customHeight="1">
      <c r="I220" s="36"/>
      <c r="J220" s="36"/>
      <c r="K220" s="36"/>
      <c r="L220" s="36"/>
      <c r="M220" s="36"/>
      <c r="N220" s="36"/>
      <c r="O220" s="36"/>
      <c r="P220" s="36"/>
      <c r="Q220" s="36"/>
      <c r="R220" s="36"/>
      <c r="S220" s="36"/>
      <c r="T220" s="36"/>
      <c r="U220" s="36"/>
      <c r="V220" s="36"/>
      <c r="W220" s="36"/>
      <c r="X220" s="36"/>
    </row>
    <row r="221" spans="9:24" ht="168.75" customHeight="1">
      <c r="I221" s="36"/>
      <c r="J221" s="36"/>
      <c r="K221" s="36"/>
      <c r="L221" s="36"/>
      <c r="M221" s="36"/>
      <c r="N221" s="36"/>
      <c r="O221" s="36"/>
      <c r="P221" s="36"/>
      <c r="Q221" s="36"/>
      <c r="R221" s="36"/>
      <c r="S221" s="36"/>
      <c r="T221" s="36"/>
      <c r="U221" s="36"/>
      <c r="V221" s="36"/>
      <c r="W221" s="36"/>
      <c r="X221" s="36"/>
    </row>
    <row r="222" spans="9:24" ht="168.75" customHeight="1">
      <c r="I222" s="36"/>
      <c r="J222" s="36"/>
      <c r="K222" s="36"/>
      <c r="L222" s="36"/>
      <c r="M222" s="36"/>
      <c r="N222" s="36"/>
      <c r="O222" s="36"/>
      <c r="P222" s="36"/>
      <c r="Q222" s="36"/>
      <c r="R222" s="36"/>
      <c r="S222" s="36"/>
      <c r="T222" s="36"/>
      <c r="U222" s="36"/>
      <c r="V222" s="36"/>
      <c r="W222" s="36"/>
      <c r="X222" s="36"/>
    </row>
    <row r="223" spans="9:24" ht="168.75" customHeight="1">
      <c r="I223" s="36"/>
      <c r="J223" s="36"/>
      <c r="K223" s="36"/>
      <c r="L223" s="36"/>
      <c r="M223" s="36"/>
      <c r="N223" s="36"/>
      <c r="O223" s="36"/>
      <c r="P223" s="36"/>
      <c r="Q223" s="36"/>
      <c r="R223" s="36"/>
      <c r="S223" s="36"/>
      <c r="T223" s="36"/>
      <c r="U223" s="36"/>
      <c r="V223" s="36"/>
      <c r="W223" s="36"/>
      <c r="X223" s="36"/>
    </row>
    <row r="224" spans="9:24" ht="168.75" customHeight="1">
      <c r="I224" s="36"/>
      <c r="J224" s="36"/>
      <c r="K224" s="36"/>
      <c r="L224" s="36"/>
      <c r="M224" s="36"/>
      <c r="N224" s="36"/>
      <c r="O224" s="36"/>
      <c r="P224" s="36"/>
      <c r="Q224" s="36"/>
      <c r="R224" s="36"/>
      <c r="S224" s="36"/>
      <c r="T224" s="36"/>
      <c r="U224" s="36"/>
      <c r="V224" s="36"/>
      <c r="W224" s="36"/>
      <c r="X224" s="36"/>
    </row>
    <row r="225" spans="9:24" ht="168.75" customHeight="1">
      <c r="I225" s="36"/>
      <c r="J225" s="36"/>
      <c r="K225" s="36"/>
      <c r="L225" s="36"/>
      <c r="M225" s="36"/>
      <c r="N225" s="36"/>
      <c r="O225" s="36"/>
      <c r="P225" s="36"/>
      <c r="Q225" s="36"/>
      <c r="R225" s="36"/>
      <c r="S225" s="36"/>
      <c r="T225" s="36"/>
      <c r="U225" s="36"/>
      <c r="V225" s="36"/>
      <c r="W225" s="36"/>
      <c r="X225" s="36"/>
    </row>
    <row r="226" spans="9:24" ht="168.75" customHeight="1">
      <c r="I226" s="36"/>
      <c r="J226" s="36"/>
      <c r="K226" s="36"/>
      <c r="L226" s="36"/>
      <c r="M226" s="36"/>
      <c r="N226" s="36"/>
      <c r="O226" s="36"/>
      <c r="P226" s="36"/>
      <c r="Q226" s="36"/>
      <c r="R226" s="36"/>
      <c r="S226" s="36"/>
      <c r="T226" s="36"/>
      <c r="U226" s="36"/>
      <c r="V226" s="36"/>
      <c r="W226" s="36"/>
      <c r="X226" s="36"/>
    </row>
    <row r="227" spans="9:24" ht="168.75" customHeight="1">
      <c r="I227" s="36"/>
      <c r="J227" s="36"/>
      <c r="K227" s="36"/>
      <c r="L227" s="36"/>
      <c r="M227" s="36"/>
      <c r="N227" s="36"/>
      <c r="O227" s="36"/>
      <c r="P227" s="36"/>
      <c r="Q227" s="36"/>
      <c r="R227" s="36"/>
      <c r="S227" s="36"/>
      <c r="T227" s="36"/>
      <c r="U227" s="36"/>
      <c r="V227" s="36"/>
      <c r="W227" s="36"/>
      <c r="X227" s="36"/>
    </row>
    <row r="228" spans="9:24" ht="168.75" customHeight="1">
      <c r="I228" s="36"/>
      <c r="J228" s="36"/>
      <c r="K228" s="36"/>
      <c r="L228" s="36"/>
      <c r="M228" s="36"/>
      <c r="N228" s="36"/>
      <c r="O228" s="36"/>
      <c r="P228" s="36"/>
      <c r="Q228" s="36"/>
      <c r="R228" s="36"/>
      <c r="S228" s="36"/>
      <c r="T228" s="36"/>
      <c r="U228" s="36"/>
      <c r="V228" s="36"/>
      <c r="W228" s="36"/>
      <c r="X228" s="36"/>
    </row>
    <row r="229" spans="9:24" ht="168.75" customHeight="1">
      <c r="I229" s="36"/>
      <c r="J229" s="36"/>
      <c r="K229" s="36"/>
      <c r="L229" s="36"/>
      <c r="M229" s="36"/>
      <c r="N229" s="36"/>
      <c r="O229" s="36"/>
      <c r="P229" s="36"/>
      <c r="Q229" s="36"/>
      <c r="R229" s="36"/>
      <c r="S229" s="36"/>
      <c r="T229" s="36"/>
      <c r="U229" s="36"/>
      <c r="V229" s="36"/>
      <c r="W229" s="36"/>
      <c r="X229" s="36"/>
    </row>
    <row r="230" spans="9:24" ht="168.75" customHeight="1">
      <c r="I230" s="36"/>
      <c r="J230" s="36"/>
      <c r="K230" s="36"/>
      <c r="L230" s="36"/>
      <c r="M230" s="36"/>
      <c r="N230" s="36"/>
      <c r="O230" s="36"/>
      <c r="P230" s="36"/>
      <c r="Q230" s="36"/>
      <c r="R230" s="36"/>
      <c r="S230" s="36"/>
      <c r="T230" s="36"/>
      <c r="U230" s="36"/>
      <c r="V230" s="36"/>
      <c r="W230" s="36"/>
      <c r="X230" s="36"/>
    </row>
    <row r="231" spans="9:24" ht="168.75" customHeight="1">
      <c r="I231" s="36"/>
      <c r="J231" s="36"/>
      <c r="K231" s="36"/>
      <c r="L231" s="36"/>
      <c r="M231" s="36"/>
      <c r="N231" s="36"/>
      <c r="O231" s="36"/>
      <c r="P231" s="36"/>
      <c r="Q231" s="36"/>
      <c r="R231" s="36"/>
      <c r="S231" s="36"/>
      <c r="T231" s="36"/>
      <c r="U231" s="36"/>
      <c r="V231" s="36"/>
      <c r="W231" s="36"/>
      <c r="X231" s="36"/>
    </row>
    <row r="232" spans="9:24" ht="168.75" customHeight="1">
      <c r="I232" s="36"/>
      <c r="J232" s="36"/>
      <c r="K232" s="36"/>
      <c r="L232" s="36"/>
      <c r="M232" s="36"/>
      <c r="N232" s="36"/>
      <c r="O232" s="36"/>
      <c r="P232" s="36"/>
      <c r="Q232" s="36"/>
      <c r="R232" s="36"/>
      <c r="S232" s="36"/>
      <c r="T232" s="36"/>
      <c r="U232" s="36"/>
      <c r="V232" s="36"/>
      <c r="W232" s="36"/>
      <c r="X232" s="36"/>
    </row>
    <row r="233" spans="9:24" ht="168.75" customHeight="1">
      <c r="I233" s="36"/>
      <c r="J233" s="36"/>
      <c r="K233" s="36"/>
      <c r="L233" s="36"/>
      <c r="M233" s="36"/>
      <c r="N233" s="36"/>
      <c r="O233" s="36"/>
      <c r="P233" s="36"/>
      <c r="Q233" s="36"/>
      <c r="R233" s="36"/>
      <c r="S233" s="36"/>
      <c r="T233" s="36"/>
      <c r="U233" s="36"/>
      <c r="V233" s="36"/>
      <c r="W233" s="36"/>
      <c r="X233" s="36"/>
    </row>
    <row r="234" spans="9:24" ht="168.75" customHeight="1">
      <c r="I234" s="36"/>
      <c r="J234" s="36"/>
      <c r="K234" s="36"/>
      <c r="L234" s="36"/>
      <c r="M234" s="36"/>
      <c r="N234" s="36"/>
      <c r="O234" s="36"/>
      <c r="P234" s="36"/>
      <c r="Q234" s="36"/>
      <c r="R234" s="36"/>
      <c r="S234" s="36"/>
      <c r="T234" s="36"/>
      <c r="U234" s="36"/>
      <c r="V234" s="36"/>
      <c r="W234" s="36"/>
      <c r="X234" s="36"/>
    </row>
    <row r="235" spans="9:24" ht="168.75" customHeight="1">
      <c r="I235" s="36"/>
      <c r="J235" s="36"/>
      <c r="K235" s="36"/>
      <c r="L235" s="36"/>
      <c r="M235" s="36"/>
      <c r="N235" s="36"/>
      <c r="O235" s="36"/>
      <c r="P235" s="36"/>
      <c r="Q235" s="36"/>
      <c r="R235" s="36"/>
      <c r="S235" s="36"/>
      <c r="T235" s="36"/>
      <c r="U235" s="36"/>
      <c r="V235" s="36"/>
      <c r="W235" s="36"/>
      <c r="X235" s="36"/>
    </row>
    <row r="236" spans="9:24" ht="168.75" customHeight="1">
      <c r="I236" s="36"/>
      <c r="J236" s="36"/>
      <c r="K236" s="36"/>
      <c r="L236" s="36"/>
      <c r="M236" s="36"/>
      <c r="N236" s="36"/>
      <c r="O236" s="36"/>
      <c r="P236" s="36"/>
      <c r="Q236" s="36"/>
      <c r="R236" s="36"/>
      <c r="S236" s="36"/>
      <c r="T236" s="36"/>
      <c r="U236" s="36"/>
      <c r="V236" s="36"/>
      <c r="W236" s="36"/>
      <c r="X236" s="36"/>
    </row>
    <row r="237" spans="9:24" ht="168.75" customHeight="1">
      <c r="I237" s="36"/>
      <c r="J237" s="36"/>
      <c r="K237" s="36"/>
      <c r="L237" s="36"/>
      <c r="M237" s="36"/>
      <c r="N237" s="36"/>
      <c r="O237" s="36"/>
      <c r="P237" s="36"/>
      <c r="Q237" s="36"/>
      <c r="R237" s="36"/>
      <c r="S237" s="36"/>
      <c r="T237" s="36"/>
      <c r="U237" s="36"/>
      <c r="V237" s="36"/>
      <c r="W237" s="36"/>
      <c r="X237" s="36"/>
    </row>
    <row r="238" spans="9:24" ht="168.75" customHeight="1">
      <c r="I238" s="36"/>
      <c r="J238" s="36"/>
      <c r="K238" s="36"/>
      <c r="L238" s="36"/>
      <c r="M238" s="36"/>
      <c r="N238" s="36"/>
      <c r="O238" s="36"/>
      <c r="P238" s="36"/>
      <c r="Q238" s="36"/>
      <c r="R238" s="36"/>
      <c r="S238" s="36"/>
      <c r="T238" s="36"/>
      <c r="U238" s="36"/>
      <c r="V238" s="36"/>
      <c r="W238" s="36"/>
      <c r="X238" s="36"/>
    </row>
    <row r="239" spans="9:24" ht="168.75" customHeight="1">
      <c r="I239" s="36"/>
      <c r="J239" s="36"/>
      <c r="K239" s="36"/>
      <c r="L239" s="36"/>
      <c r="M239" s="36"/>
      <c r="N239" s="36"/>
      <c r="O239" s="36"/>
      <c r="P239" s="36"/>
      <c r="Q239" s="36"/>
      <c r="R239" s="36"/>
      <c r="S239" s="36"/>
      <c r="T239" s="36"/>
      <c r="U239" s="36"/>
      <c r="V239" s="36"/>
      <c r="W239" s="36"/>
      <c r="X239" s="36"/>
    </row>
    <row r="240" spans="9:24" ht="168.75" customHeight="1">
      <c r="I240" s="36"/>
      <c r="J240" s="36"/>
      <c r="K240" s="36"/>
      <c r="L240" s="36"/>
      <c r="M240" s="36"/>
      <c r="N240" s="36"/>
      <c r="O240" s="36"/>
      <c r="P240" s="36"/>
      <c r="Q240" s="36"/>
      <c r="R240" s="36"/>
      <c r="S240" s="36"/>
      <c r="T240" s="36"/>
      <c r="U240" s="36"/>
      <c r="V240" s="36"/>
      <c r="W240" s="36"/>
      <c r="X240" s="36"/>
    </row>
    <row r="241" spans="9:24" ht="168.75" customHeight="1">
      <c r="I241" s="36"/>
      <c r="J241" s="36"/>
      <c r="K241" s="36"/>
      <c r="L241" s="36"/>
      <c r="M241" s="36"/>
      <c r="N241" s="36"/>
      <c r="O241" s="36"/>
      <c r="P241" s="36"/>
      <c r="Q241" s="36"/>
      <c r="R241" s="36"/>
      <c r="S241" s="36"/>
      <c r="T241" s="36"/>
      <c r="U241" s="36"/>
      <c r="V241" s="36"/>
      <c r="W241" s="36"/>
      <c r="X241" s="36"/>
    </row>
    <row r="242" spans="9:24" ht="168.75" customHeight="1">
      <c r="I242" s="36"/>
      <c r="J242" s="36"/>
      <c r="K242" s="36"/>
      <c r="L242" s="36"/>
      <c r="M242" s="36"/>
      <c r="N242" s="36"/>
      <c r="O242" s="36"/>
      <c r="P242" s="36"/>
      <c r="Q242" s="36"/>
      <c r="R242" s="36"/>
      <c r="S242" s="36"/>
      <c r="T242" s="36"/>
      <c r="U242" s="36"/>
      <c r="V242" s="36"/>
      <c r="W242" s="36"/>
      <c r="X242" s="36"/>
    </row>
    <row r="243" spans="9:24" ht="168.75" customHeight="1">
      <c r="I243" s="36"/>
      <c r="J243" s="36"/>
      <c r="K243" s="36"/>
      <c r="L243" s="36"/>
      <c r="M243" s="36"/>
      <c r="N243" s="36"/>
      <c r="O243" s="36"/>
      <c r="P243" s="36"/>
      <c r="Q243" s="36"/>
      <c r="R243" s="36"/>
      <c r="S243" s="36"/>
      <c r="T243" s="36"/>
      <c r="U243" s="36"/>
      <c r="V243" s="36"/>
      <c r="W243" s="36"/>
      <c r="X243" s="36"/>
    </row>
    <row r="244" spans="9:24" ht="168.75" customHeight="1">
      <c r="I244" s="36"/>
      <c r="J244" s="36"/>
      <c r="K244" s="36"/>
      <c r="L244" s="36"/>
      <c r="M244" s="36"/>
      <c r="N244" s="36"/>
      <c r="O244" s="36"/>
      <c r="P244" s="36"/>
      <c r="Q244" s="36"/>
      <c r="R244" s="36"/>
      <c r="S244" s="36"/>
      <c r="T244" s="36"/>
      <c r="U244" s="36"/>
      <c r="V244" s="36"/>
      <c r="W244" s="36"/>
      <c r="X244" s="36"/>
    </row>
    <row r="245" spans="9:24" ht="168.75" customHeight="1">
      <c r="I245" s="36"/>
      <c r="J245" s="36"/>
      <c r="K245" s="36"/>
      <c r="L245" s="36"/>
      <c r="M245" s="36"/>
      <c r="N245" s="36"/>
      <c r="O245" s="36"/>
      <c r="P245" s="36"/>
      <c r="Q245" s="36"/>
      <c r="R245" s="36"/>
      <c r="S245" s="36"/>
      <c r="T245" s="36"/>
      <c r="U245" s="36"/>
      <c r="V245" s="36"/>
      <c r="W245" s="36"/>
      <c r="X245" s="36"/>
    </row>
    <row r="246" spans="9:24" ht="168.75" customHeight="1">
      <c r="I246" s="36"/>
      <c r="J246" s="36"/>
      <c r="K246" s="36"/>
      <c r="L246" s="36"/>
      <c r="M246" s="36"/>
      <c r="N246" s="36"/>
      <c r="O246" s="36"/>
      <c r="P246" s="36"/>
      <c r="Q246" s="36"/>
      <c r="R246" s="36"/>
      <c r="S246" s="36"/>
      <c r="T246" s="36"/>
      <c r="U246" s="36"/>
      <c r="V246" s="36"/>
      <c r="W246" s="36"/>
      <c r="X246" s="36"/>
    </row>
    <row r="247" spans="9:24" ht="168.75" customHeight="1">
      <c r="I247" s="36"/>
      <c r="J247" s="36"/>
      <c r="K247" s="36"/>
      <c r="L247" s="36"/>
      <c r="M247" s="36"/>
      <c r="N247" s="36"/>
      <c r="O247" s="36"/>
      <c r="P247" s="36"/>
      <c r="Q247" s="36"/>
      <c r="R247" s="36"/>
      <c r="S247" s="36"/>
      <c r="T247" s="36"/>
      <c r="U247" s="36"/>
      <c r="V247" s="36"/>
      <c r="W247" s="36"/>
      <c r="X247" s="36"/>
    </row>
    <row r="248" spans="9:24" ht="168.75" customHeight="1">
      <c r="I248" s="36"/>
      <c r="J248" s="36"/>
      <c r="K248" s="36"/>
      <c r="L248" s="36"/>
      <c r="M248" s="36"/>
      <c r="N248" s="36"/>
      <c r="O248" s="36"/>
      <c r="P248" s="36"/>
      <c r="Q248" s="36"/>
      <c r="R248" s="36"/>
      <c r="S248" s="36"/>
      <c r="T248" s="36"/>
      <c r="U248" s="36"/>
      <c r="V248" s="36"/>
      <c r="W248" s="36"/>
      <c r="X248" s="36"/>
    </row>
    <row r="249" spans="9:24" ht="168.75" customHeight="1">
      <c r="I249" s="36"/>
      <c r="J249" s="36"/>
      <c r="K249" s="36"/>
      <c r="L249" s="36"/>
      <c r="M249" s="36"/>
      <c r="N249" s="36"/>
      <c r="O249" s="36"/>
      <c r="P249" s="36"/>
      <c r="Q249" s="36"/>
      <c r="R249" s="36"/>
      <c r="S249" s="36"/>
      <c r="T249" s="36"/>
      <c r="U249" s="36"/>
      <c r="V249" s="36"/>
      <c r="W249" s="36"/>
      <c r="X249" s="36"/>
    </row>
    <row r="250" spans="9:24" ht="168.75" customHeight="1">
      <c r="I250" s="36"/>
      <c r="J250" s="36"/>
      <c r="K250" s="36"/>
      <c r="L250" s="36"/>
      <c r="M250" s="36"/>
      <c r="N250" s="36"/>
      <c r="O250" s="36"/>
      <c r="P250" s="36"/>
      <c r="Q250" s="36"/>
      <c r="R250" s="36"/>
      <c r="S250" s="36"/>
      <c r="T250" s="36"/>
      <c r="U250" s="36"/>
      <c r="V250" s="36"/>
      <c r="W250" s="36"/>
      <c r="X250" s="36"/>
    </row>
    <row r="251" spans="9:24" ht="168.75" customHeight="1">
      <c r="I251" s="36"/>
      <c r="J251" s="36"/>
      <c r="K251" s="36"/>
      <c r="L251" s="36"/>
      <c r="M251" s="36"/>
      <c r="N251" s="36"/>
      <c r="O251" s="36"/>
      <c r="P251" s="36"/>
      <c r="Q251" s="36"/>
      <c r="R251" s="36"/>
      <c r="S251" s="36"/>
      <c r="T251" s="36"/>
      <c r="U251" s="36"/>
      <c r="V251" s="36"/>
      <c r="W251" s="36"/>
      <c r="X251" s="36"/>
    </row>
    <row r="252" spans="9:24" ht="168.75" customHeight="1">
      <c r="I252" s="36"/>
      <c r="J252" s="36"/>
      <c r="K252" s="36"/>
      <c r="L252" s="36"/>
      <c r="M252" s="36"/>
      <c r="N252" s="36"/>
      <c r="O252" s="36"/>
      <c r="P252" s="36"/>
      <c r="Q252" s="36"/>
      <c r="R252" s="36"/>
      <c r="S252" s="36"/>
      <c r="T252" s="36"/>
      <c r="U252" s="36"/>
      <c r="V252" s="36"/>
      <c r="W252" s="36"/>
      <c r="X252" s="36"/>
    </row>
    <row r="253" spans="9:24" ht="168.75" customHeight="1">
      <c r="I253" s="36"/>
      <c r="J253" s="36"/>
      <c r="K253" s="36"/>
      <c r="L253" s="36"/>
      <c r="M253" s="36"/>
      <c r="N253" s="36"/>
      <c r="O253" s="36"/>
      <c r="P253" s="36"/>
      <c r="Q253" s="36"/>
      <c r="R253" s="36"/>
      <c r="S253" s="36"/>
      <c r="T253" s="36"/>
      <c r="U253" s="36"/>
      <c r="V253" s="36"/>
      <c r="W253" s="36"/>
      <c r="X253" s="36"/>
    </row>
    <row r="254" spans="9:24" ht="168.75" customHeight="1">
      <c r="I254" s="36"/>
      <c r="J254" s="36"/>
      <c r="K254" s="36"/>
      <c r="L254" s="36"/>
      <c r="M254" s="36"/>
      <c r="N254" s="36"/>
      <c r="O254" s="36"/>
      <c r="P254" s="36"/>
      <c r="Q254" s="36"/>
      <c r="R254" s="36"/>
      <c r="S254" s="36"/>
      <c r="T254" s="36"/>
      <c r="U254" s="36"/>
      <c r="V254" s="36"/>
      <c r="W254" s="36"/>
      <c r="X254" s="36"/>
    </row>
    <row r="255" spans="9:24" ht="168.75" customHeight="1">
      <c r="I255" s="36"/>
      <c r="J255" s="36"/>
      <c r="K255" s="36"/>
      <c r="L255" s="36"/>
      <c r="M255" s="36"/>
      <c r="N255" s="36"/>
      <c r="O255" s="36"/>
      <c r="P255" s="36"/>
      <c r="Q255" s="36"/>
      <c r="R255" s="36"/>
      <c r="S255" s="36"/>
      <c r="T255" s="36"/>
      <c r="U255" s="36"/>
      <c r="V255" s="36"/>
      <c r="W255" s="36"/>
      <c r="X255" s="36"/>
    </row>
    <row r="256" spans="9:24" ht="168.75" customHeight="1">
      <c r="I256" s="36"/>
      <c r="J256" s="36"/>
      <c r="K256" s="36"/>
      <c r="L256" s="36"/>
      <c r="M256" s="36"/>
      <c r="N256" s="36"/>
      <c r="O256" s="36"/>
      <c r="P256" s="36"/>
      <c r="Q256" s="36"/>
      <c r="R256" s="36"/>
      <c r="S256" s="36"/>
      <c r="T256" s="36"/>
      <c r="U256" s="36"/>
      <c r="V256" s="36"/>
      <c r="W256" s="36"/>
      <c r="X256" s="36"/>
    </row>
    <row r="257" spans="9:24" ht="168.75" customHeight="1">
      <c r="I257" s="36"/>
      <c r="J257" s="36"/>
      <c r="K257" s="36"/>
      <c r="L257" s="36"/>
      <c r="M257" s="36"/>
      <c r="N257" s="36"/>
      <c r="O257" s="36"/>
      <c r="P257" s="36"/>
      <c r="Q257" s="36"/>
      <c r="R257" s="36"/>
      <c r="S257" s="36"/>
      <c r="T257" s="36"/>
      <c r="U257" s="36"/>
      <c r="V257" s="36"/>
      <c r="W257" s="36"/>
      <c r="X257" s="36"/>
    </row>
    <row r="258" spans="9:24" ht="168.75" customHeight="1">
      <c r="I258" s="36"/>
      <c r="J258" s="36"/>
      <c r="K258" s="36"/>
      <c r="L258" s="36"/>
      <c r="M258" s="36"/>
      <c r="N258" s="36"/>
      <c r="O258" s="36"/>
      <c r="P258" s="36"/>
      <c r="Q258" s="36"/>
      <c r="R258" s="36"/>
      <c r="S258" s="36"/>
      <c r="T258" s="36"/>
      <c r="U258" s="36"/>
      <c r="V258" s="36"/>
      <c r="W258" s="36"/>
      <c r="X258" s="36"/>
    </row>
    <row r="259" spans="9:24" ht="168.75" customHeight="1">
      <c r="I259" s="36"/>
      <c r="J259" s="36"/>
      <c r="K259" s="36"/>
      <c r="L259" s="36"/>
      <c r="M259" s="36"/>
      <c r="N259" s="36"/>
      <c r="O259" s="36"/>
      <c r="P259" s="36"/>
      <c r="Q259" s="36"/>
      <c r="R259" s="36"/>
      <c r="S259" s="36"/>
      <c r="T259" s="36"/>
      <c r="U259" s="36"/>
      <c r="V259" s="36"/>
      <c r="W259" s="36"/>
      <c r="X259" s="36"/>
    </row>
    <row r="260" spans="9:24" ht="168.75" customHeight="1">
      <c r="I260" s="36"/>
      <c r="J260" s="36"/>
      <c r="K260" s="36"/>
      <c r="L260" s="36"/>
      <c r="M260" s="36"/>
      <c r="N260" s="36"/>
      <c r="O260" s="36"/>
      <c r="P260" s="36"/>
      <c r="Q260" s="36"/>
      <c r="R260" s="36"/>
      <c r="S260" s="36"/>
      <c r="T260" s="36"/>
      <c r="U260" s="36"/>
      <c r="V260" s="36"/>
      <c r="W260" s="36"/>
      <c r="X260" s="36"/>
    </row>
    <row r="261" spans="9:24" ht="168.75" customHeight="1">
      <c r="I261" s="36"/>
      <c r="J261" s="36"/>
      <c r="K261" s="36"/>
      <c r="L261" s="36"/>
      <c r="M261" s="36"/>
      <c r="N261" s="36"/>
      <c r="O261" s="36"/>
      <c r="P261" s="36"/>
      <c r="Q261" s="36"/>
      <c r="R261" s="36"/>
      <c r="S261" s="36"/>
      <c r="T261" s="36"/>
      <c r="U261" s="36"/>
      <c r="V261" s="36"/>
      <c r="W261" s="36"/>
      <c r="X261" s="36"/>
    </row>
    <row r="262" spans="9:24" ht="168.75" customHeight="1">
      <c r="I262" s="36"/>
      <c r="J262" s="36"/>
      <c r="K262" s="36"/>
      <c r="L262" s="36"/>
      <c r="M262" s="36"/>
      <c r="N262" s="36"/>
      <c r="O262" s="36"/>
      <c r="P262" s="36"/>
      <c r="Q262" s="36"/>
      <c r="R262" s="36"/>
      <c r="S262" s="36"/>
      <c r="T262" s="36"/>
      <c r="U262" s="36"/>
      <c r="V262" s="36"/>
      <c r="W262" s="36"/>
      <c r="X262" s="36"/>
    </row>
    <row r="263" spans="9:24" ht="168.75" customHeight="1">
      <c r="I263" s="36"/>
      <c r="J263" s="36"/>
      <c r="K263" s="36"/>
      <c r="L263" s="36"/>
      <c r="M263" s="36"/>
      <c r="N263" s="36"/>
      <c r="O263" s="36"/>
      <c r="P263" s="36"/>
      <c r="Q263" s="36"/>
      <c r="R263" s="36"/>
      <c r="S263" s="36"/>
      <c r="T263" s="36"/>
      <c r="U263" s="36"/>
      <c r="V263" s="36"/>
      <c r="W263" s="36"/>
      <c r="X263" s="36"/>
    </row>
    <row r="264" spans="9:24" ht="168.75" customHeight="1">
      <c r="I264" s="36"/>
      <c r="J264" s="36"/>
      <c r="K264" s="36"/>
      <c r="L264" s="36"/>
      <c r="M264" s="36"/>
      <c r="N264" s="36"/>
      <c r="O264" s="36"/>
      <c r="P264" s="36"/>
      <c r="Q264" s="36"/>
      <c r="R264" s="36"/>
      <c r="S264" s="36"/>
      <c r="T264" s="36"/>
      <c r="U264" s="36"/>
      <c r="V264" s="36"/>
      <c r="W264" s="36"/>
      <c r="X264" s="36"/>
    </row>
    <row r="265" spans="9:24" ht="168.75" customHeight="1">
      <c r="I265" s="36"/>
      <c r="J265" s="36"/>
      <c r="K265" s="36"/>
      <c r="L265" s="36"/>
      <c r="M265" s="36"/>
      <c r="N265" s="36"/>
      <c r="O265" s="36"/>
      <c r="P265" s="36"/>
      <c r="Q265" s="36"/>
      <c r="R265" s="36"/>
      <c r="S265" s="36"/>
      <c r="T265" s="36"/>
      <c r="U265" s="36"/>
      <c r="V265" s="36"/>
      <c r="W265" s="36"/>
      <c r="X265" s="36"/>
    </row>
    <row r="266" spans="9:24" ht="168.75" customHeight="1">
      <c r="I266" s="36"/>
      <c r="J266" s="36"/>
      <c r="K266" s="36"/>
      <c r="L266" s="36"/>
      <c r="M266" s="36"/>
      <c r="N266" s="36"/>
      <c r="O266" s="36"/>
      <c r="P266" s="36"/>
      <c r="Q266" s="36"/>
      <c r="R266" s="36"/>
      <c r="S266" s="36"/>
      <c r="T266" s="36"/>
      <c r="U266" s="36"/>
      <c r="V266" s="36"/>
      <c r="W266" s="36"/>
      <c r="X266" s="36"/>
    </row>
    <row r="267" spans="9:24" ht="168.75" customHeight="1">
      <c r="I267" s="36"/>
      <c r="J267" s="36"/>
      <c r="K267" s="36"/>
      <c r="L267" s="36"/>
      <c r="M267" s="36"/>
      <c r="N267" s="36"/>
      <c r="O267" s="36"/>
      <c r="P267" s="36"/>
      <c r="Q267" s="36"/>
      <c r="R267" s="36"/>
      <c r="S267" s="36"/>
      <c r="T267" s="36"/>
      <c r="U267" s="36"/>
      <c r="V267" s="36"/>
      <c r="W267" s="36"/>
      <c r="X267" s="36"/>
    </row>
    <row r="268" spans="9:24" ht="168.75" customHeight="1">
      <c r="I268" s="36"/>
      <c r="J268" s="36"/>
      <c r="K268" s="36"/>
      <c r="L268" s="36"/>
      <c r="M268" s="36"/>
      <c r="N268" s="36"/>
      <c r="O268" s="36"/>
      <c r="P268" s="36"/>
      <c r="Q268" s="36"/>
      <c r="R268" s="36"/>
      <c r="S268" s="36"/>
      <c r="T268" s="36"/>
      <c r="U268" s="36"/>
      <c r="V268" s="36"/>
      <c r="W268" s="36"/>
      <c r="X268" s="36"/>
    </row>
    <row r="269" spans="9:24" ht="168.75" customHeight="1">
      <c r="I269" s="36"/>
      <c r="J269" s="36"/>
      <c r="K269" s="36"/>
      <c r="L269" s="36"/>
      <c r="M269" s="36"/>
      <c r="N269" s="36"/>
      <c r="O269" s="36"/>
      <c r="P269" s="36"/>
      <c r="Q269" s="36"/>
      <c r="R269" s="36"/>
      <c r="S269" s="36"/>
      <c r="T269" s="36"/>
      <c r="U269" s="36"/>
      <c r="V269" s="36"/>
      <c r="W269" s="36"/>
      <c r="X269" s="36"/>
    </row>
    <row r="270" spans="9:24" ht="168.75" customHeight="1">
      <c r="I270" s="36"/>
      <c r="J270" s="36"/>
      <c r="K270" s="36"/>
      <c r="L270" s="36"/>
      <c r="M270" s="36"/>
      <c r="N270" s="36"/>
      <c r="O270" s="36"/>
      <c r="P270" s="36"/>
      <c r="Q270" s="36"/>
      <c r="R270" s="36"/>
      <c r="S270" s="36"/>
      <c r="T270" s="36"/>
      <c r="U270" s="36"/>
      <c r="V270" s="36"/>
      <c r="W270" s="36"/>
      <c r="X270" s="36"/>
    </row>
    <row r="271" spans="9:24" ht="168.75" customHeight="1">
      <c r="I271" s="36"/>
      <c r="J271" s="36"/>
      <c r="K271" s="36"/>
      <c r="L271" s="36"/>
      <c r="M271" s="36"/>
      <c r="N271" s="36"/>
      <c r="O271" s="36"/>
      <c r="P271" s="36"/>
      <c r="Q271" s="36"/>
      <c r="R271" s="36"/>
      <c r="S271" s="36"/>
      <c r="T271" s="36"/>
      <c r="U271" s="36"/>
      <c r="V271" s="36"/>
      <c r="W271" s="36"/>
      <c r="X271" s="36"/>
    </row>
    <row r="272" spans="9:24" ht="168.75" customHeight="1">
      <c r="I272" s="36"/>
      <c r="J272" s="36"/>
      <c r="K272" s="36"/>
      <c r="L272" s="36"/>
      <c r="M272" s="36"/>
      <c r="N272" s="36"/>
      <c r="O272" s="36"/>
      <c r="P272" s="36"/>
      <c r="Q272" s="36"/>
      <c r="R272" s="36"/>
      <c r="S272" s="36"/>
      <c r="T272" s="36"/>
      <c r="U272" s="36"/>
      <c r="V272" s="36"/>
      <c r="W272" s="36"/>
      <c r="X272" s="36"/>
    </row>
    <row r="273" spans="9:24" ht="168.75" customHeight="1">
      <c r="I273" s="36"/>
      <c r="J273" s="36"/>
      <c r="K273" s="36"/>
      <c r="L273" s="36"/>
      <c r="M273" s="36"/>
      <c r="N273" s="36"/>
      <c r="O273" s="36"/>
      <c r="P273" s="36"/>
      <c r="Q273" s="36"/>
      <c r="R273" s="36"/>
      <c r="S273" s="36"/>
      <c r="T273" s="36"/>
      <c r="U273" s="36"/>
      <c r="V273" s="36"/>
      <c r="W273" s="36"/>
      <c r="X273" s="36"/>
    </row>
    <row r="274" spans="9:24" ht="168.75" customHeight="1">
      <c r="I274" s="36"/>
      <c r="J274" s="36"/>
      <c r="K274" s="36"/>
      <c r="L274" s="36"/>
      <c r="M274" s="36"/>
      <c r="N274" s="36"/>
      <c r="O274" s="36"/>
      <c r="P274" s="36"/>
      <c r="Q274" s="36"/>
      <c r="R274" s="36"/>
      <c r="S274" s="36"/>
      <c r="T274" s="36"/>
      <c r="U274" s="36"/>
      <c r="V274" s="36"/>
      <c r="W274" s="36"/>
      <c r="X274" s="36"/>
    </row>
    <row r="275" spans="9:24" ht="168.75" customHeight="1">
      <c r="I275" s="36"/>
      <c r="J275" s="36"/>
      <c r="K275" s="36"/>
      <c r="L275" s="36"/>
      <c r="M275" s="36"/>
      <c r="N275" s="36"/>
      <c r="O275" s="36"/>
      <c r="P275" s="36"/>
      <c r="Q275" s="36"/>
      <c r="R275" s="36"/>
      <c r="S275" s="36"/>
      <c r="T275" s="36"/>
      <c r="U275" s="36"/>
      <c r="V275" s="36"/>
      <c r="W275" s="36"/>
      <c r="X275" s="36"/>
    </row>
    <row r="276" spans="9:24" ht="168.75" customHeight="1">
      <c r="I276" s="36"/>
      <c r="J276" s="36"/>
      <c r="K276" s="36"/>
      <c r="L276" s="36"/>
      <c r="M276" s="36"/>
      <c r="N276" s="36"/>
      <c r="O276" s="36"/>
      <c r="P276" s="36"/>
      <c r="Q276" s="36"/>
      <c r="R276" s="36"/>
      <c r="S276" s="36"/>
      <c r="T276" s="36"/>
      <c r="U276" s="36"/>
      <c r="V276" s="36"/>
      <c r="W276" s="36"/>
      <c r="X276" s="36"/>
    </row>
    <row r="277" spans="9:24" ht="168.75" customHeight="1">
      <c r="I277" s="36"/>
      <c r="J277" s="36"/>
      <c r="K277" s="36"/>
      <c r="L277" s="36"/>
      <c r="M277" s="36"/>
      <c r="N277" s="36"/>
      <c r="O277" s="36"/>
      <c r="P277" s="36"/>
      <c r="Q277" s="36"/>
      <c r="R277" s="36"/>
      <c r="S277" s="36"/>
      <c r="T277" s="36"/>
      <c r="U277" s="36"/>
      <c r="V277" s="36"/>
      <c r="W277" s="36"/>
      <c r="X277" s="36"/>
    </row>
    <row r="278" spans="9:24" ht="168.75" customHeight="1">
      <c r="I278" s="36"/>
      <c r="J278" s="36"/>
      <c r="K278" s="36"/>
      <c r="L278" s="36"/>
      <c r="M278" s="36"/>
      <c r="N278" s="36"/>
      <c r="O278" s="36"/>
      <c r="P278" s="36"/>
      <c r="Q278" s="36"/>
      <c r="R278" s="36"/>
      <c r="S278" s="36"/>
      <c r="T278" s="36"/>
      <c r="U278" s="36"/>
      <c r="V278" s="36"/>
      <c r="W278" s="36"/>
      <c r="X278" s="36"/>
    </row>
    <row r="279" spans="9:24" ht="168.75" customHeight="1">
      <c r="I279" s="36"/>
      <c r="J279" s="36"/>
      <c r="K279" s="36"/>
      <c r="L279" s="36"/>
      <c r="M279" s="36"/>
      <c r="N279" s="36"/>
      <c r="O279" s="36"/>
      <c r="P279" s="36"/>
      <c r="Q279" s="36"/>
      <c r="R279" s="36"/>
      <c r="S279" s="36"/>
      <c r="T279" s="36"/>
      <c r="U279" s="36"/>
      <c r="V279" s="36"/>
      <c r="W279" s="36"/>
      <c r="X279" s="36"/>
    </row>
    <row r="280" spans="9:24" ht="168.75" customHeight="1">
      <c r="I280" s="36"/>
      <c r="J280" s="36"/>
      <c r="K280" s="36"/>
      <c r="L280" s="36"/>
      <c r="M280" s="36"/>
      <c r="N280" s="36"/>
      <c r="O280" s="36"/>
      <c r="P280" s="36"/>
      <c r="Q280" s="36"/>
      <c r="R280" s="36"/>
      <c r="S280" s="36"/>
      <c r="T280" s="36"/>
      <c r="U280" s="36"/>
      <c r="V280" s="36"/>
      <c r="W280" s="36"/>
      <c r="X280" s="36"/>
    </row>
    <row r="281" spans="9:24" ht="168.75" customHeight="1">
      <c r="I281" s="36"/>
      <c r="J281" s="36"/>
      <c r="K281" s="36"/>
      <c r="L281" s="36"/>
      <c r="M281" s="36"/>
      <c r="N281" s="36"/>
      <c r="O281" s="36"/>
      <c r="P281" s="36"/>
      <c r="Q281" s="36"/>
      <c r="R281" s="36"/>
      <c r="S281" s="36"/>
      <c r="T281" s="36"/>
      <c r="U281" s="36"/>
      <c r="V281" s="36"/>
      <c r="W281" s="36"/>
      <c r="X281" s="36"/>
    </row>
    <row r="282" spans="9:24" ht="168.75" customHeight="1">
      <c r="I282" s="36"/>
      <c r="J282" s="36"/>
      <c r="K282" s="36"/>
      <c r="L282" s="36"/>
      <c r="M282" s="36"/>
      <c r="N282" s="36"/>
      <c r="O282" s="36"/>
      <c r="P282" s="36"/>
      <c r="Q282" s="36"/>
      <c r="R282" s="36"/>
      <c r="S282" s="36"/>
      <c r="T282" s="36"/>
      <c r="U282" s="36"/>
      <c r="V282" s="36"/>
      <c r="W282" s="36"/>
      <c r="X282" s="36"/>
    </row>
    <row r="283" spans="9:24" ht="168.75" customHeight="1">
      <c r="I283" s="36"/>
      <c r="J283" s="36"/>
      <c r="K283" s="36"/>
      <c r="L283" s="36"/>
      <c r="M283" s="36"/>
      <c r="N283" s="36"/>
      <c r="O283" s="36"/>
      <c r="P283" s="36"/>
      <c r="Q283" s="36"/>
      <c r="R283" s="36"/>
      <c r="S283" s="36"/>
      <c r="T283" s="36"/>
      <c r="U283" s="36"/>
      <c r="V283" s="36"/>
      <c r="W283" s="36"/>
      <c r="X283" s="36"/>
    </row>
    <row r="284" spans="9:24" ht="168.75" customHeight="1">
      <c r="I284" s="36"/>
      <c r="J284" s="36"/>
      <c r="K284" s="36"/>
      <c r="L284" s="36"/>
      <c r="M284" s="36"/>
      <c r="N284" s="36"/>
      <c r="O284" s="36"/>
      <c r="P284" s="36"/>
      <c r="Q284" s="36"/>
      <c r="R284" s="36"/>
      <c r="S284" s="36"/>
      <c r="T284" s="36"/>
      <c r="U284" s="36"/>
      <c r="V284" s="36"/>
      <c r="W284" s="36"/>
      <c r="X284" s="36"/>
    </row>
    <row r="285" spans="9:24" ht="168.75" customHeight="1">
      <c r="I285" s="36"/>
      <c r="J285" s="36"/>
      <c r="K285" s="36"/>
      <c r="L285" s="36"/>
      <c r="M285" s="36"/>
      <c r="N285" s="36"/>
      <c r="O285" s="36"/>
      <c r="P285" s="36"/>
      <c r="Q285" s="36"/>
      <c r="R285" s="36"/>
      <c r="S285" s="36"/>
      <c r="T285" s="36"/>
      <c r="U285" s="36"/>
      <c r="V285" s="36"/>
      <c r="W285" s="36"/>
      <c r="X285" s="36"/>
    </row>
    <row r="286" spans="9:24" ht="168.75" customHeight="1">
      <c r="I286" s="36"/>
      <c r="J286" s="36"/>
      <c r="K286" s="36"/>
      <c r="L286" s="36"/>
      <c r="M286" s="36"/>
      <c r="N286" s="36"/>
      <c r="O286" s="36"/>
      <c r="P286" s="36"/>
      <c r="Q286" s="36"/>
      <c r="R286" s="36"/>
      <c r="S286" s="36"/>
      <c r="T286" s="36"/>
      <c r="U286" s="36"/>
      <c r="V286" s="36"/>
      <c r="W286" s="36"/>
      <c r="X286" s="36"/>
    </row>
    <row r="287" spans="9:24" ht="168.75" customHeight="1">
      <c r="I287" s="36"/>
      <c r="J287" s="36"/>
      <c r="K287" s="36"/>
      <c r="L287" s="36"/>
      <c r="M287" s="36"/>
      <c r="N287" s="36"/>
      <c r="O287" s="36"/>
      <c r="P287" s="36"/>
      <c r="Q287" s="36"/>
      <c r="R287" s="36"/>
      <c r="S287" s="36"/>
      <c r="T287" s="36"/>
      <c r="U287" s="36"/>
      <c r="V287" s="36"/>
      <c r="W287" s="36"/>
      <c r="X287" s="36"/>
    </row>
    <row r="288" spans="9:24" ht="168.75" customHeight="1">
      <c r="I288" s="36"/>
      <c r="J288" s="36"/>
      <c r="K288" s="36"/>
      <c r="L288" s="36"/>
      <c r="M288" s="36"/>
      <c r="N288" s="36"/>
      <c r="O288" s="36"/>
      <c r="P288" s="36"/>
      <c r="Q288" s="36"/>
      <c r="R288" s="36"/>
      <c r="S288" s="36"/>
      <c r="T288" s="36"/>
      <c r="U288" s="36"/>
      <c r="V288" s="36"/>
      <c r="W288" s="36"/>
      <c r="X288" s="36"/>
    </row>
    <row r="289" spans="9:24" ht="168.75" customHeight="1">
      <c r="I289" s="36"/>
      <c r="J289" s="36"/>
      <c r="K289" s="36"/>
      <c r="L289" s="36"/>
      <c r="M289" s="36"/>
      <c r="N289" s="36"/>
      <c r="O289" s="36"/>
      <c r="P289" s="36"/>
      <c r="Q289" s="36"/>
      <c r="R289" s="36"/>
      <c r="S289" s="36"/>
      <c r="T289" s="36"/>
      <c r="U289" s="36"/>
      <c r="V289" s="36"/>
      <c r="W289" s="36"/>
      <c r="X289" s="36"/>
    </row>
    <row r="290" spans="9:24" ht="168.75" customHeight="1">
      <c r="I290" s="36"/>
      <c r="J290" s="36"/>
      <c r="K290" s="36"/>
      <c r="L290" s="36"/>
      <c r="M290" s="36"/>
      <c r="N290" s="36"/>
      <c r="O290" s="36"/>
      <c r="P290" s="36"/>
      <c r="Q290" s="36"/>
      <c r="R290" s="36"/>
      <c r="S290" s="36"/>
      <c r="T290" s="36"/>
      <c r="U290" s="36"/>
      <c r="V290" s="36"/>
      <c r="W290" s="36"/>
      <c r="X290" s="36"/>
    </row>
    <row r="291" spans="9:24" ht="168.75" customHeight="1">
      <c r="I291" s="36"/>
      <c r="J291" s="36"/>
      <c r="K291" s="36"/>
      <c r="L291" s="36"/>
      <c r="M291" s="36"/>
      <c r="N291" s="36"/>
      <c r="O291" s="36"/>
      <c r="P291" s="36"/>
      <c r="Q291" s="36"/>
      <c r="R291" s="36"/>
      <c r="S291" s="36"/>
      <c r="T291" s="36"/>
      <c r="U291" s="36"/>
      <c r="V291" s="36"/>
      <c r="W291" s="36"/>
      <c r="X291" s="36"/>
    </row>
    <row r="292" spans="9:24" ht="168.75" customHeight="1">
      <c r="I292" s="36"/>
      <c r="J292" s="36"/>
      <c r="K292" s="36"/>
      <c r="L292" s="36"/>
      <c r="M292" s="36"/>
      <c r="N292" s="36"/>
      <c r="O292" s="36"/>
      <c r="P292" s="36"/>
      <c r="Q292" s="36"/>
      <c r="R292" s="36"/>
      <c r="S292" s="36"/>
      <c r="T292" s="36"/>
      <c r="U292" s="36"/>
      <c r="V292" s="36"/>
      <c r="W292" s="36"/>
      <c r="X292" s="36"/>
    </row>
    <row r="293" spans="9:24" ht="168.75" customHeight="1">
      <c r="I293" s="36"/>
      <c r="J293" s="36"/>
      <c r="K293" s="36"/>
      <c r="L293" s="36"/>
      <c r="M293" s="36"/>
      <c r="N293" s="36"/>
      <c r="O293" s="36"/>
      <c r="P293" s="36"/>
      <c r="Q293" s="36"/>
      <c r="R293" s="36"/>
      <c r="S293" s="36"/>
      <c r="T293" s="36"/>
      <c r="U293" s="36"/>
      <c r="V293" s="36"/>
      <c r="W293" s="36"/>
      <c r="X293" s="36"/>
    </row>
    <row r="294" spans="9:24" ht="168.75" customHeight="1">
      <c r="I294" s="36"/>
      <c r="J294" s="36"/>
      <c r="K294" s="36"/>
      <c r="L294" s="36"/>
      <c r="M294" s="36"/>
      <c r="N294" s="36"/>
      <c r="O294" s="36"/>
      <c r="P294" s="36"/>
      <c r="Q294" s="36"/>
      <c r="R294" s="36"/>
      <c r="S294" s="36"/>
      <c r="T294" s="36"/>
      <c r="U294" s="36"/>
      <c r="V294" s="36"/>
      <c r="W294" s="36"/>
      <c r="X294" s="36"/>
    </row>
    <row r="295" spans="9:24" ht="168.75" customHeight="1">
      <c r="I295" s="36"/>
      <c r="J295" s="36"/>
      <c r="K295" s="36"/>
      <c r="L295" s="36"/>
      <c r="M295" s="36"/>
      <c r="N295" s="36"/>
      <c r="O295" s="36"/>
      <c r="P295" s="36"/>
      <c r="Q295" s="36"/>
      <c r="R295" s="36"/>
      <c r="S295" s="36"/>
      <c r="T295" s="36"/>
      <c r="U295" s="36"/>
      <c r="V295" s="36"/>
      <c r="W295" s="36"/>
      <c r="X295" s="36"/>
    </row>
    <row r="296" spans="9:24" ht="168.75" customHeight="1">
      <c r="I296" s="36"/>
      <c r="J296" s="36"/>
      <c r="K296" s="36"/>
      <c r="L296" s="36"/>
      <c r="M296" s="36"/>
      <c r="N296" s="36"/>
      <c r="O296" s="36"/>
      <c r="P296" s="36"/>
      <c r="Q296" s="36"/>
      <c r="R296" s="36"/>
      <c r="S296" s="36"/>
      <c r="T296" s="36"/>
      <c r="U296" s="36"/>
      <c r="V296" s="36"/>
      <c r="W296" s="36"/>
      <c r="X296" s="36"/>
    </row>
    <row r="297" spans="9:24" ht="168.75" customHeight="1">
      <c r="I297" s="36"/>
      <c r="J297" s="36"/>
      <c r="K297" s="36"/>
      <c r="L297" s="36"/>
      <c r="M297" s="36"/>
      <c r="N297" s="36"/>
      <c r="O297" s="36"/>
      <c r="P297" s="36"/>
      <c r="Q297" s="36"/>
      <c r="R297" s="36"/>
      <c r="S297" s="36"/>
      <c r="T297" s="36"/>
      <c r="U297" s="36"/>
      <c r="V297" s="36"/>
      <c r="W297" s="36"/>
      <c r="X297" s="36"/>
    </row>
    <row r="298" spans="9:24" ht="168.75" customHeight="1">
      <c r="I298" s="36"/>
      <c r="J298" s="36"/>
      <c r="K298" s="36"/>
      <c r="L298" s="36"/>
      <c r="M298" s="36"/>
      <c r="N298" s="36"/>
      <c r="O298" s="36"/>
      <c r="P298" s="36"/>
      <c r="Q298" s="36"/>
      <c r="R298" s="36"/>
      <c r="S298" s="36"/>
      <c r="T298" s="36"/>
      <c r="U298" s="36"/>
      <c r="V298" s="36"/>
      <c r="W298" s="36"/>
      <c r="X298" s="36"/>
    </row>
    <row r="299" spans="9:24" ht="168.75" customHeight="1">
      <c r="I299" s="36"/>
      <c r="J299" s="36"/>
      <c r="K299" s="36"/>
      <c r="L299" s="36"/>
      <c r="M299" s="36"/>
      <c r="N299" s="36"/>
      <c r="O299" s="36"/>
      <c r="P299" s="36"/>
      <c r="Q299" s="36"/>
      <c r="R299" s="36"/>
      <c r="S299" s="36"/>
      <c r="T299" s="36"/>
      <c r="U299" s="36"/>
      <c r="V299" s="36"/>
      <c r="W299" s="36"/>
      <c r="X299" s="36"/>
    </row>
    <row r="300" spans="9:24" ht="168.75" customHeight="1">
      <c r="I300" s="36"/>
      <c r="J300" s="36"/>
      <c r="K300" s="36"/>
      <c r="L300" s="36"/>
      <c r="M300" s="36"/>
      <c r="N300" s="36"/>
      <c r="O300" s="36"/>
      <c r="P300" s="36"/>
      <c r="Q300" s="36"/>
      <c r="R300" s="36"/>
      <c r="S300" s="36"/>
      <c r="T300" s="36"/>
      <c r="U300" s="36"/>
      <c r="V300" s="36"/>
      <c r="W300" s="36"/>
      <c r="X300" s="36"/>
    </row>
    <row r="301" spans="9:24" ht="168.75" customHeight="1">
      <c r="I301" s="36"/>
      <c r="J301" s="36"/>
      <c r="K301" s="36"/>
      <c r="L301" s="36"/>
      <c r="M301" s="36"/>
      <c r="N301" s="36"/>
      <c r="O301" s="36"/>
      <c r="P301" s="36"/>
      <c r="Q301" s="36"/>
      <c r="R301" s="36"/>
      <c r="S301" s="36"/>
      <c r="T301" s="36"/>
      <c r="U301" s="36"/>
      <c r="V301" s="36"/>
      <c r="W301" s="36"/>
      <c r="X301" s="36"/>
    </row>
    <row r="302" spans="9:24" ht="168.75" customHeight="1">
      <c r="I302" s="36"/>
      <c r="J302" s="36"/>
      <c r="K302" s="36"/>
      <c r="L302" s="36"/>
      <c r="M302" s="36"/>
      <c r="N302" s="36"/>
      <c r="O302" s="36"/>
      <c r="P302" s="36"/>
      <c r="Q302" s="36"/>
      <c r="R302" s="36"/>
      <c r="S302" s="36"/>
      <c r="T302" s="36"/>
      <c r="U302" s="36"/>
      <c r="V302" s="36"/>
      <c r="W302" s="36"/>
      <c r="X302" s="36"/>
    </row>
    <row r="303" spans="9:24" ht="168.75" customHeight="1">
      <c r="I303" s="36"/>
      <c r="J303" s="36"/>
      <c r="K303" s="36"/>
      <c r="L303" s="36"/>
      <c r="M303" s="36"/>
      <c r="N303" s="36"/>
      <c r="O303" s="36"/>
      <c r="P303" s="36"/>
      <c r="Q303" s="36"/>
      <c r="R303" s="36"/>
      <c r="S303" s="36"/>
      <c r="T303" s="36"/>
      <c r="U303" s="36"/>
      <c r="V303" s="36"/>
      <c r="W303" s="36"/>
      <c r="X303" s="36"/>
    </row>
    <row r="304" spans="9:24" ht="168.75" customHeight="1">
      <c r="I304" s="36"/>
      <c r="J304" s="36"/>
      <c r="K304" s="36"/>
      <c r="L304" s="36"/>
      <c r="M304" s="36"/>
      <c r="N304" s="36"/>
      <c r="O304" s="36"/>
      <c r="P304" s="36"/>
      <c r="Q304" s="36"/>
      <c r="R304" s="36"/>
      <c r="S304" s="36"/>
      <c r="T304" s="36"/>
      <c r="U304" s="36"/>
      <c r="V304" s="36"/>
      <c r="W304" s="36"/>
      <c r="X304" s="36"/>
    </row>
    <row r="305" spans="9:24" ht="168.75" customHeight="1">
      <c r="I305" s="36"/>
      <c r="J305" s="36"/>
      <c r="K305" s="36"/>
      <c r="L305" s="36"/>
      <c r="M305" s="36"/>
      <c r="N305" s="36"/>
      <c r="O305" s="36"/>
      <c r="P305" s="36"/>
      <c r="Q305" s="36"/>
      <c r="R305" s="36"/>
      <c r="S305" s="36"/>
      <c r="T305" s="36"/>
      <c r="U305" s="36"/>
      <c r="V305" s="36"/>
      <c r="W305" s="36"/>
      <c r="X305" s="36"/>
    </row>
    <row r="306" spans="9:24" ht="168.75" customHeight="1">
      <c r="I306" s="36"/>
      <c r="J306" s="36"/>
      <c r="K306" s="36"/>
      <c r="L306" s="36"/>
      <c r="M306" s="36"/>
      <c r="N306" s="36"/>
      <c r="O306" s="36"/>
      <c r="P306" s="36"/>
      <c r="Q306" s="36"/>
      <c r="R306" s="36"/>
      <c r="S306" s="36"/>
      <c r="T306" s="36"/>
      <c r="U306" s="36"/>
      <c r="V306" s="36"/>
      <c r="W306" s="36"/>
      <c r="X306" s="36"/>
    </row>
    <row r="307" spans="9:24" ht="168.75" customHeight="1">
      <c r="I307" s="36"/>
      <c r="J307" s="36"/>
      <c r="K307" s="36"/>
      <c r="L307" s="36"/>
      <c r="M307" s="36"/>
      <c r="N307" s="36"/>
      <c r="O307" s="36"/>
      <c r="P307" s="36"/>
      <c r="Q307" s="36"/>
      <c r="R307" s="36"/>
      <c r="S307" s="36"/>
      <c r="T307" s="36"/>
      <c r="U307" s="36"/>
      <c r="V307" s="36"/>
      <c r="W307" s="36"/>
      <c r="X307" s="36"/>
    </row>
    <row r="308" spans="9:24" ht="168.75" customHeight="1">
      <c r="I308" s="36"/>
      <c r="J308" s="36"/>
      <c r="K308" s="36"/>
      <c r="L308" s="36"/>
      <c r="M308" s="36"/>
      <c r="N308" s="36"/>
      <c r="O308" s="36"/>
      <c r="P308" s="36"/>
      <c r="Q308" s="36"/>
      <c r="R308" s="36"/>
      <c r="S308" s="36"/>
      <c r="T308" s="36"/>
      <c r="U308" s="36"/>
      <c r="V308" s="36"/>
      <c r="W308" s="36"/>
      <c r="X308" s="36"/>
    </row>
    <row r="309" spans="9:24" ht="168.75" customHeight="1">
      <c r="I309" s="36"/>
      <c r="J309" s="36"/>
      <c r="K309" s="36"/>
      <c r="L309" s="36"/>
      <c r="M309" s="36"/>
      <c r="N309" s="36"/>
      <c r="O309" s="36"/>
      <c r="P309" s="36"/>
      <c r="Q309" s="36"/>
      <c r="R309" s="36"/>
      <c r="S309" s="36"/>
      <c r="T309" s="36"/>
      <c r="U309" s="36"/>
      <c r="V309" s="36"/>
      <c r="W309" s="36"/>
      <c r="X309" s="36"/>
    </row>
    <row r="310" spans="9:24" ht="168.75" customHeight="1">
      <c r="I310" s="36"/>
      <c r="J310" s="36"/>
      <c r="K310" s="36"/>
      <c r="L310" s="36"/>
      <c r="M310" s="36"/>
      <c r="N310" s="36"/>
      <c r="O310" s="36"/>
      <c r="P310" s="36"/>
      <c r="Q310" s="36"/>
      <c r="R310" s="36"/>
      <c r="S310" s="36"/>
      <c r="T310" s="36"/>
      <c r="U310" s="36"/>
      <c r="V310" s="36"/>
      <c r="W310" s="36"/>
      <c r="X310" s="36"/>
    </row>
    <row r="311" spans="9:24" ht="168.75" customHeight="1">
      <c r="I311" s="36"/>
      <c r="J311" s="36"/>
      <c r="K311" s="36"/>
      <c r="L311" s="36"/>
      <c r="M311" s="36"/>
      <c r="N311" s="36"/>
      <c r="O311" s="36"/>
      <c r="P311" s="36"/>
      <c r="Q311" s="36"/>
      <c r="R311" s="36"/>
      <c r="S311" s="36"/>
      <c r="T311" s="36"/>
      <c r="U311" s="36"/>
      <c r="V311" s="36"/>
      <c r="W311" s="36"/>
      <c r="X311" s="36"/>
    </row>
    <row r="312" spans="9:24" ht="168.75" customHeight="1">
      <c r="I312" s="36"/>
      <c r="J312" s="36"/>
      <c r="K312" s="36"/>
      <c r="L312" s="36"/>
      <c r="M312" s="36"/>
      <c r="N312" s="36"/>
      <c r="O312" s="36"/>
      <c r="P312" s="36"/>
      <c r="Q312" s="36"/>
      <c r="R312" s="36"/>
      <c r="S312" s="36"/>
      <c r="T312" s="36"/>
      <c r="U312" s="36"/>
      <c r="V312" s="36"/>
      <c r="W312" s="36"/>
      <c r="X312" s="36"/>
    </row>
    <row r="313" spans="9:24" ht="168.75" customHeight="1">
      <c r="I313" s="36"/>
      <c r="J313" s="36"/>
      <c r="K313" s="36"/>
      <c r="L313" s="36"/>
      <c r="M313" s="36"/>
      <c r="N313" s="36"/>
      <c r="O313" s="36"/>
      <c r="P313" s="36"/>
      <c r="Q313" s="36"/>
      <c r="R313" s="36"/>
      <c r="S313" s="36"/>
      <c r="T313" s="36"/>
      <c r="U313" s="36"/>
      <c r="V313" s="36"/>
      <c r="W313" s="36"/>
      <c r="X313" s="36"/>
    </row>
    <row r="314" spans="9:24" ht="168.75" customHeight="1">
      <c r="I314" s="36"/>
      <c r="J314" s="36"/>
      <c r="K314" s="36"/>
      <c r="L314" s="36"/>
      <c r="M314" s="36"/>
      <c r="N314" s="36"/>
      <c r="O314" s="36"/>
      <c r="P314" s="36"/>
      <c r="Q314" s="36"/>
      <c r="R314" s="36"/>
      <c r="S314" s="36"/>
      <c r="T314" s="36"/>
      <c r="U314" s="36"/>
      <c r="V314" s="36"/>
      <c r="W314" s="36"/>
      <c r="X314" s="36"/>
    </row>
    <row r="315" spans="9:24" ht="168.75" customHeight="1">
      <c r="I315" s="36"/>
      <c r="J315" s="36"/>
      <c r="K315" s="36"/>
      <c r="L315" s="36"/>
      <c r="M315" s="36"/>
      <c r="N315" s="36"/>
      <c r="O315" s="36"/>
      <c r="P315" s="36"/>
      <c r="Q315" s="36"/>
      <c r="R315" s="36"/>
      <c r="S315" s="36"/>
      <c r="T315" s="36"/>
      <c r="U315" s="36"/>
      <c r="V315" s="36"/>
      <c r="W315" s="36"/>
      <c r="X315" s="36"/>
    </row>
    <row r="316" spans="9:24" ht="168.75" customHeight="1">
      <c r="I316" s="36"/>
      <c r="J316" s="36"/>
      <c r="K316" s="36"/>
      <c r="L316" s="36"/>
      <c r="M316" s="36"/>
      <c r="N316" s="36"/>
      <c r="O316" s="36"/>
      <c r="P316" s="36"/>
      <c r="Q316" s="36"/>
      <c r="R316" s="36"/>
      <c r="S316" s="36"/>
      <c r="T316" s="36"/>
      <c r="U316" s="36"/>
      <c r="V316" s="36"/>
      <c r="W316" s="36"/>
      <c r="X316" s="36"/>
    </row>
    <row r="317" spans="9:24" ht="168.75" customHeight="1">
      <c r="I317" s="36"/>
      <c r="J317" s="36"/>
      <c r="K317" s="36"/>
      <c r="L317" s="36"/>
      <c r="M317" s="36"/>
      <c r="N317" s="36"/>
      <c r="O317" s="36"/>
      <c r="P317" s="36"/>
      <c r="Q317" s="36"/>
      <c r="R317" s="36"/>
      <c r="S317" s="36"/>
      <c r="T317" s="36"/>
      <c r="U317" s="36"/>
      <c r="V317" s="36"/>
      <c r="W317" s="36"/>
      <c r="X317" s="36"/>
    </row>
    <row r="318" spans="9:24" ht="168.75" customHeight="1">
      <c r="I318" s="36"/>
      <c r="J318" s="36"/>
      <c r="K318" s="36"/>
      <c r="L318" s="36"/>
      <c r="M318" s="36"/>
      <c r="N318" s="36"/>
      <c r="O318" s="36"/>
      <c r="P318" s="36"/>
      <c r="Q318" s="36"/>
      <c r="R318" s="36"/>
      <c r="S318" s="36"/>
      <c r="T318" s="36"/>
      <c r="U318" s="36"/>
      <c r="V318" s="36"/>
      <c r="W318" s="36"/>
      <c r="X318" s="36"/>
    </row>
    <row r="319" spans="9:24" ht="168.75" customHeight="1">
      <c r="I319" s="36"/>
      <c r="J319" s="36"/>
      <c r="K319" s="36"/>
      <c r="L319" s="36"/>
      <c r="M319" s="36"/>
      <c r="N319" s="36"/>
      <c r="O319" s="36"/>
      <c r="P319" s="36"/>
      <c r="Q319" s="36"/>
      <c r="R319" s="36"/>
      <c r="S319" s="36"/>
      <c r="T319" s="36"/>
      <c r="U319" s="36"/>
      <c r="V319" s="36"/>
      <c r="W319" s="36"/>
      <c r="X319" s="36"/>
    </row>
    <row r="320" spans="9:24" ht="168.75" customHeight="1">
      <c r="I320" s="36"/>
      <c r="J320" s="36"/>
      <c r="K320" s="36"/>
      <c r="L320" s="36"/>
      <c r="M320" s="36"/>
      <c r="N320" s="36"/>
      <c r="O320" s="36"/>
      <c r="P320" s="36"/>
      <c r="Q320" s="36"/>
      <c r="R320" s="36"/>
      <c r="S320" s="36"/>
      <c r="T320" s="36"/>
      <c r="U320" s="36"/>
      <c r="V320" s="36"/>
      <c r="W320" s="36"/>
      <c r="X320" s="36"/>
    </row>
    <row r="321" spans="9:24" ht="168.75" customHeight="1">
      <c r="I321" s="36"/>
      <c r="J321" s="36"/>
      <c r="K321" s="36"/>
      <c r="L321" s="36"/>
      <c r="M321" s="36"/>
      <c r="N321" s="36"/>
      <c r="O321" s="36"/>
      <c r="P321" s="36"/>
      <c r="Q321" s="36"/>
      <c r="R321" s="36"/>
      <c r="S321" s="36"/>
      <c r="T321" s="36"/>
      <c r="U321" s="36"/>
      <c r="V321" s="36"/>
      <c r="W321" s="36"/>
      <c r="X321" s="36"/>
    </row>
    <row r="322" spans="9:24" ht="168.75" customHeight="1">
      <c r="I322" s="36"/>
      <c r="J322" s="36"/>
      <c r="K322" s="36"/>
      <c r="L322" s="36"/>
      <c r="M322" s="36"/>
      <c r="N322" s="36"/>
      <c r="O322" s="36"/>
      <c r="P322" s="36"/>
      <c r="Q322" s="36"/>
      <c r="R322" s="36"/>
      <c r="S322" s="36"/>
      <c r="T322" s="36"/>
      <c r="U322" s="36"/>
      <c r="V322" s="36"/>
      <c r="W322" s="36"/>
      <c r="X322" s="36"/>
    </row>
    <row r="323" spans="9:24" ht="168.75" customHeight="1">
      <c r="I323" s="36"/>
      <c r="J323" s="36"/>
      <c r="K323" s="36"/>
      <c r="L323" s="36"/>
      <c r="M323" s="36"/>
      <c r="N323" s="36"/>
      <c r="O323" s="36"/>
      <c r="P323" s="36"/>
      <c r="Q323" s="36"/>
      <c r="R323" s="36"/>
      <c r="S323" s="36"/>
      <c r="T323" s="36"/>
      <c r="U323" s="36"/>
      <c r="V323" s="36"/>
      <c r="W323" s="36"/>
      <c r="X323" s="36"/>
    </row>
    <row r="324" spans="9:24" ht="168.75" customHeight="1">
      <c r="I324" s="36"/>
      <c r="J324" s="36"/>
      <c r="K324" s="36"/>
      <c r="L324" s="36"/>
      <c r="M324" s="36"/>
      <c r="N324" s="36"/>
      <c r="O324" s="36"/>
      <c r="P324" s="36"/>
      <c r="Q324" s="36"/>
      <c r="R324" s="36"/>
      <c r="S324" s="36"/>
      <c r="T324" s="36"/>
      <c r="U324" s="36"/>
      <c r="V324" s="36"/>
      <c r="W324" s="36"/>
      <c r="X324" s="36"/>
    </row>
    <row r="325" spans="9:24" ht="168.75" customHeight="1">
      <c r="I325" s="36"/>
      <c r="J325" s="36"/>
      <c r="K325" s="36"/>
      <c r="L325" s="36"/>
      <c r="M325" s="36"/>
      <c r="N325" s="36"/>
      <c r="O325" s="36"/>
      <c r="P325" s="36"/>
      <c r="Q325" s="36"/>
      <c r="R325" s="36"/>
      <c r="S325" s="36"/>
      <c r="T325" s="36"/>
      <c r="U325" s="36"/>
      <c r="V325" s="36"/>
      <c r="W325" s="36"/>
      <c r="X325" s="36"/>
    </row>
    <row r="326" spans="9:24" ht="168.75" customHeight="1">
      <c r="I326" s="36"/>
      <c r="J326" s="36"/>
      <c r="K326" s="36"/>
      <c r="L326" s="36"/>
      <c r="M326" s="36"/>
      <c r="N326" s="36"/>
      <c r="O326" s="36"/>
      <c r="P326" s="36"/>
      <c r="Q326" s="36"/>
      <c r="R326" s="36"/>
      <c r="S326" s="36"/>
      <c r="T326" s="36"/>
      <c r="U326" s="36"/>
      <c r="V326" s="36"/>
      <c r="W326" s="36"/>
      <c r="X326" s="36"/>
    </row>
    <row r="327" spans="9:24" ht="168.75" customHeight="1">
      <c r="I327" s="36"/>
      <c r="J327" s="36"/>
      <c r="K327" s="36"/>
      <c r="L327" s="36"/>
      <c r="M327" s="36"/>
      <c r="N327" s="36"/>
      <c r="O327" s="36"/>
      <c r="P327" s="36"/>
      <c r="Q327" s="36"/>
      <c r="R327" s="36"/>
      <c r="S327" s="36"/>
      <c r="T327" s="36"/>
      <c r="U327" s="36"/>
      <c r="V327" s="36"/>
      <c r="W327" s="36"/>
      <c r="X327" s="36"/>
    </row>
    <row r="328" spans="9:24" ht="168.75" customHeight="1">
      <c r="I328" s="36"/>
      <c r="J328" s="36"/>
      <c r="K328" s="36"/>
      <c r="L328" s="36"/>
      <c r="M328" s="36"/>
      <c r="N328" s="36"/>
      <c r="O328" s="36"/>
      <c r="P328" s="36"/>
      <c r="Q328" s="36"/>
      <c r="R328" s="36"/>
      <c r="S328" s="36"/>
      <c r="T328" s="36"/>
      <c r="U328" s="36"/>
      <c r="V328" s="36"/>
      <c r="W328" s="36"/>
      <c r="X328" s="36"/>
    </row>
    <row r="329" spans="9:24" ht="168.75" customHeight="1">
      <c r="I329" s="36"/>
      <c r="J329" s="36"/>
      <c r="K329" s="36"/>
      <c r="L329" s="36"/>
      <c r="M329" s="36"/>
      <c r="N329" s="36"/>
      <c r="O329" s="36"/>
      <c r="P329" s="36"/>
      <c r="Q329" s="36"/>
      <c r="R329" s="36"/>
      <c r="S329" s="36"/>
      <c r="T329" s="36"/>
      <c r="U329" s="36"/>
      <c r="V329" s="36"/>
      <c r="W329" s="36"/>
      <c r="X329" s="36"/>
    </row>
    <row r="330" spans="9:24" ht="168.75" customHeight="1">
      <c r="I330" s="36"/>
      <c r="J330" s="36"/>
      <c r="K330" s="36"/>
      <c r="L330" s="36"/>
      <c r="M330" s="36"/>
      <c r="N330" s="36"/>
      <c r="O330" s="36"/>
      <c r="P330" s="36"/>
      <c r="Q330" s="36"/>
      <c r="R330" s="36"/>
      <c r="S330" s="36"/>
      <c r="T330" s="36"/>
      <c r="U330" s="36"/>
      <c r="V330" s="36"/>
      <c r="W330" s="36"/>
      <c r="X330" s="36"/>
    </row>
    <row r="331" spans="9:24" ht="168.75" customHeight="1">
      <c r="I331" s="36"/>
      <c r="J331" s="36"/>
      <c r="K331" s="36"/>
      <c r="L331" s="36"/>
      <c r="M331" s="36"/>
      <c r="N331" s="36"/>
      <c r="O331" s="36"/>
      <c r="P331" s="36"/>
      <c r="Q331" s="36"/>
      <c r="R331" s="36"/>
      <c r="S331" s="36"/>
      <c r="T331" s="36"/>
      <c r="U331" s="36"/>
      <c r="V331" s="36"/>
      <c r="W331" s="36"/>
      <c r="X331" s="36"/>
    </row>
    <row r="332" spans="9:24" ht="168.75" customHeight="1">
      <c r="I332" s="36"/>
      <c r="J332" s="36"/>
      <c r="K332" s="36"/>
      <c r="L332" s="36"/>
      <c r="M332" s="36"/>
      <c r="N332" s="36"/>
      <c r="O332" s="36"/>
      <c r="P332" s="36"/>
      <c r="Q332" s="36"/>
      <c r="R332" s="36"/>
      <c r="S332" s="36"/>
      <c r="T332" s="36"/>
      <c r="U332" s="36"/>
      <c r="V332" s="36"/>
      <c r="W332" s="36"/>
      <c r="X332" s="36"/>
    </row>
    <row r="333" spans="9:24" ht="168.75" customHeight="1">
      <c r="I333" s="36"/>
      <c r="J333" s="36"/>
      <c r="K333" s="36"/>
      <c r="L333" s="36"/>
      <c r="M333" s="36"/>
      <c r="N333" s="36"/>
      <c r="O333" s="36"/>
      <c r="P333" s="36"/>
      <c r="Q333" s="36"/>
      <c r="R333" s="36"/>
      <c r="S333" s="36"/>
      <c r="T333" s="36"/>
      <c r="U333" s="36"/>
      <c r="V333" s="36"/>
      <c r="W333" s="36"/>
      <c r="X333" s="36"/>
    </row>
    <row r="334" spans="9:24" ht="168.75" customHeight="1">
      <c r="I334" s="36"/>
      <c r="J334" s="36"/>
      <c r="K334" s="36"/>
      <c r="L334" s="36"/>
      <c r="M334" s="36"/>
      <c r="N334" s="36"/>
      <c r="O334" s="36"/>
      <c r="P334" s="36"/>
      <c r="Q334" s="36"/>
      <c r="R334" s="36"/>
      <c r="S334" s="36"/>
      <c r="T334" s="36"/>
      <c r="U334" s="36"/>
      <c r="V334" s="36"/>
      <c r="W334" s="36"/>
      <c r="X334" s="36"/>
    </row>
    <row r="335" spans="9:24" ht="168.75" customHeight="1">
      <c r="I335" s="36"/>
      <c r="J335" s="36"/>
      <c r="K335" s="36"/>
      <c r="L335" s="36"/>
      <c r="M335" s="36"/>
      <c r="N335" s="36"/>
      <c r="O335" s="36"/>
      <c r="P335" s="36"/>
      <c r="Q335" s="36"/>
      <c r="R335" s="36"/>
      <c r="S335" s="36"/>
      <c r="T335" s="36"/>
      <c r="U335" s="36"/>
      <c r="V335" s="36"/>
      <c r="W335" s="36"/>
      <c r="X335" s="36"/>
    </row>
    <row r="336" spans="9:24" ht="168.75" customHeight="1">
      <c r="I336" s="36"/>
      <c r="J336" s="36"/>
      <c r="K336" s="36"/>
      <c r="L336" s="36"/>
      <c r="M336" s="36"/>
      <c r="N336" s="36"/>
      <c r="O336" s="36"/>
      <c r="P336" s="36"/>
      <c r="Q336" s="36"/>
      <c r="R336" s="36"/>
      <c r="S336" s="36"/>
      <c r="T336" s="36"/>
      <c r="U336" s="36"/>
      <c r="V336" s="36"/>
      <c r="W336" s="36"/>
      <c r="X336" s="36"/>
    </row>
    <row r="337" spans="9:24" ht="168.75" customHeight="1">
      <c r="I337" s="36"/>
      <c r="J337" s="36"/>
      <c r="K337" s="36"/>
      <c r="L337" s="36"/>
      <c r="M337" s="36"/>
      <c r="N337" s="36"/>
      <c r="O337" s="36"/>
      <c r="P337" s="36"/>
      <c r="Q337" s="36"/>
      <c r="R337" s="36"/>
      <c r="S337" s="36"/>
      <c r="T337" s="36"/>
      <c r="U337" s="36"/>
      <c r="V337" s="36"/>
      <c r="W337" s="36"/>
      <c r="X337" s="36"/>
    </row>
    <row r="338" spans="9:24" ht="168.75" customHeight="1">
      <c r="I338" s="36"/>
      <c r="J338" s="36"/>
      <c r="K338" s="36"/>
      <c r="L338" s="36"/>
      <c r="M338" s="36"/>
      <c r="N338" s="36"/>
      <c r="O338" s="36"/>
      <c r="P338" s="36"/>
      <c r="Q338" s="36"/>
      <c r="R338" s="36"/>
      <c r="S338" s="36"/>
      <c r="T338" s="36"/>
      <c r="U338" s="36"/>
      <c r="V338" s="36"/>
      <c r="W338" s="36"/>
      <c r="X338" s="36"/>
    </row>
    <row r="339" spans="9:24" ht="168.75" customHeight="1">
      <c r="I339" s="36"/>
      <c r="J339" s="36"/>
      <c r="K339" s="36"/>
      <c r="L339" s="36"/>
      <c r="M339" s="36"/>
      <c r="N339" s="36"/>
      <c r="O339" s="36"/>
      <c r="P339" s="36"/>
      <c r="Q339" s="36"/>
      <c r="R339" s="36"/>
      <c r="S339" s="36"/>
      <c r="T339" s="36"/>
      <c r="U339" s="36"/>
      <c r="V339" s="36"/>
      <c r="W339" s="36"/>
      <c r="X339" s="36"/>
    </row>
    <row r="340" spans="9:24" ht="168.75" customHeight="1">
      <c r="I340" s="36"/>
      <c r="J340" s="36"/>
      <c r="K340" s="36"/>
      <c r="L340" s="36"/>
      <c r="M340" s="36"/>
      <c r="N340" s="36"/>
      <c r="O340" s="36"/>
      <c r="P340" s="36"/>
      <c r="Q340" s="36"/>
      <c r="R340" s="36"/>
      <c r="S340" s="36"/>
      <c r="T340" s="36"/>
      <c r="U340" s="36"/>
      <c r="V340" s="36"/>
      <c r="W340" s="36"/>
      <c r="X340" s="36"/>
    </row>
    <row r="341" spans="9:24" ht="168.75" customHeight="1">
      <c r="I341" s="36"/>
      <c r="J341" s="36"/>
      <c r="K341" s="36"/>
      <c r="L341" s="36"/>
      <c r="M341" s="36"/>
      <c r="N341" s="36"/>
      <c r="O341" s="36"/>
      <c r="P341" s="36"/>
      <c r="Q341" s="36"/>
      <c r="R341" s="36"/>
      <c r="S341" s="36"/>
      <c r="T341" s="36"/>
      <c r="U341" s="36"/>
      <c r="V341" s="36"/>
      <c r="W341" s="36"/>
      <c r="X341" s="36"/>
    </row>
    <row r="342" spans="9:24" ht="168.75" customHeight="1">
      <c r="I342" s="36"/>
      <c r="J342" s="36"/>
      <c r="K342" s="36"/>
      <c r="L342" s="36"/>
      <c r="M342" s="36"/>
      <c r="N342" s="36"/>
      <c r="O342" s="36"/>
      <c r="P342" s="36"/>
      <c r="Q342" s="36"/>
      <c r="R342" s="36"/>
      <c r="S342" s="36"/>
      <c r="T342" s="36"/>
      <c r="U342" s="36"/>
      <c r="V342" s="36"/>
      <c r="W342" s="36"/>
      <c r="X342" s="36"/>
    </row>
    <row r="343" spans="9:24" ht="168.75" customHeight="1">
      <c r="I343" s="36"/>
      <c r="J343" s="36"/>
      <c r="K343" s="36"/>
      <c r="L343" s="36"/>
      <c r="M343" s="36"/>
      <c r="N343" s="36"/>
      <c r="O343" s="36"/>
      <c r="P343" s="36"/>
      <c r="Q343" s="36"/>
      <c r="R343" s="36"/>
      <c r="S343" s="36"/>
      <c r="T343" s="36"/>
      <c r="U343" s="36"/>
      <c r="V343" s="36"/>
      <c r="W343" s="36"/>
      <c r="X343" s="36"/>
    </row>
    <row r="344" spans="9:24" ht="168.75" customHeight="1">
      <c r="I344" s="36"/>
      <c r="J344" s="36"/>
      <c r="K344" s="36"/>
      <c r="L344" s="36"/>
      <c r="M344" s="36"/>
      <c r="N344" s="36"/>
      <c r="O344" s="36"/>
      <c r="P344" s="36"/>
      <c r="Q344" s="36"/>
      <c r="R344" s="36"/>
      <c r="S344" s="36"/>
      <c r="T344" s="36"/>
      <c r="U344" s="36"/>
      <c r="V344" s="36"/>
      <c r="W344" s="36"/>
      <c r="X344" s="36"/>
    </row>
    <row r="345" spans="9:24" ht="168.75" customHeight="1">
      <c r="I345" s="36"/>
      <c r="J345" s="36"/>
      <c r="K345" s="36"/>
      <c r="L345" s="36"/>
      <c r="M345" s="36"/>
      <c r="N345" s="36"/>
      <c r="O345" s="36"/>
      <c r="P345" s="36"/>
      <c r="Q345" s="36"/>
      <c r="R345" s="36"/>
      <c r="S345" s="36"/>
      <c r="T345" s="36"/>
      <c r="U345" s="36"/>
      <c r="V345" s="36"/>
      <c r="W345" s="36"/>
      <c r="X345" s="36"/>
    </row>
    <row r="346" spans="9:24" ht="168.75" customHeight="1">
      <c r="I346" s="36"/>
      <c r="J346" s="36"/>
      <c r="K346" s="36"/>
      <c r="L346" s="36"/>
      <c r="M346" s="36"/>
      <c r="N346" s="36"/>
      <c r="O346" s="36"/>
      <c r="P346" s="36"/>
      <c r="Q346" s="36"/>
      <c r="R346" s="36"/>
      <c r="S346" s="36"/>
      <c r="T346" s="36"/>
      <c r="U346" s="36"/>
      <c r="V346" s="36"/>
      <c r="W346" s="36"/>
      <c r="X346" s="36"/>
    </row>
    <row r="347" spans="9:24" ht="168.75" customHeight="1">
      <c r="I347" s="36"/>
      <c r="J347" s="36"/>
      <c r="K347" s="36"/>
      <c r="L347" s="36"/>
      <c r="M347" s="36"/>
      <c r="N347" s="36"/>
      <c r="O347" s="36"/>
      <c r="P347" s="36"/>
      <c r="Q347" s="36"/>
      <c r="R347" s="36"/>
      <c r="S347" s="36"/>
      <c r="T347" s="36"/>
      <c r="U347" s="36"/>
      <c r="V347" s="36"/>
      <c r="W347" s="36"/>
      <c r="X347" s="36"/>
    </row>
    <row r="348" spans="9:24" ht="168.75" customHeight="1">
      <c r="I348" s="36"/>
      <c r="J348" s="36"/>
      <c r="K348" s="36"/>
      <c r="L348" s="36"/>
      <c r="M348" s="36"/>
      <c r="N348" s="36"/>
      <c r="O348" s="36"/>
      <c r="P348" s="36"/>
      <c r="Q348" s="36"/>
      <c r="R348" s="36"/>
      <c r="S348" s="36"/>
      <c r="T348" s="36"/>
      <c r="U348" s="36"/>
      <c r="V348" s="36"/>
      <c r="W348" s="36"/>
      <c r="X348" s="36"/>
    </row>
    <row r="349" spans="9:24" ht="168.75" customHeight="1">
      <c r="I349" s="36"/>
      <c r="J349" s="36"/>
      <c r="K349" s="36"/>
      <c r="L349" s="36"/>
      <c r="M349" s="36"/>
      <c r="N349" s="36"/>
      <c r="O349" s="36"/>
      <c r="P349" s="36"/>
      <c r="Q349" s="36"/>
      <c r="R349" s="36"/>
      <c r="S349" s="36"/>
      <c r="T349" s="36"/>
      <c r="U349" s="36"/>
      <c r="V349" s="36"/>
      <c r="W349" s="36"/>
      <c r="X349" s="36"/>
    </row>
    <row r="350" spans="9:24" ht="168.75" customHeight="1">
      <c r="I350" s="36"/>
      <c r="J350" s="36"/>
      <c r="K350" s="36"/>
      <c r="L350" s="36"/>
      <c r="M350" s="36"/>
      <c r="N350" s="36"/>
      <c r="O350" s="36"/>
      <c r="P350" s="36"/>
      <c r="Q350" s="36"/>
      <c r="R350" s="36"/>
      <c r="S350" s="36"/>
      <c r="T350" s="36"/>
      <c r="U350" s="36"/>
      <c r="V350" s="36"/>
      <c r="W350" s="36"/>
      <c r="X350" s="36"/>
    </row>
    <row r="351" spans="9:24" ht="168.75" customHeight="1">
      <c r="I351" s="36"/>
      <c r="J351" s="36"/>
      <c r="K351" s="36"/>
      <c r="L351" s="36"/>
      <c r="M351" s="36"/>
      <c r="N351" s="36"/>
      <c r="O351" s="36"/>
      <c r="P351" s="36"/>
      <c r="Q351" s="36"/>
      <c r="R351" s="36"/>
      <c r="S351" s="36"/>
      <c r="T351" s="36"/>
      <c r="U351" s="36"/>
      <c r="V351" s="36"/>
      <c r="W351" s="36"/>
      <c r="X351" s="36"/>
    </row>
    <row r="352" spans="9:24" ht="168.75" customHeight="1">
      <c r="I352" s="36"/>
      <c r="J352" s="36"/>
      <c r="K352" s="36"/>
      <c r="L352" s="36"/>
      <c r="M352" s="36"/>
      <c r="N352" s="36"/>
      <c r="O352" s="36"/>
      <c r="P352" s="36"/>
      <c r="Q352" s="36"/>
      <c r="R352" s="36"/>
      <c r="S352" s="36"/>
      <c r="T352" s="36"/>
      <c r="U352" s="36"/>
      <c r="V352" s="36"/>
      <c r="W352" s="36"/>
      <c r="X352" s="36"/>
    </row>
    <row r="353" spans="9:24" ht="168.75" customHeight="1">
      <c r="I353" s="36"/>
      <c r="J353" s="36"/>
      <c r="K353" s="36"/>
      <c r="L353" s="36"/>
      <c r="M353" s="36"/>
      <c r="N353" s="36"/>
      <c r="O353" s="36"/>
      <c r="P353" s="36"/>
      <c r="Q353" s="36"/>
      <c r="R353" s="36"/>
      <c r="S353" s="36"/>
      <c r="T353" s="36"/>
      <c r="U353" s="36"/>
      <c r="V353" s="36"/>
      <c r="W353" s="36"/>
      <c r="X353" s="36"/>
    </row>
    <row r="354" spans="9:24" ht="168.75" customHeight="1">
      <c r="I354" s="36"/>
      <c r="J354" s="36"/>
      <c r="K354" s="36"/>
      <c r="L354" s="36"/>
      <c r="M354" s="36"/>
      <c r="N354" s="36"/>
      <c r="O354" s="36"/>
      <c r="P354" s="36"/>
      <c r="Q354" s="36"/>
      <c r="R354" s="36"/>
      <c r="S354" s="36"/>
      <c r="T354" s="36"/>
      <c r="U354" s="36"/>
      <c r="V354" s="36"/>
      <c r="W354" s="36"/>
      <c r="X354" s="36"/>
    </row>
    <row r="355" spans="9:24" ht="168.75" customHeight="1">
      <c r="I355" s="36"/>
      <c r="J355" s="36"/>
      <c r="K355" s="36"/>
      <c r="L355" s="36"/>
      <c r="M355" s="36"/>
      <c r="N355" s="36"/>
      <c r="O355" s="36"/>
      <c r="P355" s="36"/>
      <c r="Q355" s="36"/>
      <c r="R355" s="36"/>
      <c r="S355" s="36"/>
      <c r="T355" s="36"/>
      <c r="U355" s="36"/>
      <c r="V355" s="36"/>
      <c r="W355" s="36"/>
      <c r="X355" s="36"/>
    </row>
    <row r="356" spans="9:24" ht="168.75" customHeight="1">
      <c r="I356" s="36"/>
      <c r="J356" s="36"/>
      <c r="K356" s="36"/>
      <c r="L356" s="36"/>
      <c r="M356" s="36"/>
      <c r="N356" s="36"/>
      <c r="O356" s="36"/>
      <c r="P356" s="36"/>
      <c r="Q356" s="36"/>
      <c r="R356" s="36"/>
      <c r="S356" s="36"/>
      <c r="T356" s="36"/>
      <c r="U356" s="36"/>
      <c r="V356" s="36"/>
      <c r="W356" s="36"/>
      <c r="X356" s="36"/>
    </row>
    <row r="357" spans="9:24" ht="168.75" customHeight="1">
      <c r="I357" s="36"/>
      <c r="J357" s="36"/>
      <c r="K357" s="36"/>
      <c r="L357" s="36"/>
      <c r="M357" s="36"/>
      <c r="N357" s="36"/>
      <c r="O357" s="36"/>
      <c r="P357" s="36"/>
      <c r="Q357" s="36"/>
      <c r="R357" s="36"/>
      <c r="S357" s="36"/>
      <c r="T357" s="36"/>
      <c r="U357" s="36"/>
      <c r="V357" s="36"/>
      <c r="W357" s="36"/>
      <c r="X357" s="36"/>
    </row>
    <row r="358" spans="9:24" ht="168.75" customHeight="1">
      <c r="I358" s="36"/>
      <c r="J358" s="36"/>
      <c r="K358" s="36"/>
      <c r="L358" s="36"/>
      <c r="M358" s="36"/>
      <c r="N358" s="36"/>
      <c r="O358" s="36"/>
      <c r="P358" s="36"/>
      <c r="Q358" s="36"/>
      <c r="R358" s="36"/>
      <c r="S358" s="36"/>
      <c r="T358" s="36"/>
      <c r="U358" s="36"/>
      <c r="V358" s="36"/>
      <c r="W358" s="36"/>
      <c r="X358" s="36"/>
    </row>
    <row r="359" spans="9:24" ht="168.75" customHeight="1">
      <c r="I359" s="36"/>
      <c r="J359" s="36"/>
      <c r="K359" s="36"/>
      <c r="L359" s="36"/>
      <c r="M359" s="36"/>
      <c r="N359" s="36"/>
      <c r="O359" s="36"/>
      <c r="P359" s="36"/>
      <c r="Q359" s="36"/>
      <c r="R359" s="36"/>
      <c r="S359" s="36"/>
      <c r="T359" s="36"/>
      <c r="U359" s="36"/>
      <c r="V359" s="36"/>
      <c r="W359" s="36"/>
      <c r="X359" s="36"/>
    </row>
    <row r="360" spans="9:24" ht="168.75" customHeight="1">
      <c r="I360" s="36"/>
      <c r="J360" s="36"/>
      <c r="K360" s="36"/>
      <c r="L360" s="36"/>
      <c r="M360" s="36"/>
      <c r="N360" s="36"/>
      <c r="O360" s="36"/>
      <c r="P360" s="36"/>
      <c r="Q360" s="36"/>
      <c r="R360" s="36"/>
      <c r="S360" s="36"/>
      <c r="T360" s="36"/>
      <c r="U360" s="36"/>
      <c r="V360" s="36"/>
      <c r="W360" s="36"/>
      <c r="X360" s="36"/>
    </row>
    <row r="361" spans="9:24" ht="168.75" customHeight="1">
      <c r="I361" s="36"/>
      <c r="J361" s="36"/>
      <c r="K361" s="36"/>
      <c r="L361" s="36"/>
      <c r="M361" s="36"/>
      <c r="N361" s="36"/>
      <c r="O361" s="36"/>
      <c r="P361" s="36"/>
      <c r="Q361" s="36"/>
      <c r="R361" s="36"/>
      <c r="S361" s="36"/>
      <c r="T361" s="36"/>
      <c r="U361" s="36"/>
      <c r="V361" s="36"/>
      <c r="W361" s="36"/>
      <c r="X361" s="36"/>
    </row>
    <row r="362" spans="9:24" ht="168.75" customHeight="1">
      <c r="I362" s="36"/>
      <c r="J362" s="36"/>
      <c r="K362" s="36"/>
      <c r="L362" s="36"/>
      <c r="M362" s="36"/>
      <c r="N362" s="36"/>
      <c r="O362" s="36"/>
      <c r="P362" s="36"/>
      <c r="Q362" s="36"/>
      <c r="R362" s="36"/>
      <c r="S362" s="36"/>
      <c r="T362" s="36"/>
      <c r="U362" s="36"/>
      <c r="V362" s="36"/>
      <c r="W362" s="36"/>
      <c r="X362" s="36"/>
    </row>
    <row r="363" spans="9:24" ht="168.75" customHeight="1">
      <c r="I363" s="36"/>
      <c r="J363" s="36"/>
      <c r="K363" s="36"/>
      <c r="L363" s="36"/>
      <c r="M363" s="36"/>
      <c r="N363" s="36"/>
      <c r="O363" s="36"/>
      <c r="P363" s="36"/>
      <c r="Q363" s="36"/>
      <c r="R363" s="36"/>
      <c r="S363" s="36"/>
      <c r="T363" s="36"/>
      <c r="U363" s="36"/>
      <c r="V363" s="36"/>
      <c r="W363" s="36"/>
      <c r="X363" s="36"/>
    </row>
    <row r="364" spans="9:24" ht="168.75" customHeight="1">
      <c r="I364" s="36"/>
      <c r="J364" s="36"/>
      <c r="K364" s="36"/>
      <c r="L364" s="36"/>
      <c r="M364" s="36"/>
      <c r="N364" s="36"/>
      <c r="O364" s="36"/>
      <c r="P364" s="36"/>
      <c r="Q364" s="36"/>
      <c r="R364" s="36"/>
      <c r="S364" s="36"/>
      <c r="T364" s="36"/>
      <c r="U364" s="36"/>
      <c r="V364" s="36"/>
      <c r="W364" s="36"/>
      <c r="X364" s="36"/>
    </row>
    <row r="365" spans="9:24" ht="168.75" customHeight="1">
      <c r="I365" s="36"/>
      <c r="J365" s="36"/>
      <c r="K365" s="36"/>
      <c r="L365" s="36"/>
      <c r="M365" s="36"/>
      <c r="N365" s="36"/>
      <c r="O365" s="36"/>
      <c r="P365" s="36"/>
      <c r="Q365" s="36"/>
      <c r="R365" s="36"/>
      <c r="S365" s="36"/>
      <c r="T365" s="36"/>
      <c r="U365" s="36"/>
      <c r="V365" s="36"/>
      <c r="W365" s="36"/>
      <c r="X365" s="36"/>
    </row>
    <row r="366" spans="9:24" ht="168.75" customHeight="1">
      <c r="I366" s="36"/>
      <c r="J366" s="36"/>
      <c r="K366" s="36"/>
      <c r="L366" s="36"/>
      <c r="M366" s="36"/>
      <c r="N366" s="36"/>
      <c r="O366" s="36"/>
      <c r="P366" s="36"/>
      <c r="Q366" s="36"/>
      <c r="R366" s="36"/>
      <c r="S366" s="36"/>
      <c r="T366" s="36"/>
      <c r="U366" s="36"/>
      <c r="V366" s="36"/>
      <c r="W366" s="36"/>
      <c r="X366" s="36"/>
    </row>
    <row r="367" spans="9:24" ht="168.75" customHeight="1">
      <c r="I367" s="36"/>
      <c r="J367" s="36"/>
      <c r="K367" s="36"/>
      <c r="L367" s="36"/>
      <c r="M367" s="36"/>
      <c r="N367" s="36"/>
      <c r="O367" s="36"/>
      <c r="P367" s="36"/>
      <c r="Q367" s="36"/>
      <c r="R367" s="36"/>
      <c r="S367" s="36"/>
      <c r="T367" s="36"/>
      <c r="U367" s="36"/>
      <c r="V367" s="36"/>
      <c r="W367" s="36"/>
      <c r="X367" s="36"/>
    </row>
    <row r="368" spans="9:24" ht="168.75" customHeight="1">
      <c r="I368" s="36"/>
      <c r="J368" s="36"/>
      <c r="K368" s="36"/>
      <c r="L368" s="36"/>
      <c r="M368" s="36"/>
      <c r="N368" s="36"/>
      <c r="O368" s="36"/>
      <c r="P368" s="36"/>
      <c r="Q368" s="36"/>
      <c r="R368" s="36"/>
      <c r="S368" s="36"/>
      <c r="T368" s="36"/>
      <c r="U368" s="36"/>
      <c r="V368" s="36"/>
      <c r="W368" s="36"/>
      <c r="X368" s="36"/>
    </row>
    <row r="369" spans="9:24" ht="168.75" customHeight="1">
      <c r="I369" s="36"/>
      <c r="J369" s="36"/>
      <c r="K369" s="36"/>
      <c r="L369" s="36"/>
      <c r="M369" s="36"/>
      <c r="N369" s="36"/>
      <c r="O369" s="36"/>
      <c r="P369" s="36"/>
      <c r="Q369" s="36"/>
      <c r="R369" s="36"/>
      <c r="S369" s="36"/>
      <c r="T369" s="36"/>
      <c r="U369" s="36"/>
      <c r="V369" s="36"/>
      <c r="W369" s="36"/>
      <c r="X369" s="36"/>
    </row>
    <row r="370" spans="9:24" ht="168.75" customHeight="1">
      <c r="I370" s="36"/>
      <c r="J370" s="36"/>
      <c r="K370" s="36"/>
      <c r="L370" s="36"/>
      <c r="M370" s="36"/>
      <c r="N370" s="36"/>
      <c r="O370" s="36"/>
      <c r="P370" s="36"/>
      <c r="Q370" s="36"/>
      <c r="R370" s="36"/>
      <c r="S370" s="36"/>
      <c r="T370" s="36"/>
      <c r="U370" s="36"/>
      <c r="V370" s="36"/>
      <c r="W370" s="36"/>
      <c r="X370" s="36"/>
    </row>
    <row r="371" spans="9:24" ht="168.75" customHeight="1">
      <c r="I371" s="36"/>
      <c r="J371" s="36"/>
      <c r="K371" s="36"/>
      <c r="L371" s="36"/>
      <c r="M371" s="36"/>
      <c r="N371" s="36"/>
      <c r="O371" s="36"/>
      <c r="P371" s="36"/>
      <c r="Q371" s="36"/>
      <c r="R371" s="36"/>
      <c r="S371" s="36"/>
      <c r="T371" s="36"/>
      <c r="U371" s="36"/>
      <c r="V371" s="36"/>
      <c r="W371" s="36"/>
      <c r="X371" s="36"/>
    </row>
    <row r="372" spans="9:24" ht="168.75" customHeight="1">
      <c r="I372" s="36"/>
      <c r="J372" s="36"/>
      <c r="K372" s="36"/>
      <c r="L372" s="36"/>
      <c r="M372" s="36"/>
      <c r="N372" s="36"/>
      <c r="O372" s="36"/>
      <c r="P372" s="36"/>
      <c r="Q372" s="36"/>
      <c r="R372" s="36"/>
      <c r="S372" s="36"/>
      <c r="T372" s="36"/>
      <c r="U372" s="36"/>
      <c r="V372" s="36"/>
      <c r="W372" s="36"/>
      <c r="X372" s="36"/>
    </row>
    <row r="373" spans="9:24" ht="168.75" customHeight="1">
      <c r="I373" s="36"/>
      <c r="J373" s="36"/>
      <c r="K373" s="36"/>
      <c r="L373" s="36"/>
      <c r="M373" s="36"/>
      <c r="N373" s="36"/>
      <c r="O373" s="36"/>
      <c r="P373" s="36"/>
      <c r="Q373" s="36"/>
      <c r="R373" s="36"/>
      <c r="S373" s="36"/>
      <c r="T373" s="36"/>
      <c r="U373" s="36"/>
      <c r="V373" s="36"/>
      <c r="W373" s="36"/>
      <c r="X373" s="36"/>
    </row>
    <row r="374" spans="9:24" ht="168.75" customHeight="1">
      <c r="I374" s="36"/>
      <c r="J374" s="36"/>
      <c r="K374" s="36"/>
      <c r="L374" s="36"/>
      <c r="M374" s="36"/>
      <c r="N374" s="36"/>
      <c r="O374" s="36"/>
      <c r="P374" s="36"/>
      <c r="Q374" s="36"/>
      <c r="R374" s="36"/>
      <c r="S374" s="36"/>
      <c r="T374" s="36"/>
      <c r="U374" s="36"/>
      <c r="V374" s="36"/>
      <c r="W374" s="36"/>
      <c r="X374" s="36"/>
    </row>
    <row r="375" spans="9:24" ht="168.75" customHeight="1">
      <c r="I375" s="36"/>
      <c r="J375" s="36"/>
      <c r="K375" s="36"/>
      <c r="L375" s="36"/>
      <c r="M375" s="36"/>
      <c r="N375" s="36"/>
      <c r="O375" s="36"/>
      <c r="P375" s="36"/>
      <c r="Q375" s="36"/>
      <c r="R375" s="36"/>
      <c r="S375" s="36"/>
      <c r="T375" s="36"/>
      <c r="U375" s="36"/>
      <c r="V375" s="36"/>
      <c r="W375" s="36"/>
      <c r="X375" s="36"/>
    </row>
    <row r="376" spans="9:24" ht="168.75" customHeight="1">
      <c r="I376" s="36"/>
      <c r="J376" s="36"/>
      <c r="K376" s="36"/>
      <c r="L376" s="36"/>
      <c r="M376" s="36"/>
      <c r="N376" s="36"/>
      <c r="O376" s="36"/>
      <c r="P376" s="36"/>
      <c r="Q376" s="36"/>
      <c r="R376" s="36"/>
      <c r="S376" s="36"/>
      <c r="T376" s="36"/>
      <c r="U376" s="36"/>
      <c r="V376" s="36"/>
      <c r="W376" s="36"/>
      <c r="X376" s="36"/>
    </row>
    <row r="377" spans="9:24" ht="168.75" customHeight="1">
      <c r="I377" s="36"/>
      <c r="J377" s="36"/>
      <c r="K377" s="36"/>
      <c r="L377" s="36"/>
      <c r="M377" s="36"/>
      <c r="N377" s="36"/>
      <c r="O377" s="36"/>
      <c r="P377" s="36"/>
      <c r="Q377" s="36"/>
      <c r="R377" s="36"/>
      <c r="S377" s="36"/>
      <c r="T377" s="36"/>
      <c r="U377" s="36"/>
      <c r="V377" s="36"/>
      <c r="W377" s="36"/>
      <c r="X377" s="36"/>
    </row>
    <row r="378" spans="9:24" ht="168.75" customHeight="1">
      <c r="I378" s="36"/>
      <c r="J378" s="36"/>
      <c r="K378" s="36"/>
      <c r="L378" s="36"/>
      <c r="M378" s="36"/>
      <c r="N378" s="36"/>
      <c r="O378" s="36"/>
      <c r="P378" s="36"/>
      <c r="Q378" s="36"/>
      <c r="R378" s="36"/>
      <c r="S378" s="36"/>
      <c r="T378" s="36"/>
      <c r="U378" s="36"/>
      <c r="V378" s="36"/>
      <c r="W378" s="36"/>
      <c r="X378" s="36"/>
    </row>
    <row r="379" spans="9:24" ht="168.75" customHeight="1">
      <c r="I379" s="36"/>
      <c r="J379" s="36"/>
      <c r="K379" s="36"/>
      <c r="L379" s="36"/>
      <c r="M379" s="36"/>
      <c r="N379" s="36"/>
      <c r="O379" s="36"/>
      <c r="P379" s="36"/>
      <c r="Q379" s="36"/>
      <c r="R379" s="36"/>
      <c r="S379" s="36"/>
      <c r="T379" s="36"/>
      <c r="U379" s="36"/>
      <c r="V379" s="36"/>
      <c r="W379" s="36"/>
      <c r="X379" s="36"/>
    </row>
    <row r="380" spans="9:24" ht="168.75" customHeight="1">
      <c r="I380" s="36"/>
      <c r="J380" s="36"/>
      <c r="K380" s="36"/>
      <c r="L380" s="36"/>
      <c r="M380" s="36"/>
      <c r="N380" s="36"/>
      <c r="O380" s="36"/>
      <c r="P380" s="36"/>
      <c r="Q380" s="36"/>
      <c r="R380" s="36"/>
      <c r="S380" s="36"/>
      <c r="T380" s="36"/>
      <c r="U380" s="36"/>
      <c r="V380" s="36"/>
      <c r="W380" s="36"/>
      <c r="X380" s="36"/>
    </row>
    <row r="381" spans="9:24" ht="168.75" customHeight="1">
      <c r="I381" s="36"/>
      <c r="J381" s="36"/>
      <c r="K381" s="36"/>
      <c r="L381" s="36"/>
      <c r="M381" s="36"/>
      <c r="N381" s="36"/>
      <c r="O381" s="36"/>
      <c r="P381" s="36"/>
      <c r="Q381" s="36"/>
      <c r="R381" s="36"/>
      <c r="S381" s="36"/>
      <c r="T381" s="36"/>
      <c r="U381" s="36"/>
      <c r="V381" s="36"/>
      <c r="W381" s="36"/>
      <c r="X381" s="36"/>
    </row>
    <row r="382" spans="9:24" ht="168.75" customHeight="1">
      <c r="I382" s="36"/>
      <c r="J382" s="36"/>
      <c r="K382" s="36"/>
      <c r="L382" s="36"/>
      <c r="M382" s="36"/>
      <c r="N382" s="36"/>
      <c r="O382" s="36"/>
      <c r="P382" s="36"/>
      <c r="Q382" s="36"/>
      <c r="R382" s="36"/>
      <c r="S382" s="36"/>
      <c r="T382" s="36"/>
      <c r="U382" s="36"/>
      <c r="V382" s="36"/>
      <c r="W382" s="36"/>
      <c r="X382" s="36"/>
    </row>
    <row r="383" spans="9:24" ht="168.75" customHeight="1">
      <c r="I383" s="36"/>
      <c r="J383" s="36"/>
      <c r="K383" s="36"/>
      <c r="L383" s="36"/>
      <c r="M383" s="36"/>
      <c r="N383" s="36"/>
      <c r="O383" s="36"/>
      <c r="P383" s="36"/>
      <c r="Q383" s="36"/>
      <c r="R383" s="36"/>
      <c r="S383" s="36"/>
      <c r="T383" s="36"/>
      <c r="U383" s="36"/>
      <c r="V383" s="36"/>
      <c r="W383" s="36"/>
      <c r="X383" s="36"/>
    </row>
    <row r="384" spans="9:24" ht="168.75" customHeight="1">
      <c r="I384" s="36"/>
      <c r="J384" s="36"/>
      <c r="K384" s="36"/>
      <c r="L384" s="36"/>
      <c r="M384" s="36"/>
      <c r="N384" s="36"/>
      <c r="O384" s="36"/>
      <c r="P384" s="36"/>
      <c r="Q384" s="36"/>
      <c r="R384" s="36"/>
      <c r="S384" s="36"/>
      <c r="T384" s="36"/>
      <c r="U384" s="36"/>
      <c r="V384" s="36"/>
      <c r="W384" s="36"/>
      <c r="X384" s="36"/>
    </row>
    <row r="385" spans="9:24" ht="168.75" customHeight="1">
      <c r="I385" s="36"/>
      <c r="J385" s="36"/>
      <c r="K385" s="36"/>
      <c r="L385" s="36"/>
      <c r="M385" s="36"/>
      <c r="N385" s="36"/>
      <c r="O385" s="36"/>
      <c r="P385" s="36"/>
      <c r="Q385" s="36"/>
      <c r="R385" s="36"/>
      <c r="S385" s="36"/>
      <c r="T385" s="36"/>
      <c r="U385" s="36"/>
      <c r="V385" s="36"/>
      <c r="W385" s="36"/>
      <c r="X385" s="36"/>
    </row>
    <row r="386" spans="9:24" ht="168.75" customHeight="1">
      <c r="I386" s="36"/>
      <c r="J386" s="36"/>
      <c r="K386" s="36"/>
      <c r="L386" s="36"/>
      <c r="M386" s="36"/>
      <c r="N386" s="36"/>
      <c r="O386" s="36"/>
      <c r="P386" s="36"/>
      <c r="Q386" s="36"/>
      <c r="R386" s="36"/>
      <c r="S386" s="36"/>
      <c r="T386" s="36"/>
      <c r="U386" s="36"/>
      <c r="V386" s="36"/>
      <c r="W386" s="36"/>
      <c r="X386" s="36"/>
    </row>
    <row r="387" spans="9:24" ht="168.75" customHeight="1">
      <c r="I387" s="36"/>
      <c r="J387" s="36"/>
      <c r="K387" s="36"/>
      <c r="L387" s="36"/>
      <c r="M387" s="36"/>
      <c r="N387" s="36"/>
      <c r="O387" s="36"/>
      <c r="P387" s="36"/>
      <c r="Q387" s="36"/>
      <c r="R387" s="36"/>
      <c r="S387" s="36"/>
      <c r="T387" s="36"/>
      <c r="U387" s="36"/>
      <c r="V387" s="36"/>
      <c r="W387" s="36"/>
      <c r="X387" s="36"/>
    </row>
    <row r="388" spans="9:24" ht="168.75" customHeight="1">
      <c r="I388" s="36"/>
      <c r="J388" s="36"/>
      <c r="K388" s="36"/>
      <c r="L388" s="36"/>
      <c r="M388" s="36"/>
      <c r="N388" s="36"/>
      <c r="O388" s="36"/>
      <c r="P388" s="36"/>
      <c r="Q388" s="36"/>
      <c r="R388" s="36"/>
      <c r="S388" s="36"/>
      <c r="T388" s="36"/>
      <c r="U388" s="36"/>
      <c r="V388" s="36"/>
      <c r="W388" s="36"/>
      <c r="X388" s="36"/>
    </row>
    <row r="389" spans="9:24" ht="168.75" customHeight="1">
      <c r="I389" s="36"/>
      <c r="J389" s="36"/>
      <c r="K389" s="36"/>
      <c r="L389" s="36"/>
      <c r="M389" s="36"/>
      <c r="N389" s="36"/>
      <c r="O389" s="36"/>
      <c r="P389" s="36"/>
      <c r="Q389" s="36"/>
      <c r="R389" s="36"/>
      <c r="S389" s="36"/>
      <c r="T389" s="36"/>
      <c r="U389" s="36"/>
      <c r="V389" s="36"/>
      <c r="W389" s="36"/>
      <c r="X389" s="36"/>
    </row>
    <row r="390" spans="9:24" ht="168.75" customHeight="1">
      <c r="I390" s="36"/>
      <c r="J390" s="36"/>
      <c r="K390" s="36"/>
      <c r="L390" s="36"/>
      <c r="M390" s="36"/>
      <c r="N390" s="36"/>
      <c r="O390" s="36"/>
      <c r="P390" s="36"/>
      <c r="Q390" s="36"/>
      <c r="R390" s="36"/>
      <c r="S390" s="36"/>
      <c r="T390" s="36"/>
      <c r="U390" s="36"/>
      <c r="V390" s="36"/>
      <c r="W390" s="36"/>
      <c r="X390" s="36"/>
    </row>
    <row r="391" spans="9:24" ht="168.75" customHeight="1">
      <c r="I391" s="36"/>
      <c r="J391" s="36"/>
      <c r="K391" s="36"/>
      <c r="L391" s="36"/>
      <c r="M391" s="36"/>
      <c r="N391" s="36"/>
      <c r="O391" s="36"/>
      <c r="P391" s="36"/>
      <c r="Q391" s="36"/>
      <c r="R391" s="36"/>
      <c r="S391" s="36"/>
      <c r="T391" s="36"/>
      <c r="U391" s="36"/>
      <c r="V391" s="36"/>
      <c r="W391" s="36"/>
      <c r="X391" s="36"/>
    </row>
    <row r="392" spans="9:24" ht="168.75" customHeight="1">
      <c r="I392" s="36"/>
      <c r="J392" s="36"/>
      <c r="K392" s="36"/>
      <c r="L392" s="36"/>
      <c r="M392" s="36"/>
      <c r="N392" s="36"/>
      <c r="O392" s="36"/>
      <c r="P392" s="36"/>
      <c r="Q392" s="36"/>
      <c r="R392" s="36"/>
      <c r="S392" s="36"/>
      <c r="T392" s="36"/>
      <c r="U392" s="36"/>
      <c r="V392" s="36"/>
      <c r="W392" s="36"/>
      <c r="X392" s="36"/>
    </row>
    <row r="393" spans="9:24" ht="168.75" customHeight="1">
      <c r="I393" s="36"/>
      <c r="J393" s="36"/>
      <c r="K393" s="36"/>
      <c r="L393" s="36"/>
      <c r="M393" s="36"/>
      <c r="N393" s="36"/>
      <c r="O393" s="36"/>
      <c r="P393" s="36"/>
      <c r="Q393" s="36"/>
      <c r="R393" s="36"/>
      <c r="S393" s="36"/>
      <c r="T393" s="36"/>
      <c r="U393" s="36"/>
      <c r="V393" s="36"/>
      <c r="W393" s="36"/>
      <c r="X393" s="36"/>
    </row>
    <row r="394" spans="9:24" ht="168.75" customHeight="1">
      <c r="I394" s="36"/>
      <c r="J394" s="36"/>
      <c r="K394" s="36"/>
      <c r="L394" s="36"/>
      <c r="M394" s="36"/>
      <c r="N394" s="36"/>
      <c r="O394" s="36"/>
      <c r="P394" s="36"/>
      <c r="Q394" s="36"/>
      <c r="R394" s="36"/>
      <c r="S394" s="36"/>
      <c r="T394" s="36"/>
      <c r="U394" s="36"/>
      <c r="V394" s="36"/>
      <c r="W394" s="36"/>
      <c r="X394" s="36"/>
    </row>
    <row r="395" spans="9:24" ht="168.75" customHeight="1">
      <c r="I395" s="36"/>
      <c r="J395" s="36"/>
      <c r="K395" s="36"/>
      <c r="L395" s="36"/>
      <c r="M395" s="36"/>
      <c r="N395" s="36"/>
      <c r="O395" s="36"/>
      <c r="P395" s="36"/>
      <c r="Q395" s="36"/>
      <c r="R395" s="36"/>
      <c r="S395" s="36"/>
      <c r="T395" s="36"/>
      <c r="U395" s="36"/>
      <c r="V395" s="36"/>
      <c r="W395" s="36"/>
      <c r="X395" s="36"/>
    </row>
    <row r="396" spans="9:24" ht="168.75" customHeight="1">
      <c r="I396" s="36"/>
      <c r="J396" s="36"/>
      <c r="K396" s="36"/>
      <c r="L396" s="36"/>
      <c r="M396" s="36"/>
      <c r="N396" s="36"/>
      <c r="O396" s="36"/>
      <c r="P396" s="36"/>
      <c r="Q396" s="36"/>
      <c r="R396" s="36"/>
      <c r="S396" s="36"/>
      <c r="T396" s="36"/>
      <c r="U396" s="36"/>
      <c r="V396" s="36"/>
      <c r="W396" s="36"/>
      <c r="X396" s="36"/>
    </row>
    <row r="397" spans="9:24" ht="168.75" customHeight="1">
      <c r="I397" s="36"/>
      <c r="J397" s="36"/>
      <c r="K397" s="36"/>
      <c r="L397" s="36"/>
      <c r="M397" s="36"/>
      <c r="N397" s="36"/>
      <c r="O397" s="36"/>
      <c r="P397" s="36"/>
      <c r="Q397" s="36"/>
      <c r="R397" s="36"/>
      <c r="S397" s="36"/>
      <c r="T397" s="36"/>
      <c r="U397" s="36"/>
      <c r="V397" s="36"/>
      <c r="W397" s="36"/>
      <c r="X397" s="36"/>
    </row>
    <row r="398" spans="9:24" ht="168.75" customHeight="1">
      <c r="I398" s="36"/>
      <c r="J398" s="36"/>
      <c r="K398" s="36"/>
      <c r="L398" s="36"/>
      <c r="M398" s="36"/>
      <c r="N398" s="36"/>
      <c r="O398" s="36"/>
      <c r="P398" s="36"/>
      <c r="Q398" s="36"/>
      <c r="R398" s="36"/>
      <c r="S398" s="36"/>
      <c r="T398" s="36"/>
      <c r="U398" s="36"/>
      <c r="V398" s="36"/>
      <c r="W398" s="36"/>
      <c r="X398" s="36"/>
    </row>
    <row r="399" spans="9:24" ht="168.75" customHeight="1">
      <c r="I399" s="36"/>
      <c r="J399" s="36"/>
      <c r="K399" s="36"/>
      <c r="L399" s="36"/>
      <c r="M399" s="36"/>
      <c r="N399" s="36"/>
      <c r="O399" s="36"/>
      <c r="P399" s="36"/>
      <c r="Q399" s="36"/>
      <c r="R399" s="36"/>
      <c r="S399" s="36"/>
      <c r="T399" s="36"/>
      <c r="U399" s="36"/>
      <c r="V399" s="36"/>
      <c r="W399" s="36"/>
      <c r="X399" s="36"/>
    </row>
    <row r="400" spans="9:24" ht="168.75" customHeight="1">
      <c r="I400" s="36"/>
      <c r="J400" s="36"/>
      <c r="K400" s="36"/>
      <c r="L400" s="36"/>
      <c r="M400" s="36"/>
      <c r="N400" s="36"/>
      <c r="O400" s="36"/>
      <c r="P400" s="36"/>
      <c r="Q400" s="36"/>
      <c r="R400" s="36"/>
      <c r="S400" s="36"/>
      <c r="T400" s="36"/>
      <c r="U400" s="36"/>
      <c r="V400" s="36"/>
      <c r="W400" s="36"/>
      <c r="X400" s="36"/>
    </row>
    <row r="401" spans="9:24" ht="168.75" customHeight="1">
      <c r="I401" s="36"/>
      <c r="J401" s="36"/>
      <c r="K401" s="36"/>
      <c r="L401" s="36"/>
      <c r="M401" s="36"/>
      <c r="N401" s="36"/>
      <c r="O401" s="36"/>
      <c r="P401" s="36"/>
      <c r="Q401" s="36"/>
      <c r="R401" s="36"/>
      <c r="S401" s="36"/>
      <c r="T401" s="36"/>
      <c r="U401" s="36"/>
      <c r="V401" s="36"/>
      <c r="W401" s="36"/>
      <c r="X401" s="36"/>
    </row>
    <row r="402" spans="9:24" ht="168.75" customHeight="1">
      <c r="I402" s="36"/>
      <c r="J402" s="36"/>
      <c r="K402" s="36"/>
      <c r="L402" s="36"/>
      <c r="M402" s="36"/>
      <c r="N402" s="36"/>
      <c r="O402" s="36"/>
      <c r="P402" s="36"/>
      <c r="Q402" s="36"/>
      <c r="R402" s="36"/>
      <c r="S402" s="36"/>
      <c r="T402" s="36"/>
      <c r="U402" s="36"/>
      <c r="V402" s="36"/>
      <c r="W402" s="36"/>
      <c r="X402" s="36"/>
    </row>
    <row r="403" spans="9:24" ht="168.75" customHeight="1">
      <c r="I403" s="36"/>
      <c r="J403" s="36"/>
      <c r="K403" s="36"/>
      <c r="L403" s="36"/>
      <c r="M403" s="36"/>
      <c r="N403" s="36"/>
      <c r="O403" s="36"/>
      <c r="P403" s="36"/>
      <c r="Q403" s="36"/>
      <c r="R403" s="36"/>
      <c r="S403" s="36"/>
      <c r="T403" s="36"/>
      <c r="U403" s="36"/>
      <c r="V403" s="36"/>
      <c r="W403" s="36"/>
      <c r="X403" s="36"/>
    </row>
    <row r="404" spans="9:24" ht="168.75" customHeight="1">
      <c r="I404" s="36"/>
      <c r="J404" s="36"/>
      <c r="K404" s="36"/>
      <c r="L404" s="36"/>
      <c r="M404" s="36"/>
      <c r="N404" s="36"/>
      <c r="O404" s="36"/>
      <c r="P404" s="36"/>
      <c r="Q404" s="36"/>
      <c r="R404" s="36"/>
      <c r="S404" s="36"/>
      <c r="T404" s="36"/>
      <c r="U404" s="36"/>
      <c r="V404" s="36"/>
      <c r="W404" s="36"/>
      <c r="X404" s="36"/>
    </row>
    <row r="405" spans="9:24" ht="168.75" customHeight="1">
      <c r="I405" s="36"/>
      <c r="J405" s="36"/>
      <c r="K405" s="36"/>
      <c r="L405" s="36"/>
      <c r="M405" s="36"/>
      <c r="N405" s="36"/>
      <c r="O405" s="36"/>
      <c r="P405" s="36"/>
      <c r="Q405" s="36"/>
      <c r="R405" s="36"/>
      <c r="S405" s="36"/>
      <c r="T405" s="36"/>
      <c r="U405" s="36"/>
      <c r="V405" s="36"/>
      <c r="W405" s="36"/>
      <c r="X405" s="36"/>
    </row>
    <row r="406" spans="9:24" ht="168.75" customHeight="1">
      <c r="I406" s="36"/>
      <c r="J406" s="36"/>
      <c r="K406" s="36"/>
      <c r="L406" s="36"/>
      <c r="M406" s="36"/>
      <c r="N406" s="36"/>
      <c r="O406" s="36"/>
      <c r="P406" s="36"/>
      <c r="Q406" s="36"/>
      <c r="R406" s="36"/>
      <c r="S406" s="36"/>
      <c r="T406" s="36"/>
      <c r="U406" s="36"/>
      <c r="V406" s="36"/>
      <c r="W406" s="36"/>
      <c r="X406" s="36"/>
    </row>
    <row r="407" spans="9:24" ht="168.75" customHeight="1">
      <c r="I407" s="36"/>
      <c r="J407" s="36"/>
      <c r="K407" s="36"/>
      <c r="L407" s="36"/>
      <c r="M407" s="36"/>
      <c r="N407" s="36"/>
      <c r="O407" s="36"/>
      <c r="P407" s="36"/>
      <c r="Q407" s="36"/>
      <c r="R407" s="36"/>
      <c r="S407" s="36"/>
      <c r="T407" s="36"/>
      <c r="U407" s="36"/>
      <c r="V407" s="36"/>
      <c r="W407" s="36"/>
      <c r="X407" s="36"/>
    </row>
    <row r="408" spans="9:24" ht="168.75" customHeight="1">
      <c r="I408" s="36"/>
      <c r="J408" s="36"/>
      <c r="K408" s="36"/>
      <c r="L408" s="36"/>
      <c r="M408" s="36"/>
      <c r="N408" s="36"/>
      <c r="O408" s="36"/>
      <c r="P408" s="36"/>
      <c r="Q408" s="36"/>
      <c r="R408" s="36"/>
      <c r="S408" s="36"/>
      <c r="T408" s="36"/>
      <c r="U408" s="36"/>
      <c r="V408" s="36"/>
      <c r="W408" s="36"/>
      <c r="X408" s="36"/>
    </row>
    <row r="409" spans="9:24" ht="168.75" customHeight="1">
      <c r="I409" s="36"/>
      <c r="J409" s="36"/>
      <c r="K409" s="36"/>
      <c r="L409" s="36"/>
      <c r="M409" s="36"/>
      <c r="N409" s="36"/>
      <c r="O409" s="36"/>
      <c r="P409" s="36"/>
      <c r="Q409" s="36"/>
      <c r="R409" s="36"/>
      <c r="S409" s="36"/>
      <c r="T409" s="36"/>
      <c r="U409" s="36"/>
      <c r="V409" s="36"/>
      <c r="W409" s="36"/>
      <c r="X409" s="36"/>
    </row>
    <row r="410" spans="9:24" ht="168.75" customHeight="1">
      <c r="I410" s="36"/>
      <c r="J410" s="36"/>
      <c r="K410" s="36"/>
      <c r="L410" s="36"/>
      <c r="M410" s="36"/>
      <c r="N410" s="36"/>
      <c r="O410" s="36"/>
      <c r="P410" s="36"/>
      <c r="Q410" s="36"/>
      <c r="R410" s="36"/>
      <c r="S410" s="36"/>
      <c r="T410" s="36"/>
      <c r="U410" s="36"/>
      <c r="V410" s="36"/>
      <c r="W410" s="36"/>
      <c r="X410" s="36"/>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9</vt:i4>
      </vt:variant>
      <vt:variant>
        <vt:lpstr>이름 지정된 범위</vt:lpstr>
      </vt:variant>
      <vt:variant>
        <vt:i4>29</vt:i4>
      </vt:variant>
    </vt:vector>
  </HeadingPairs>
  <TitlesOfParts>
    <vt:vector size="38" baseType="lpstr">
      <vt:lpstr>history</vt:lpstr>
      <vt:lpstr>champions</vt:lpstr>
      <vt:lpstr>characterStatDataTable</vt:lpstr>
      <vt:lpstr>championRoleDataTable</vt:lpstr>
      <vt:lpstr>characterImgDataTable</vt:lpstr>
      <vt:lpstr>characterFullImageDataTable</vt:lpstr>
      <vt:lpstr>weaponDataTable</vt:lpstr>
      <vt:lpstr>SkillDataTable</vt:lpstr>
      <vt:lpstr>SkillIndexTable</vt:lpstr>
      <vt:lpstr>지역목록</vt:lpstr>
      <vt:lpstr>지역이미지목록</vt:lpstr>
      <vt:lpstr>직업목록</vt:lpstr>
      <vt:lpstr>직업이미지목록</vt:lpstr>
      <vt:lpstr>챔피언E1이미지목록</vt:lpstr>
      <vt:lpstr>챔피언E2이미지목록</vt:lpstr>
      <vt:lpstr>챔피언E3이미지목록</vt:lpstr>
      <vt:lpstr>챔피언E4이미지목록</vt:lpstr>
      <vt:lpstr>챔피언E5이미지목록</vt:lpstr>
      <vt:lpstr>챔피언Q1이미지목록</vt:lpstr>
      <vt:lpstr>챔피언Q2이미지목록</vt:lpstr>
      <vt:lpstr>챔피언Q3이미지목록</vt:lpstr>
      <vt:lpstr>챔피언Q4이미지목록</vt:lpstr>
      <vt:lpstr>챔피언Q5이미지목록</vt:lpstr>
      <vt:lpstr>챔피언R1이미지목록</vt:lpstr>
      <vt:lpstr>챔피언R2이미지목록</vt:lpstr>
      <vt:lpstr>챔피언R3이미지목록</vt:lpstr>
      <vt:lpstr>챔피언R4이미지목록</vt:lpstr>
      <vt:lpstr>챔피언R5이미지목록</vt:lpstr>
      <vt:lpstr>챔피언W1이미지목록</vt:lpstr>
      <vt:lpstr>챔피언W2이미지목록</vt:lpstr>
      <vt:lpstr>챔피언W3이미지목록</vt:lpstr>
      <vt:lpstr>챔피언W4이미지목록</vt:lpstr>
      <vt:lpstr>챔피언W5이미지목록</vt:lpstr>
      <vt:lpstr>챔피언목록</vt:lpstr>
      <vt:lpstr>챔피언아이콘목록</vt:lpstr>
      <vt:lpstr>챔피언아이콘이미지목록</vt:lpstr>
      <vt:lpstr>챔피언패시브이미지목록</vt:lpstr>
      <vt:lpstr>챔피언풀이미지목록</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남 상현</cp:lastModifiedBy>
  <cp:lastPrinted>2022-05-07T13:32:30Z</cp:lastPrinted>
  <dcterms:created xsi:type="dcterms:W3CDTF">2021-03-24T10:29:28Z</dcterms:created>
  <dcterms:modified xsi:type="dcterms:W3CDTF">2022-05-09T15:23:18Z</dcterms:modified>
</cp:coreProperties>
</file>