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GEFA BANK GMBH\"/>
    </mc:Choice>
  </mc:AlternateContent>
  <xr:revisionPtr revIDLastSave="0" documentId="8_{FDF672C0-06D0-4FA3-AE99-39D814DC0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<sst xmlns="http://schemas.openxmlformats.org/spreadsheetml/2006/main" count="1042" uniqueCount="499">
  <si>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</si>
  <si>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</si>
  <si>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</si>
  <si>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</si>
  <si>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</si>
  <si>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</si>
  <si>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</si>
  <si>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</si>
  <si>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</si>
  <si>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</si>
  <si>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</si>
  <si>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</si>
  <si>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</si>
  <si>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</si>
  <si>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</si>
  <si>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</si>
  <si>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</si>
  <si>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</si>
  <si>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</si>
  <si>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</si>
  <si>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</si>
  <si>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</si>
  <si>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</si>
  <si>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</si>
  <si>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</si>
  <si>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</si>
  <si>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</si>
  <si>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</si>
  <si>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</si>
  <si>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</si>
  <si>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</si>
  <si>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</si>
  <si>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</si>
  <si>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</si>
  <si>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</si>
  <si>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</si>
  <si>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</si>
  <si>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</si>
  <si>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</si>
  <si>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</si>
  <si>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</si>
  <si>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</si>
  <si>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</si>
  <si>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</si>
  <si>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</si>
  <si>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</si>
  <si>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</si>
  <si>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</si>
  <si>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</si>
  <si>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</si>
  <si>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</si>
  <si>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</si>
  <si>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</si>
  <si>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</si>
  <si>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</si>
  <si>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</si>
  <si>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</si>
  <si>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</si>
  <si>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</si>
  <si>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</si>
  <si>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</si>
  <si>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</si>
  <si>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</si>
  <si>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</si>
  <si>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</si>
  <si>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</si>
  <si>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</si>
  <si>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</si>
  <si>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</si>
  <si>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</si>
  <si>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</si>
  <si>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</si>
  <si>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</si>
  <si>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</si>
  <si>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</si>
  <si>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</si>
  <si>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</si>
  <si>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</si>
  <si>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</si>
  <si>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</si>
  <si>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</si>
  <si>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</si>
  <si>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</si>
  <si>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</si>
  <si>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</si>
  <si>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</si>
  <si>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</si>
  <si>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</si>
  <si>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</si>
  <si>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</si>
  <si>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</si>
  <si>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</si>
  <si>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</si>
  <si>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</si>
  <si>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</si>
  <si>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</si>
  <si>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</si>
  <si>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</si>
  <si>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</si>
  <si>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</si>
  <si>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</si>
  <si>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</si>
  <si>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</si>
  <si>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</si>
  <si>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</si>
  <si>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</si>
  <si>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</si>
  <si>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</si>
  <si>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</si>
  <si>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</si>
  <si>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</si>
  <si>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</si>
  <si>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</si>
  <si>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</si>
  <si>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</si>
  <si>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</si>
  <si>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</si>
  <si>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</si>
  <si>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</si>
  <si>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</si>
  <si>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</si>
  <si>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</si>
  <si>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</si>
  <si>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</si>
  <si>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</si>
  <si>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</si>
  <si>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</si>
  <si>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</si>
  <si>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</si>
  <si>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</si>
  <si>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</si>
  <si>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</si>
  <si>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</si>
  <si>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</si>
  <si>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</si>
  <si>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</si>
  <si>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</si>
  <si>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</si>
  <si>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</si>
  <si>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</si>
  <si>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</si>
  <si>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</si>
  <si>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</si>
  <si>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</si>
  <si>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</si>
  <si>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</si>
  <si>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</si>
  <si>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</si>
  <si>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</si>
  <si>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</si>
  <si>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</si>
  <si>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</si>
  <si>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</si>
  <si>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</si>
  <si>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</si>
  <si>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</si>
  <si>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</si>
  <si>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</si>
  <si>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</si>
  <si>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</si>
  <si>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</si>
  <si>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</si>
  <si>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</si>
  <si>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</si>
  <si>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</si>
  <si>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</si>
  <si>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</si>
  <si>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</si>
  <si>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</si>
  <si>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</si>
  <si>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</si>
  <si>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</si>
  <si>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</si>
  <si>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</si>
  <si>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</si>
  <si>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</si>
  <si>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</si>
  <si>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</si>
  <si>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</si>
  <si>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</si>
  <si>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</si>
  <si>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</si>
  <si>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</si>
  <si>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</si>
  <si>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</si>
  <si>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</si>
  <si>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</si>
  <si>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</si>
  <si>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</si>
  <si>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</si>
  <si>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</si>
  <si>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</si>
  <si>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</si>
  <si>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</si>
  <si>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</si>
  <si>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</si>
  <si>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</si>
  <si>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</si>
  <si>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</si>
  <si>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</si>
  <si>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</si>
  <si>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</si>
  <si>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</si>
  <si>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</si>
  <si>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</si>
  <si>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</si>
  <si>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</si>
  <si>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</si>
  <si>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</si>
  <si>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</si>
  <si>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</si>
  <si>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</si>
  <si>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</si>
  <si>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</si>
  <si>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</si>
  <si>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</si>
  <si>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</si>
  <si>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</si>
  <si>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</si>
  <si>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</si>
  <si>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</si>
  <si>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</si>
  <si>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</si>
  <si>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</si>
  <si>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</si>
  <si>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</si>
  <si>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</si>
  <si>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</si>
  <si>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</si>
  <si>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</si>
  <si>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</si>
  <si>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</si>
  <si>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</si>
  <si>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</si>
  <si>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</si>
  <si>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</si>
  <si>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</si>
  <si>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</si>
  <si>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</si>
  <si>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</si>
  <si>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</si>
  <si>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</si>
  <si>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</si>
  <si>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</si>
  <si>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</si>
  <si>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</si>
  <si>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</si>
  <si>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</si>
  <si>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</si>
  <si>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</si>
  <si>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</si>
  <si>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</si>
  <si>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</si>
  <si>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</si>
  <si>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</si>
  <si>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</si>
  <si>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</si>
  <si>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</si>
  <si>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</si>
  <si>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</si>
  <si>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</si>
  <si>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</si>
  <si>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</si>
  <si>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</si>
  <si>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</si>
  <si>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</si>
  <si>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</si>
  <si>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</si>
  <si>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</si>
  <si>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</si>
  <si>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</si>
  <si>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</si>
  <si>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</si>
  <si>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</si>
  <si>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</si>
  <si>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</si>
  <si>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</si>
  <si>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</si>
  <si>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</si>
  <si>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</si>
  <si>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</si>
  <si>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</si>
  <si>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</si>
  <si>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</si>
  <si>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</si>
  <si>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</si>
  <si>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</si>
  <si>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</si>
  <si>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</si>
  <si>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</si>
  <si>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</si>
  <si>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</si>
  <si>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</si>
  <si>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</si>
  <si>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</si>
  <si>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</si>
  <si>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</si>
  <si>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</si>
  <si>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</si>
  <si>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</si>
  <si>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</si>
  <si>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</si>
  <si>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</si>
  <si>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</si>
  <si>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</si>
  <si>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</si>
  <si>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</si>
  <si>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</si>
  <si>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</si>
  <si>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</si>
  <si>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</si>
  <si>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</si>
  <si>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</si>
  <si>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</si>
  <si>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</si>
  <si>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</si>
  <si>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</si>
  <si>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</si>
  <si>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</si>
  <si>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</si>
  <si>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</si>
  <si>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</si>
  <si>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</si>
  <si>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</si>
  <si>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</si>
  <si>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</si>
  <si>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</si>
  <si>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</si>
  <si>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</si>
  <si>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</si>
  <si>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</si>
  <si>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</si>
  <si>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</si>
  <si>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</si>
  <si>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</si>
  <si>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</si>
  <si>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</si>
  <si>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</si>
  <si>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</si>
  <si>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</si>
  <si>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</si>
  <si>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</si>
  <si>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</si>
  <si>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</si>
  <si>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</si>
  <si>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</si>
  <si>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</si>
  <si>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</si>
  <si>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</si>
  <si>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</si>
  <si>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</si>
  <si>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</si>
  <si>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</si>
  <si>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</si>
  <si>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</si>
  <si>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</si>
  <si>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</si>
  <si>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</si>
  <si>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</si>
  <si>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</si>
  <si>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</si>
  <si>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</si>
  <si>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</si>
  <si>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</si>
  <si>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</si>
  <si>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</si>
  <si>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</si>
  <si>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</si>
  <si>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</si>
  <si>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</si>
  <si>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</si>
  <si>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</si>
  <si>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</si>
  <si>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</si>
  <si>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</si>
  <si>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</si>
  <si>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</si>
  <si>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</si>
  <si>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</si>
  <si>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</si>
  <si>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</si>
  <si>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</si>
  <si>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</si>
  <si>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</si>
  <si>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</si>
  <si>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</si>
  <si>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</si>
  <si>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</si>
  <si>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</si>
  <si>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</si>
  <si>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</si>
  <si>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</si>
  <si>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</si>
  <si>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</si>
  <si>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</si>
  <si>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</si>
  <si>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</si>
  <si>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</si>
  <si>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</si>
  <si>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</si>
  <si>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</si>
  <si>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</si>
  <si>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</si>
  <si>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</si>
  <si>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</si>
  <si>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GEFA BANK GMBH</t>
  </si>
  <si>
    <t>ITE01910</t>
  </si>
  <si>
    <t>C80-0100</t>
  </si>
  <si>
    <t>ITE01920</t>
  </si>
  <si>
    <t>C80-0040</t>
  </si>
  <si>
    <t>ITE05120</t>
  </si>
  <si>
    <t>C80-0730</t>
  </si>
  <si>
    <t>ITE01925</t>
  </si>
  <si>
    <t>ITE05210</t>
  </si>
  <si>
    <t>ITE06270</t>
  </si>
  <si>
    <t>C80-1020</t>
  </si>
  <si>
    <t>ITE06280</t>
  </si>
  <si>
    <t>C80-0820</t>
  </si>
  <si>
    <t>ITE06290</t>
  </si>
  <si>
    <t>C80-0070</t>
  </si>
  <si>
    <t>ITE06700</t>
  </si>
  <si>
    <t>ITE04100</t>
  </si>
  <si>
    <t>C80-0940</t>
  </si>
  <si>
    <t>ITE04200</t>
  </si>
  <si>
    <t>ITE06921</t>
  </si>
  <si>
    <t>C80-0770</t>
  </si>
  <si>
    <t>ITE05110</t>
  </si>
  <si>
    <t>C80-0840</t>
  </si>
  <si>
    <t>ITE06922</t>
  </si>
  <si>
    <t>ITE06923</t>
  </si>
  <si>
    <t>ITE06924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</si>
  <si>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</si>
  <si>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</si>
  <si>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</si>
  <si>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</si>
  <si>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</si>
  <si>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</si>
  <si>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</si>
  <si>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</si>
  <si>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</si>
  <si>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</si>
  <si>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</si>
  <si>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</si>
  <si>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</si>
  <si>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</si>
  <si>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</si>
  <si>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</si>
  <si>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</si>
  <si>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</si>
  <si>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</si>
  <si>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</si>
  <si>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</si>
  <si>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</si>
  <si>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</si>
  <si>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</si>
  <si>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</si>
  <si>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</si>
  <si>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</si>
  <si>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</si>
  <si>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</si>
  <si>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</si>
  <si>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</si>
  <si>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</si>
  <si>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</si>
  <si>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</si>
  <si>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</si>
  <si>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</si>
  <si>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</si>
  <si>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</si>
  <si>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</si>
  <si>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</si>
  <si>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</si>
  <si>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</si>
  <si>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</si>
  <si>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</si>
  <si>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</si>
  <si>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</si>
  <si>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</si>
  <si>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</si>
  <si>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</si>
  <si>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</si>
  <si>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</si>
  <si>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</si>
  <si>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</si>
  <si>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</si>
  <si>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ITR06930</t>
  </si>
  <si>
    <t>C81-0100</t>
  </si>
  <si>
    <t>C81-0120</t>
  </si>
  <si>
    <t>ITR06931</t>
  </si>
  <si>
    <t>ITR06932</t>
  </si>
  <si>
    <t>C81-0200</t>
  </si>
  <si>
    <t>C81-0210</t>
  </si>
  <si>
    <t>ITR06934</t>
  </si>
  <si>
    <t>C81-0160</t>
  </si>
  <si>
    <t>C81-0170</t>
  </si>
  <si>
    <t>C81-0180</t>
  </si>
  <si>
    <t>C81-0190</t>
  </si>
  <si>
    <t>ITR12330</t>
  </si>
  <si>
    <t>ITR12340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</si>
</sst>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93"/>
  <sheetViews>
    <sheetView tabSelected="1" workbookViewId="0">
      <selection activeCell="A2" sqref="A2:XFD93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2</v>
      </c>
      <c r="G2">
        <v>0.2</v>
      </c>
      <c r="H2">
        <v>0.2</v>
      </c>
      <c r="I2">
        <v>0.6</v>
      </c>
      <c r="J2">
        <v>0.4</v>
      </c>
    </row>
    <row r="3" spans="1:12" x14ac:dyDescent="0.3">
      <c r="A3" t="s">
        <v>405</v>
      </c>
      <c r="B3" t="s">
        <v>408</v>
      </c>
      <c r="C3" t="s">
        <v>409</v>
      </c>
      <c r="D3">
        <v>435230</v>
      </c>
      <c r="G3">
        <v>0.2</v>
      </c>
      <c r="H3">
        <v>0.2</v>
      </c>
      <c r="I3">
        <v>0.6</v>
      </c>
      <c r="J3">
        <v>87046</v>
      </c>
    </row>
    <row r="4" spans="1:12" x14ac:dyDescent="0.3">
      <c r="A4" t="s">
        <v>405</v>
      </c>
      <c r="B4" t="s">
        <v>410</v>
      </c>
      <c r="C4" t="s">
        <v>411</v>
      </c>
      <c r="D4">
        <v>128</v>
      </c>
      <c r="G4">
        <v>0.2</v>
      </c>
      <c r="H4">
        <v>0.2</v>
      </c>
      <c r="I4">
        <v>0.6</v>
      </c>
      <c r="J4">
        <v>25.6</v>
      </c>
    </row>
    <row r="5" spans="1:12" x14ac:dyDescent="0.3">
      <c r="A5" t="s">
        <v>405</v>
      </c>
      <c r="B5" t="s">
        <v>412</v>
      </c>
      <c r="C5" t="s">
        <v>409</v>
      </c>
      <c r="D5">
        <v>30996</v>
      </c>
      <c r="G5">
        <v>0.2</v>
      </c>
      <c r="H5">
        <v>0.2</v>
      </c>
      <c r="I5">
        <v>0.6</v>
      </c>
      <c r="J5">
        <v>6199.2000000000007</v>
      </c>
    </row>
    <row r="6" spans="1:12" x14ac:dyDescent="0.3">
      <c r="A6" t="s">
        <v>405</v>
      </c>
      <c r="B6" t="s">
        <v>413</v>
      </c>
      <c r="C6" t="s">
        <v>411</v>
      </c>
      <c r="D6">
        <v>1130</v>
      </c>
      <c r="G6">
        <v>0.2</v>
      </c>
      <c r="H6">
        <v>0.2</v>
      </c>
      <c r="I6">
        <v>0.6</v>
      </c>
      <c r="J6">
        <v>226</v>
      </c>
    </row>
    <row r="7" spans="1:12" x14ac:dyDescent="0.3">
      <c r="A7" t="s">
        <v>405</v>
      </c>
      <c r="B7" t="s">
        <v>414</v>
      </c>
      <c r="C7" t="s">
        <v>415</v>
      </c>
      <c r="D7">
        <v>43978</v>
      </c>
      <c r="E7">
        <v>30510</v>
      </c>
      <c r="F7">
        <v>117944</v>
      </c>
      <c r="G7">
        <v>0.2</v>
      </c>
      <c r="H7">
        <v>0.2</v>
      </c>
      <c r="I7">
        <v>0.6</v>
      </c>
      <c r="J7">
        <v>8795.6</v>
      </c>
      <c r="K7">
        <v>6102</v>
      </c>
      <c r="L7">
        <v>70766.399999999994</v>
      </c>
    </row>
    <row r="8" spans="1:12" x14ac:dyDescent="0.3">
      <c r="A8" t="s">
        <v>405</v>
      </c>
      <c r="B8" t="s">
        <v>416</v>
      </c>
      <c r="C8" t="s">
        <v>417</v>
      </c>
      <c r="D8">
        <v>24488</v>
      </c>
      <c r="G8">
        <v>0.2</v>
      </c>
      <c r="H8">
        <v>0.2</v>
      </c>
      <c r="I8">
        <v>0.6</v>
      </c>
      <c r="J8">
        <v>4897.6000000000004</v>
      </c>
    </row>
    <row r="9" spans="1:12" x14ac:dyDescent="0.3">
      <c r="A9" t="s">
        <v>405</v>
      </c>
      <c r="B9" t="s">
        <v>418</v>
      </c>
      <c r="C9" t="s">
        <v>419</v>
      </c>
      <c r="D9">
        <v>-1686</v>
      </c>
      <c r="E9">
        <v>-26620</v>
      </c>
      <c r="F9">
        <v>-11094</v>
      </c>
      <c r="G9">
        <v>0.2</v>
      </c>
      <c r="H9">
        <v>0.2</v>
      </c>
      <c r="I9">
        <v>0.6</v>
      </c>
      <c r="J9">
        <v>-337.20000000000005</v>
      </c>
      <c r="K9">
        <v>-5324</v>
      </c>
      <c r="L9">
        <v>-6656.4</v>
      </c>
    </row>
    <row r="10" spans="1:12" x14ac:dyDescent="0.3">
      <c r="A10" t="s">
        <v>405</v>
      </c>
      <c r="B10" t="s">
        <v>418</v>
      </c>
      <c r="C10" t="s">
        <v>411</v>
      </c>
      <c r="D10">
        <v>-1686</v>
      </c>
      <c r="E10">
        <v>-26620</v>
      </c>
      <c r="F10">
        <v>-11094</v>
      </c>
      <c r="G10">
        <v>0.2</v>
      </c>
      <c r="H10">
        <v>0.2</v>
      </c>
      <c r="I10">
        <v>0.6</v>
      </c>
      <c r="J10">
        <v>-337.20000000000005</v>
      </c>
      <c r="K10">
        <v>-5324</v>
      </c>
      <c r="L10">
        <v>-6656.4</v>
      </c>
    </row>
    <row r="11" spans="1:12" x14ac:dyDescent="0.3">
      <c r="A11" t="s">
        <v>405</v>
      </c>
      <c r="B11" t="s">
        <v>418</v>
      </c>
      <c r="C11" t="s">
        <v>417</v>
      </c>
      <c r="D11">
        <v>-1686</v>
      </c>
      <c r="E11">
        <v>-26620</v>
      </c>
      <c r="F11">
        <v>-11094</v>
      </c>
      <c r="G11">
        <v>0.2</v>
      </c>
      <c r="H11">
        <v>0.2</v>
      </c>
      <c r="I11">
        <v>0.6</v>
      </c>
      <c r="J11">
        <v>-337.20000000000005</v>
      </c>
      <c r="K11">
        <v>-5324</v>
      </c>
      <c r="L11">
        <v>-6656.4</v>
      </c>
    </row>
    <row r="12" spans="1:12" x14ac:dyDescent="0.3">
      <c r="A12" t="s">
        <v>405</v>
      </c>
      <c r="B12" t="s">
        <v>420</v>
      </c>
      <c r="C12" t="s">
        <v>415</v>
      </c>
      <c r="D12">
        <v>-14976</v>
      </c>
      <c r="E12">
        <v>-10386</v>
      </c>
      <c r="F12">
        <v>-40154</v>
      </c>
      <c r="G12">
        <v>0.2</v>
      </c>
      <c r="H12">
        <v>0.2</v>
      </c>
      <c r="I12">
        <v>0.6</v>
      </c>
      <c r="J12">
        <v>-2995.2000000000003</v>
      </c>
      <c r="K12">
        <v>-2077.2000000000003</v>
      </c>
      <c r="L12">
        <v>-24092.399999999998</v>
      </c>
    </row>
    <row r="13" spans="1:12" x14ac:dyDescent="0.3">
      <c r="A13" t="s">
        <v>405</v>
      </c>
      <c r="B13" t="s">
        <v>421</v>
      </c>
      <c r="C13" t="s">
        <v>422</v>
      </c>
      <c r="D13">
        <v>212</v>
      </c>
      <c r="G13">
        <v>0.2</v>
      </c>
      <c r="H13">
        <v>0.2</v>
      </c>
      <c r="I13">
        <v>0.6</v>
      </c>
      <c r="J13">
        <v>42.400000000000006</v>
      </c>
    </row>
    <row r="14" spans="1:12" x14ac:dyDescent="0.3">
      <c r="A14" t="s">
        <v>405</v>
      </c>
      <c r="B14" t="s">
        <v>423</v>
      </c>
      <c r="C14" t="s">
        <v>422</v>
      </c>
      <c r="D14">
        <v>53940</v>
      </c>
      <c r="G14">
        <v>0.2</v>
      </c>
      <c r="H14">
        <v>0.2</v>
      </c>
      <c r="I14">
        <v>0.6</v>
      </c>
      <c r="J14">
        <v>10788</v>
      </c>
    </row>
    <row r="15" spans="1:12" x14ac:dyDescent="0.3">
      <c r="A15" t="s">
        <v>405</v>
      </c>
      <c r="B15" t="s">
        <v>424</v>
      </c>
      <c r="C15" t="s">
        <v>425</v>
      </c>
      <c r="D15">
        <v>1504310</v>
      </c>
      <c r="E15">
        <v>1332194</v>
      </c>
      <c r="F15">
        <v>5113218</v>
      </c>
      <c r="G15">
        <v>0.2</v>
      </c>
      <c r="H15">
        <v>0.2</v>
      </c>
      <c r="I15">
        <v>0.6</v>
      </c>
      <c r="J15">
        <v>300862</v>
      </c>
      <c r="K15">
        <v>266438.8</v>
      </c>
      <c r="L15">
        <v>3067930.8</v>
      </c>
    </row>
    <row r="16" spans="1:12" x14ac:dyDescent="0.3">
      <c r="A16" t="s">
        <v>405</v>
      </c>
      <c r="B16" t="s">
        <v>426</v>
      </c>
      <c r="C16" t="s">
        <v>411</v>
      </c>
      <c r="D16">
        <v>357696</v>
      </c>
      <c r="G16">
        <v>0.2</v>
      </c>
      <c r="H16">
        <v>0.2</v>
      </c>
      <c r="I16">
        <v>0.6</v>
      </c>
      <c r="J16">
        <v>71539.199999999997</v>
      </c>
    </row>
    <row r="17" spans="1:12" x14ac:dyDescent="0.3">
      <c r="A17" t="s">
        <v>405</v>
      </c>
      <c r="B17" t="s">
        <v>424</v>
      </c>
      <c r="C17" t="s">
        <v>417</v>
      </c>
      <c r="D17">
        <v>1504310</v>
      </c>
      <c r="E17">
        <v>1332194</v>
      </c>
      <c r="F17">
        <v>5113218</v>
      </c>
      <c r="G17">
        <v>0.2</v>
      </c>
      <c r="H17">
        <v>0.2</v>
      </c>
      <c r="I17">
        <v>0.6</v>
      </c>
      <c r="J17">
        <v>300862</v>
      </c>
      <c r="K17">
        <v>266438.8</v>
      </c>
      <c r="L17">
        <v>3067930.8</v>
      </c>
    </row>
    <row r="18" spans="1:12" x14ac:dyDescent="0.3">
      <c r="A18" t="s">
        <v>405</v>
      </c>
      <c r="B18" t="s">
        <v>424</v>
      </c>
      <c r="C18" t="s">
        <v>427</v>
      </c>
      <c r="D18">
        <v>1504310</v>
      </c>
      <c r="E18">
        <v>1332194</v>
      </c>
      <c r="F18">
        <v>5113218</v>
      </c>
      <c r="G18">
        <v>0.2</v>
      </c>
      <c r="H18">
        <v>0.2</v>
      </c>
      <c r="I18">
        <v>0.6</v>
      </c>
      <c r="J18">
        <v>300862</v>
      </c>
      <c r="K18">
        <v>266438.8</v>
      </c>
      <c r="L18">
        <v>3067930.8</v>
      </c>
    </row>
    <row r="19" spans="1:12" x14ac:dyDescent="0.3">
      <c r="A19" t="s">
        <v>405</v>
      </c>
      <c r="B19" t="s">
        <v>428</v>
      </c>
      <c r="C19" t="s">
        <v>425</v>
      </c>
      <c r="D19">
        <v>589230</v>
      </c>
      <c r="E19">
        <v>521814</v>
      </c>
      <c r="F19">
        <v>2002822</v>
      </c>
      <c r="G19">
        <v>0.2</v>
      </c>
      <c r="H19">
        <v>0.2</v>
      </c>
      <c r="I19">
        <v>0.6</v>
      </c>
      <c r="J19">
        <v>117846</v>
      </c>
      <c r="K19">
        <v>104362.8</v>
      </c>
      <c r="L19">
        <v>1201693.2</v>
      </c>
    </row>
    <row r="20" spans="1:12" x14ac:dyDescent="0.3">
      <c r="A20" t="s">
        <v>405</v>
      </c>
      <c r="B20" t="s">
        <v>428</v>
      </c>
      <c r="C20" t="s">
        <v>417</v>
      </c>
      <c r="D20">
        <v>589230</v>
      </c>
      <c r="E20">
        <v>521814</v>
      </c>
      <c r="F20">
        <v>2002822</v>
      </c>
      <c r="G20">
        <v>0.2</v>
      </c>
      <c r="H20">
        <v>0.2</v>
      </c>
      <c r="I20">
        <v>0.6</v>
      </c>
      <c r="J20">
        <v>117846</v>
      </c>
      <c r="K20">
        <v>104362.8</v>
      </c>
      <c r="L20">
        <v>1201693.2</v>
      </c>
    </row>
    <row r="21" spans="1:12" x14ac:dyDescent="0.3">
      <c r="A21" t="s">
        <v>405</v>
      </c>
      <c r="B21" t="s">
        <v>428</v>
      </c>
      <c r="C21" t="s">
        <v>427</v>
      </c>
      <c r="D21">
        <v>589230</v>
      </c>
      <c r="E21">
        <v>521814</v>
      </c>
      <c r="F21">
        <v>2002822</v>
      </c>
      <c r="G21">
        <v>0.2</v>
      </c>
      <c r="H21">
        <v>0.2</v>
      </c>
      <c r="I21">
        <v>0.6</v>
      </c>
      <c r="J21">
        <v>117846</v>
      </c>
      <c r="K21">
        <v>104362.8</v>
      </c>
      <c r="L21">
        <v>1201693.2</v>
      </c>
    </row>
    <row r="22" spans="1:12" x14ac:dyDescent="0.3">
      <c r="A22" t="s">
        <v>405</v>
      </c>
      <c r="B22" t="s">
        <v>429</v>
      </c>
      <c r="C22" t="s">
        <v>411</v>
      </c>
      <c r="D22">
        <v>1962</v>
      </c>
      <c r="E22">
        <v>1744</v>
      </c>
      <c r="F22">
        <v>6684</v>
      </c>
      <c r="G22">
        <v>0.2</v>
      </c>
      <c r="H22">
        <v>0.2</v>
      </c>
      <c r="I22">
        <v>0.6</v>
      </c>
      <c r="J22">
        <v>392.40000000000003</v>
      </c>
      <c r="K22">
        <v>348.8</v>
      </c>
      <c r="L22">
        <v>4010.3999999999996</v>
      </c>
    </row>
    <row r="23" spans="1:12" x14ac:dyDescent="0.3">
      <c r="A23" t="s">
        <v>405</v>
      </c>
      <c r="B23" t="s">
        <v>429</v>
      </c>
      <c r="C23" t="s">
        <v>427</v>
      </c>
      <c r="D23">
        <v>1962</v>
      </c>
      <c r="E23">
        <v>1744</v>
      </c>
      <c r="F23">
        <v>6684</v>
      </c>
      <c r="G23">
        <v>0.2</v>
      </c>
      <c r="H23">
        <v>0.2</v>
      </c>
      <c r="I23">
        <v>0.6</v>
      </c>
      <c r="J23">
        <v>392.40000000000003</v>
      </c>
      <c r="K23">
        <v>348.8</v>
      </c>
      <c r="L23">
        <v>4010.3999999999996</v>
      </c>
    </row>
    <row r="24" spans="1:12" x14ac:dyDescent="0.3">
      <c r="A24" t="s">
        <v>405</v>
      </c>
      <c r="B24" t="s">
        <v>430</v>
      </c>
      <c r="C24" t="s">
        <v>425</v>
      </c>
      <c r="D24">
        <v>13422</v>
      </c>
      <c r="E24">
        <v>11886</v>
      </c>
      <c r="F24">
        <v>45618</v>
      </c>
      <c r="G24">
        <v>0.2</v>
      </c>
      <c r="H24">
        <v>0.2</v>
      </c>
      <c r="I24">
        <v>0.6</v>
      </c>
      <c r="J24">
        <v>2684.4</v>
      </c>
      <c r="K24">
        <v>2377.2000000000003</v>
      </c>
      <c r="L24">
        <v>27370.799999999999</v>
      </c>
    </row>
    <row r="25" spans="1:12" x14ac:dyDescent="0.3">
      <c r="A25" t="s">
        <v>405</v>
      </c>
      <c r="B25" t="s">
        <v>430</v>
      </c>
      <c r="C25" t="s">
        <v>417</v>
      </c>
      <c r="D25">
        <v>13422</v>
      </c>
      <c r="E25">
        <v>11886</v>
      </c>
      <c r="F25">
        <v>45618</v>
      </c>
      <c r="G25">
        <v>0.2</v>
      </c>
      <c r="H25">
        <v>0.2</v>
      </c>
      <c r="I25">
        <v>0.6</v>
      </c>
      <c r="J25">
        <v>2684.4</v>
      </c>
      <c r="K25">
        <v>2377.2000000000003</v>
      </c>
      <c r="L25">
        <v>27370.799999999999</v>
      </c>
    </row>
    <row r="26" spans="1:12" x14ac:dyDescent="0.3">
      <c r="A26" t="s">
        <v>405</v>
      </c>
      <c r="B26" t="s">
        <v>430</v>
      </c>
      <c r="C26" t="s">
        <v>427</v>
      </c>
      <c r="D26">
        <v>13422</v>
      </c>
      <c r="E26">
        <v>11886</v>
      </c>
      <c r="F26">
        <v>45618</v>
      </c>
      <c r="G26">
        <v>0.2</v>
      </c>
      <c r="H26">
        <v>0.2</v>
      </c>
      <c r="I26">
        <v>0.6</v>
      </c>
      <c r="J26">
        <v>2684.4</v>
      </c>
      <c r="K26">
        <v>2377.2000000000003</v>
      </c>
      <c r="L26">
        <v>27370.799999999999</v>
      </c>
    </row>
    <row r="27" spans="1:12" x14ac:dyDescent="0.3">
      <c r="A27" t="s">
        <v>405</v>
      </c>
      <c r="B27" t="s">
        <v>431</v>
      </c>
      <c r="C27" t="s">
        <v>411</v>
      </c>
      <c r="D27">
        <v>1130</v>
      </c>
      <c r="G27">
        <v>0.2</v>
      </c>
      <c r="H27">
        <v>0.2</v>
      </c>
      <c r="I27">
        <v>0.6</v>
      </c>
      <c r="J27">
        <v>226</v>
      </c>
    </row>
    <row r="28" spans="1:12" x14ac:dyDescent="0.3">
      <c r="A28" t="s">
        <v>405</v>
      </c>
      <c r="B28" t="s">
        <v>432</v>
      </c>
      <c r="C28" t="s">
        <v>415</v>
      </c>
      <c r="D28">
        <v>28202</v>
      </c>
      <c r="E28">
        <v>19566</v>
      </c>
      <c r="F28">
        <v>75636</v>
      </c>
      <c r="G28">
        <v>0.2</v>
      </c>
      <c r="H28">
        <v>0.2</v>
      </c>
      <c r="I28">
        <v>0.6</v>
      </c>
      <c r="J28">
        <v>5640.4000000000005</v>
      </c>
      <c r="K28">
        <v>3913.2000000000003</v>
      </c>
      <c r="L28">
        <v>45381.599999999999</v>
      </c>
    </row>
    <row r="29" spans="1:12" x14ac:dyDescent="0.3">
      <c r="A29" t="s">
        <v>405</v>
      </c>
      <c r="B29" t="s">
        <v>433</v>
      </c>
      <c r="C29" t="s">
        <v>415</v>
      </c>
      <c r="D29">
        <v>5692</v>
      </c>
      <c r="E29">
        <v>3950</v>
      </c>
      <c r="F29">
        <v>15262</v>
      </c>
      <c r="G29">
        <v>0.2</v>
      </c>
      <c r="H29">
        <v>0.2</v>
      </c>
      <c r="I29">
        <v>0.6</v>
      </c>
      <c r="J29">
        <v>1138.4000000000001</v>
      </c>
      <c r="K29">
        <v>790</v>
      </c>
      <c r="L29">
        <v>9157.1999999999989</v>
      </c>
    </row>
    <row r="30" spans="1:12" x14ac:dyDescent="0.3">
      <c r="A30" t="s">
        <v>405</v>
      </c>
      <c r="B30" t="s">
        <v>434</v>
      </c>
      <c r="C30" t="s">
        <v>417</v>
      </c>
      <c r="D30">
        <v>222538</v>
      </c>
      <c r="E30">
        <v>205138</v>
      </c>
      <c r="F30">
        <v>886742</v>
      </c>
      <c r="G30">
        <v>0.2</v>
      </c>
      <c r="H30">
        <v>0.2</v>
      </c>
      <c r="I30">
        <v>0.6</v>
      </c>
      <c r="J30">
        <v>44507.600000000006</v>
      </c>
      <c r="K30">
        <v>41027.600000000006</v>
      </c>
      <c r="L30">
        <v>532045.19999999995</v>
      </c>
    </row>
    <row r="31" spans="1:12" x14ac:dyDescent="0.3">
      <c r="A31" t="s">
        <v>405</v>
      </c>
      <c r="B31" t="s">
        <v>435</v>
      </c>
      <c r="C31" t="s">
        <v>415</v>
      </c>
      <c r="D31">
        <v>7178</v>
      </c>
      <c r="E31">
        <v>4978</v>
      </c>
      <c r="F31">
        <v>19242</v>
      </c>
      <c r="G31">
        <v>0.2</v>
      </c>
      <c r="H31">
        <v>0.2</v>
      </c>
      <c r="I31">
        <v>0.6</v>
      </c>
      <c r="J31">
        <v>1435.6000000000001</v>
      </c>
      <c r="K31">
        <v>995.6</v>
      </c>
      <c r="L31">
        <v>11545.199999999999</v>
      </c>
    </row>
    <row r="32" spans="1:12" x14ac:dyDescent="0.3">
      <c r="A32" t="s">
        <v>405</v>
      </c>
      <c r="B32" t="s">
        <v>436</v>
      </c>
      <c r="C32" t="s">
        <v>417</v>
      </c>
      <c r="D32">
        <v>315594</v>
      </c>
      <c r="E32">
        <v>255016</v>
      </c>
      <c r="F32">
        <v>128208</v>
      </c>
      <c r="G32">
        <v>0.2</v>
      </c>
      <c r="H32">
        <v>0.2</v>
      </c>
      <c r="I32">
        <v>0.6</v>
      </c>
      <c r="J32">
        <v>63118.8</v>
      </c>
      <c r="K32">
        <v>51003.200000000004</v>
      </c>
      <c r="L32">
        <v>76924.800000000003</v>
      </c>
    </row>
    <row r="33" spans="1:12" x14ac:dyDescent="0.3">
      <c r="A33" t="s">
        <v>405</v>
      </c>
      <c r="B33" t="s">
        <v>437</v>
      </c>
      <c r="C33" t="s">
        <v>415</v>
      </c>
      <c r="D33">
        <v>-2286</v>
      </c>
      <c r="E33">
        <v>-1586</v>
      </c>
      <c r="F33">
        <v>-6134</v>
      </c>
      <c r="G33">
        <v>0.2</v>
      </c>
      <c r="H33">
        <v>0.2</v>
      </c>
      <c r="I33">
        <v>0.6</v>
      </c>
      <c r="J33">
        <v>-457.20000000000005</v>
      </c>
      <c r="K33">
        <v>-317.20000000000005</v>
      </c>
      <c r="L33">
        <v>-3680.4</v>
      </c>
    </row>
    <row r="34" spans="1:12" x14ac:dyDescent="0.3">
      <c r="A34" t="s">
        <v>405</v>
      </c>
      <c r="B34" t="s">
        <v>438</v>
      </c>
      <c r="C34" t="s">
        <v>417</v>
      </c>
      <c r="D34">
        <v>1549606</v>
      </c>
      <c r="E34">
        <v>1434104</v>
      </c>
      <c r="F34">
        <v>6164486</v>
      </c>
      <c r="G34">
        <v>0.2</v>
      </c>
      <c r="H34">
        <v>0.2</v>
      </c>
      <c r="I34">
        <v>0.6</v>
      </c>
      <c r="J34">
        <v>309921.2</v>
      </c>
      <c r="K34">
        <v>286820.8</v>
      </c>
      <c r="L34">
        <v>3698691.6</v>
      </c>
    </row>
    <row r="35" spans="1:12" x14ac:dyDescent="0.3">
      <c r="A35" t="s">
        <v>405</v>
      </c>
      <c r="B35" t="s">
        <v>439</v>
      </c>
      <c r="C35" t="s">
        <v>440</v>
      </c>
      <c r="D35">
        <v>0</v>
      </c>
      <c r="E35">
        <v>1714</v>
      </c>
      <c r="F35">
        <v>15412</v>
      </c>
      <c r="G35">
        <v>0.2</v>
      </c>
      <c r="H35">
        <v>0.2</v>
      </c>
      <c r="I35">
        <v>0.6</v>
      </c>
      <c r="J35">
        <v>0</v>
      </c>
      <c r="K35">
        <v>342.8</v>
      </c>
      <c r="L35">
        <v>9247.1999999999989</v>
      </c>
    </row>
    <row r="36" spans="1:12" x14ac:dyDescent="0.3">
      <c r="A36" t="s">
        <v>405</v>
      </c>
      <c r="B36" t="s">
        <v>441</v>
      </c>
      <c r="C36" t="s">
        <v>440</v>
      </c>
      <c r="D36">
        <v>104052</v>
      </c>
      <c r="G36">
        <v>0.2</v>
      </c>
      <c r="H36">
        <v>0.2</v>
      </c>
      <c r="I36">
        <v>0.6</v>
      </c>
      <c r="J36">
        <v>20810.400000000001</v>
      </c>
    </row>
    <row r="37" spans="1:12" x14ac:dyDescent="0.3">
      <c r="A37" t="s">
        <v>405</v>
      </c>
      <c r="B37" t="s">
        <v>442</v>
      </c>
      <c r="C37" t="s">
        <v>440</v>
      </c>
      <c r="D37">
        <v>5844</v>
      </c>
      <c r="G37">
        <v>0.2</v>
      </c>
      <c r="H37">
        <v>0.2</v>
      </c>
      <c r="I37">
        <v>0.6</v>
      </c>
      <c r="J37">
        <v>1168.8</v>
      </c>
    </row>
    <row r="38" spans="1:12" x14ac:dyDescent="0.3">
      <c r="A38" t="s">
        <v>405</v>
      </c>
      <c r="B38" t="s">
        <v>443</v>
      </c>
      <c r="C38" t="s">
        <v>440</v>
      </c>
      <c r="D38">
        <v>66028</v>
      </c>
      <c r="G38">
        <v>0.2</v>
      </c>
      <c r="H38">
        <v>0.2</v>
      </c>
      <c r="I38">
        <v>0.6</v>
      </c>
      <c r="J38">
        <v>13205.6</v>
      </c>
    </row>
    <row r="39" spans="1:12" x14ac:dyDescent="0.3">
      <c r="A39" t="s">
        <v>405</v>
      </c>
      <c r="B39" t="s">
        <v>444</v>
      </c>
      <c r="C39" t="s">
        <v>440</v>
      </c>
      <c r="D39">
        <v>1320</v>
      </c>
      <c r="E39">
        <v>1314</v>
      </c>
      <c r="F39">
        <v>23734</v>
      </c>
      <c r="G39">
        <v>0.2</v>
      </c>
      <c r="H39">
        <v>0.2</v>
      </c>
      <c r="I39">
        <v>0.6</v>
      </c>
      <c r="J39">
        <v>264</v>
      </c>
      <c r="K39">
        <v>262.8</v>
      </c>
      <c r="L39">
        <v>14240.4</v>
      </c>
    </row>
    <row r="40" spans="1:12" x14ac:dyDescent="0.3">
      <c r="A40" t="s">
        <v>405</v>
      </c>
      <c r="B40" t="s">
        <v>445</v>
      </c>
      <c r="C40" t="s">
        <v>446</v>
      </c>
      <c r="D40">
        <v>570942</v>
      </c>
      <c r="G40">
        <v>0.2</v>
      </c>
      <c r="H40">
        <v>0.2</v>
      </c>
      <c r="I40">
        <v>0.6</v>
      </c>
      <c r="J40">
        <v>114188.40000000001</v>
      </c>
    </row>
    <row r="41" spans="1:12" x14ac:dyDescent="0.3">
      <c r="A41" t="s">
        <v>405</v>
      </c>
      <c r="B41" t="s">
        <v>447</v>
      </c>
      <c r="C41" t="s">
        <v>446</v>
      </c>
      <c r="D41">
        <v>299138</v>
      </c>
      <c r="G41">
        <v>0.2</v>
      </c>
      <c r="H41">
        <v>0.2</v>
      </c>
      <c r="I41">
        <v>0.6</v>
      </c>
      <c r="J41">
        <v>59827.600000000006</v>
      </c>
    </row>
    <row r="42" spans="1:12" x14ac:dyDescent="0.3">
      <c r="A42" t="s">
        <v>405</v>
      </c>
      <c r="B42" t="s">
        <v>448</v>
      </c>
      <c r="C42" t="s">
        <v>446</v>
      </c>
      <c r="D42">
        <v>269870</v>
      </c>
      <c r="G42">
        <v>0.2</v>
      </c>
      <c r="H42">
        <v>0.2</v>
      </c>
      <c r="I42">
        <v>0.6</v>
      </c>
      <c r="J42">
        <v>53974</v>
      </c>
    </row>
    <row r="43" spans="1:12" x14ac:dyDescent="0.3">
      <c r="A43" t="s">
        <v>405</v>
      </c>
      <c r="B43" t="s">
        <v>449</v>
      </c>
      <c r="C43" t="s">
        <v>446</v>
      </c>
      <c r="D43">
        <v>1934</v>
      </c>
      <c r="G43">
        <v>0.2</v>
      </c>
      <c r="H43">
        <v>0.2</v>
      </c>
      <c r="I43">
        <v>0.6</v>
      </c>
      <c r="J43">
        <v>386.8</v>
      </c>
    </row>
    <row r="44" spans="1:12" x14ac:dyDescent="0.3">
      <c r="A44" t="s">
        <v>405</v>
      </c>
      <c r="B44" t="s">
        <v>450</v>
      </c>
      <c r="C44" t="s">
        <v>451</v>
      </c>
      <c r="D44">
        <v>2</v>
      </c>
      <c r="G44">
        <v>0.2</v>
      </c>
      <c r="H44">
        <v>0.2</v>
      </c>
      <c r="I44">
        <v>0.6</v>
      </c>
      <c r="J44">
        <v>0.4</v>
      </c>
    </row>
    <row r="45" spans="1:12" x14ac:dyDescent="0.3">
      <c r="A45" t="s">
        <v>405</v>
      </c>
      <c r="B45" t="s">
        <v>450</v>
      </c>
      <c r="C45" t="s">
        <v>452</v>
      </c>
      <c r="D45">
        <v>2</v>
      </c>
      <c r="G45">
        <v>0.2</v>
      </c>
      <c r="H45">
        <v>0.2</v>
      </c>
      <c r="I45">
        <v>0.6</v>
      </c>
      <c r="J45">
        <v>0.4</v>
      </c>
    </row>
    <row r="46" spans="1:12" x14ac:dyDescent="0.3">
      <c r="A46" t="s">
        <v>405</v>
      </c>
      <c r="B46" t="s">
        <v>453</v>
      </c>
      <c r="C46" t="s">
        <v>452</v>
      </c>
      <c r="D46">
        <v>1499706</v>
      </c>
      <c r="E46">
        <v>1279622</v>
      </c>
      <c r="F46">
        <v>5865644</v>
      </c>
      <c r="G46">
        <v>0.2</v>
      </c>
      <c r="H46">
        <v>0.2</v>
      </c>
      <c r="I46">
        <v>0.6</v>
      </c>
      <c r="J46">
        <v>299941.2</v>
      </c>
      <c r="K46">
        <v>255924.40000000002</v>
      </c>
      <c r="L46">
        <v>3519386.4</v>
      </c>
    </row>
    <row r="47" spans="1:12" x14ac:dyDescent="0.3">
      <c r="A47" t="s">
        <v>405</v>
      </c>
      <c r="B47" t="s">
        <v>454</v>
      </c>
      <c r="C47" t="s">
        <v>452</v>
      </c>
      <c r="D47">
        <v>1581204</v>
      </c>
      <c r="G47">
        <v>0.2</v>
      </c>
      <c r="H47">
        <v>0.2</v>
      </c>
      <c r="I47">
        <v>0.6</v>
      </c>
      <c r="J47">
        <v>316240.80000000005</v>
      </c>
    </row>
    <row r="48" spans="1:12" x14ac:dyDescent="0.3">
      <c r="A48" t="s">
        <v>405</v>
      </c>
      <c r="B48" t="s">
        <v>455</v>
      </c>
      <c r="C48" t="s">
        <v>456</v>
      </c>
      <c r="D48">
        <v>1581104</v>
      </c>
      <c r="G48">
        <v>0.2</v>
      </c>
      <c r="H48">
        <v>0.2</v>
      </c>
      <c r="I48">
        <v>0.6</v>
      </c>
      <c r="J48">
        <v>316220.80000000005</v>
      </c>
    </row>
    <row r="49" spans="1:12" x14ac:dyDescent="0.3">
      <c r="A49" t="s">
        <v>405</v>
      </c>
      <c r="B49" t="s">
        <v>455</v>
      </c>
      <c r="C49" t="s">
        <v>457</v>
      </c>
      <c r="D49">
        <v>1581104</v>
      </c>
      <c r="G49">
        <v>0.2</v>
      </c>
      <c r="H49">
        <v>0.2</v>
      </c>
      <c r="I49">
        <v>0.6</v>
      </c>
      <c r="J49">
        <v>316220.80000000005</v>
      </c>
    </row>
    <row r="50" spans="1:12" x14ac:dyDescent="0.3">
      <c r="A50" t="s">
        <v>405</v>
      </c>
      <c r="B50" t="s">
        <v>458</v>
      </c>
      <c r="C50" t="s">
        <v>456</v>
      </c>
      <c r="D50">
        <v>100</v>
      </c>
      <c r="G50">
        <v>0.2</v>
      </c>
      <c r="H50">
        <v>0.2</v>
      </c>
      <c r="I50">
        <v>0.6</v>
      </c>
      <c r="J50">
        <v>20</v>
      </c>
    </row>
    <row r="51" spans="1:12" x14ac:dyDescent="0.3">
      <c r="A51" t="s">
        <v>405</v>
      </c>
      <c r="B51" t="s">
        <v>458</v>
      </c>
      <c r="C51" t="s">
        <v>457</v>
      </c>
      <c r="D51">
        <v>100</v>
      </c>
      <c r="G51">
        <v>0.2</v>
      </c>
      <c r="H51">
        <v>0.2</v>
      </c>
      <c r="I51">
        <v>0.6</v>
      </c>
      <c r="J51">
        <v>20</v>
      </c>
    </row>
    <row r="52" spans="1:12" x14ac:dyDescent="0.3">
      <c r="A52" t="s">
        <v>405</v>
      </c>
      <c r="B52" t="s">
        <v>459</v>
      </c>
      <c r="C52" t="s">
        <v>460</v>
      </c>
      <c r="D52">
        <v>3228</v>
      </c>
      <c r="E52">
        <v>2880</v>
      </c>
      <c r="F52">
        <v>17278</v>
      </c>
      <c r="G52">
        <v>0.2</v>
      </c>
      <c r="H52">
        <v>0.2</v>
      </c>
      <c r="I52">
        <v>0.6</v>
      </c>
      <c r="J52">
        <v>645.6</v>
      </c>
      <c r="K52">
        <v>576</v>
      </c>
      <c r="L52">
        <v>10366.799999999999</v>
      </c>
    </row>
    <row r="53" spans="1:12" x14ac:dyDescent="0.3">
      <c r="A53" t="s">
        <v>405</v>
      </c>
      <c r="B53" t="s">
        <v>461</v>
      </c>
      <c r="C53" t="s">
        <v>460</v>
      </c>
      <c r="D53">
        <v>5148</v>
      </c>
      <c r="E53">
        <v>5148</v>
      </c>
      <c r="F53">
        <v>30898</v>
      </c>
      <c r="G53">
        <v>0.2</v>
      </c>
      <c r="H53">
        <v>0.2</v>
      </c>
      <c r="I53">
        <v>0.6</v>
      </c>
      <c r="J53">
        <v>1029.6000000000001</v>
      </c>
      <c r="K53">
        <v>1029.6000000000001</v>
      </c>
      <c r="L53">
        <v>18538.8</v>
      </c>
    </row>
    <row r="54" spans="1:12" x14ac:dyDescent="0.3">
      <c r="A54" t="s">
        <v>405</v>
      </c>
      <c r="B54" t="s">
        <v>462</v>
      </c>
      <c r="C54" t="s">
        <v>460</v>
      </c>
      <c r="D54">
        <v>5688</v>
      </c>
      <c r="E54">
        <v>5658</v>
      </c>
      <c r="F54">
        <v>212464</v>
      </c>
      <c r="G54">
        <v>0.2</v>
      </c>
      <c r="H54">
        <v>0.2</v>
      </c>
      <c r="I54">
        <v>0.6</v>
      </c>
      <c r="J54">
        <v>1137.6000000000001</v>
      </c>
      <c r="K54">
        <v>1131.6000000000001</v>
      </c>
      <c r="L54">
        <v>127478.39999999999</v>
      </c>
    </row>
    <row r="55" spans="1:12" x14ac:dyDescent="0.3">
      <c r="A55" t="s">
        <v>405</v>
      </c>
      <c r="B55" t="s">
        <v>463</v>
      </c>
      <c r="C55" t="s">
        <v>460</v>
      </c>
      <c r="D55">
        <v>1056</v>
      </c>
      <c r="E55">
        <v>1056</v>
      </c>
      <c r="F55">
        <v>6312</v>
      </c>
      <c r="G55">
        <v>0.2</v>
      </c>
      <c r="H55">
        <v>0.2</v>
      </c>
      <c r="I55">
        <v>0.6</v>
      </c>
      <c r="J55">
        <v>211.20000000000002</v>
      </c>
      <c r="K55">
        <v>211.20000000000002</v>
      </c>
      <c r="L55">
        <v>3787.2</v>
      </c>
    </row>
    <row r="56" spans="1:12" x14ac:dyDescent="0.3">
      <c r="A56" t="s">
        <v>405</v>
      </c>
      <c r="B56" t="s">
        <v>464</v>
      </c>
      <c r="C56" t="s">
        <v>460</v>
      </c>
      <c r="D56">
        <v>8468</v>
      </c>
      <c r="G56">
        <v>0.2</v>
      </c>
      <c r="H56">
        <v>0.2</v>
      </c>
      <c r="I56">
        <v>0.6</v>
      </c>
      <c r="J56">
        <v>1693.6000000000001</v>
      </c>
    </row>
    <row r="57" spans="1:12" x14ac:dyDescent="0.3">
      <c r="A57" t="s">
        <v>405</v>
      </c>
      <c r="B57" t="s">
        <v>465</v>
      </c>
      <c r="C57" t="s">
        <v>466</v>
      </c>
      <c r="D57">
        <v>0</v>
      </c>
      <c r="E57">
        <v>27300</v>
      </c>
      <c r="F57">
        <v>245700</v>
      </c>
      <c r="G57">
        <v>0.2</v>
      </c>
      <c r="H57">
        <v>0.2</v>
      </c>
      <c r="I57">
        <v>0.6</v>
      </c>
      <c r="J57">
        <v>0</v>
      </c>
      <c r="K57">
        <v>5460</v>
      </c>
      <c r="L57">
        <v>147420</v>
      </c>
    </row>
    <row r="58" spans="1:12" x14ac:dyDescent="0.3">
      <c r="A58" t="s">
        <v>405</v>
      </c>
      <c r="B58" t="s">
        <v>467</v>
      </c>
      <c r="C58" t="s">
        <v>466</v>
      </c>
      <c r="D58">
        <v>0</v>
      </c>
      <c r="E58">
        <v>95948</v>
      </c>
      <c r="F58">
        <v>863532</v>
      </c>
      <c r="G58">
        <v>0.2</v>
      </c>
      <c r="H58">
        <v>0.2</v>
      </c>
      <c r="I58">
        <v>0.6</v>
      </c>
      <c r="J58">
        <v>0</v>
      </c>
      <c r="K58">
        <v>19189.600000000002</v>
      </c>
      <c r="L58">
        <v>518119.19999999995</v>
      </c>
    </row>
    <row r="59" spans="1:12" x14ac:dyDescent="0.3">
      <c r="A59" t="s">
        <v>405</v>
      </c>
      <c r="B59" t="s">
        <v>468</v>
      </c>
      <c r="C59" t="s">
        <v>466</v>
      </c>
      <c r="D59">
        <v>0</v>
      </c>
      <c r="E59">
        <v>5782</v>
      </c>
      <c r="F59">
        <v>52036</v>
      </c>
      <c r="G59">
        <v>0.2</v>
      </c>
      <c r="H59">
        <v>0.2</v>
      </c>
      <c r="I59">
        <v>0.6</v>
      </c>
      <c r="J59">
        <v>0</v>
      </c>
      <c r="K59">
        <v>1156.4000000000001</v>
      </c>
      <c r="L59">
        <v>31221.599999999999</v>
      </c>
    </row>
    <row r="60" spans="1:12" x14ac:dyDescent="0.3">
      <c r="A60" t="s">
        <v>405</v>
      </c>
      <c r="B60" t="s">
        <v>469</v>
      </c>
      <c r="C60" t="s">
        <v>440</v>
      </c>
      <c r="D60">
        <v>-8766</v>
      </c>
      <c r="G60">
        <v>0.2</v>
      </c>
      <c r="H60">
        <v>0.2</v>
      </c>
      <c r="I60">
        <v>0.6</v>
      </c>
      <c r="J60">
        <v>-1753.2</v>
      </c>
    </row>
    <row r="61" spans="1:12" x14ac:dyDescent="0.3">
      <c r="A61" t="s">
        <v>405</v>
      </c>
      <c r="B61" t="s">
        <v>470</v>
      </c>
      <c r="C61" t="s">
        <v>440</v>
      </c>
      <c r="D61">
        <v>1836</v>
      </c>
      <c r="E61">
        <v>1836</v>
      </c>
      <c r="F61">
        <v>14986</v>
      </c>
      <c r="G61">
        <v>0.2</v>
      </c>
      <c r="H61">
        <v>0.2</v>
      </c>
      <c r="I61">
        <v>0.6</v>
      </c>
      <c r="J61">
        <v>367.20000000000005</v>
      </c>
      <c r="K61">
        <v>367.20000000000005</v>
      </c>
      <c r="L61">
        <v>8991.6</v>
      </c>
    </row>
    <row r="62" spans="1:12" x14ac:dyDescent="0.3">
      <c r="A62" t="s">
        <v>405</v>
      </c>
      <c r="B62" t="s">
        <v>471</v>
      </c>
      <c r="C62" t="s">
        <v>440</v>
      </c>
      <c r="D62">
        <v>318</v>
      </c>
      <c r="E62">
        <v>316</v>
      </c>
      <c r="F62">
        <v>1916</v>
      </c>
      <c r="G62">
        <v>0.2</v>
      </c>
      <c r="H62">
        <v>0.2</v>
      </c>
      <c r="I62">
        <v>0.6</v>
      </c>
      <c r="J62">
        <v>63.6</v>
      </c>
      <c r="K62">
        <v>63.2</v>
      </c>
      <c r="L62">
        <v>1149.5999999999999</v>
      </c>
    </row>
    <row r="63" spans="1:12" x14ac:dyDescent="0.3">
      <c r="A63" t="s">
        <v>405</v>
      </c>
      <c r="B63" t="s">
        <v>472</v>
      </c>
      <c r="C63" t="s">
        <v>440</v>
      </c>
      <c r="D63">
        <v>101196</v>
      </c>
      <c r="E63">
        <v>22796</v>
      </c>
      <c r="F63">
        <v>121844</v>
      </c>
      <c r="G63">
        <v>0.2</v>
      </c>
      <c r="H63">
        <v>0.2</v>
      </c>
      <c r="I63">
        <v>0.6</v>
      </c>
      <c r="J63">
        <v>20239.2</v>
      </c>
      <c r="K63">
        <v>4559.2</v>
      </c>
      <c r="L63">
        <v>73106.399999999994</v>
      </c>
    </row>
    <row r="64" spans="1:12" x14ac:dyDescent="0.3">
      <c r="A64" t="s">
        <v>405</v>
      </c>
      <c r="B64" t="s">
        <v>473</v>
      </c>
      <c r="C64" t="s">
        <v>440</v>
      </c>
      <c r="D64">
        <v>10318</v>
      </c>
      <c r="G64">
        <v>0.2</v>
      </c>
      <c r="H64">
        <v>0.2</v>
      </c>
      <c r="I64">
        <v>0.6</v>
      </c>
      <c r="J64">
        <v>2063.6</v>
      </c>
    </row>
    <row r="65" spans="1:12" x14ac:dyDescent="0.3">
      <c r="A65" t="s">
        <v>405</v>
      </c>
      <c r="B65" t="s">
        <v>474</v>
      </c>
      <c r="C65" t="s">
        <v>446</v>
      </c>
      <c r="D65">
        <v>412</v>
      </c>
      <c r="G65">
        <v>0.2</v>
      </c>
      <c r="H65">
        <v>0.2</v>
      </c>
      <c r="I65">
        <v>0.6</v>
      </c>
      <c r="J65">
        <v>82.4</v>
      </c>
    </row>
    <row r="66" spans="1:12" x14ac:dyDescent="0.3">
      <c r="A66" t="s">
        <v>405</v>
      </c>
      <c r="B66" t="s">
        <v>475</v>
      </c>
      <c r="C66" t="s">
        <v>476</v>
      </c>
      <c r="D66">
        <v>6136</v>
      </c>
      <c r="G66">
        <v>0.2</v>
      </c>
      <c r="H66">
        <v>0.2</v>
      </c>
      <c r="I66">
        <v>0.6</v>
      </c>
      <c r="J66">
        <v>1227.2</v>
      </c>
    </row>
    <row r="67" spans="1:12" x14ac:dyDescent="0.3">
      <c r="A67" t="s">
        <v>405</v>
      </c>
      <c r="B67" t="s">
        <v>475</v>
      </c>
      <c r="C67" t="s">
        <v>477</v>
      </c>
      <c r="D67">
        <v>6136</v>
      </c>
      <c r="G67">
        <v>0.2</v>
      </c>
      <c r="H67">
        <v>0.2</v>
      </c>
      <c r="I67">
        <v>0.6</v>
      </c>
      <c r="J67">
        <v>1227.2</v>
      </c>
    </row>
    <row r="68" spans="1:12" x14ac:dyDescent="0.3">
      <c r="A68" t="s">
        <v>405</v>
      </c>
      <c r="B68" t="s">
        <v>478</v>
      </c>
      <c r="C68" t="s">
        <v>476</v>
      </c>
      <c r="D68">
        <v>81986</v>
      </c>
      <c r="G68">
        <v>0.2</v>
      </c>
      <c r="H68">
        <v>0.2</v>
      </c>
      <c r="I68">
        <v>0.6</v>
      </c>
      <c r="J68">
        <v>16397.2</v>
      </c>
    </row>
    <row r="69" spans="1:12" x14ac:dyDescent="0.3">
      <c r="A69" t="s">
        <v>405</v>
      </c>
      <c r="B69" t="s">
        <v>478</v>
      </c>
      <c r="C69" t="s">
        <v>477</v>
      </c>
      <c r="D69">
        <v>81986</v>
      </c>
      <c r="G69">
        <v>0.2</v>
      </c>
      <c r="H69">
        <v>0.2</v>
      </c>
      <c r="I69">
        <v>0.6</v>
      </c>
      <c r="J69">
        <v>16397.2</v>
      </c>
    </row>
    <row r="70" spans="1:12" x14ac:dyDescent="0.3">
      <c r="A70" t="s">
        <v>405</v>
      </c>
      <c r="B70" t="s">
        <v>479</v>
      </c>
      <c r="C70" t="s">
        <v>480</v>
      </c>
      <c r="D70">
        <v>99604</v>
      </c>
      <c r="G70">
        <v>0.2</v>
      </c>
      <c r="H70">
        <v>0.2</v>
      </c>
      <c r="I70">
        <v>0.6</v>
      </c>
      <c r="J70">
        <v>19920.800000000003</v>
      </c>
    </row>
    <row r="71" spans="1:12" x14ac:dyDescent="0.3">
      <c r="A71" t="s">
        <v>405</v>
      </c>
      <c r="B71" t="s">
        <v>479</v>
      </c>
      <c r="C71" t="s">
        <v>481</v>
      </c>
      <c r="D71">
        <v>99604</v>
      </c>
      <c r="G71">
        <v>0.2</v>
      </c>
      <c r="H71">
        <v>0.2</v>
      </c>
      <c r="I71">
        <v>0.6</v>
      </c>
      <c r="J71">
        <v>19920.800000000003</v>
      </c>
    </row>
    <row r="72" spans="1:12" x14ac:dyDescent="0.3">
      <c r="A72" t="s">
        <v>405</v>
      </c>
      <c r="B72" t="s">
        <v>482</v>
      </c>
      <c r="C72" t="s">
        <v>480</v>
      </c>
      <c r="D72">
        <v>4364</v>
      </c>
      <c r="G72">
        <v>0.2</v>
      </c>
      <c r="H72">
        <v>0.2</v>
      </c>
      <c r="I72">
        <v>0.6</v>
      </c>
      <c r="J72">
        <v>872.80000000000007</v>
      </c>
    </row>
    <row r="73" spans="1:12" x14ac:dyDescent="0.3">
      <c r="A73" t="s">
        <v>405</v>
      </c>
      <c r="B73" t="s">
        <v>482</v>
      </c>
      <c r="C73" t="s">
        <v>481</v>
      </c>
      <c r="D73">
        <v>4364</v>
      </c>
      <c r="G73">
        <v>0.2</v>
      </c>
      <c r="H73">
        <v>0.2</v>
      </c>
      <c r="I73">
        <v>0.6</v>
      </c>
      <c r="J73">
        <v>872.80000000000007</v>
      </c>
    </row>
    <row r="74" spans="1:12" x14ac:dyDescent="0.3">
      <c r="A74" t="s">
        <v>405</v>
      </c>
      <c r="B74" t="s">
        <v>483</v>
      </c>
      <c r="C74" t="s">
        <v>457</v>
      </c>
      <c r="D74">
        <v>19476</v>
      </c>
      <c r="E74">
        <v>43852</v>
      </c>
      <c r="F74">
        <v>440966</v>
      </c>
      <c r="G74">
        <v>0.2</v>
      </c>
      <c r="H74">
        <v>0.2</v>
      </c>
      <c r="I74">
        <v>0.6</v>
      </c>
      <c r="J74">
        <v>3895.2000000000003</v>
      </c>
      <c r="K74">
        <v>8770.4</v>
      </c>
      <c r="L74">
        <v>264579.59999999998</v>
      </c>
    </row>
    <row r="75" spans="1:12" x14ac:dyDescent="0.3">
      <c r="A75" t="s">
        <v>405</v>
      </c>
      <c r="B75" t="s">
        <v>484</v>
      </c>
      <c r="C75" t="s">
        <v>452</v>
      </c>
      <c r="D75">
        <v>462284</v>
      </c>
      <c r="E75">
        <v>461640</v>
      </c>
      <c r="F75">
        <v>981338</v>
      </c>
      <c r="G75">
        <v>0.2</v>
      </c>
      <c r="H75">
        <v>0.2</v>
      </c>
      <c r="I75">
        <v>0.6</v>
      </c>
      <c r="J75">
        <v>92456.8</v>
      </c>
      <c r="K75">
        <v>92328</v>
      </c>
      <c r="L75">
        <v>588802.79999999993</v>
      </c>
    </row>
    <row r="76" spans="1:12" x14ac:dyDescent="0.3">
      <c r="A76" t="s">
        <v>405</v>
      </c>
      <c r="B76" t="s">
        <v>485</v>
      </c>
      <c r="C76" t="s">
        <v>456</v>
      </c>
      <c r="D76">
        <v>202132</v>
      </c>
      <c r="E76">
        <v>413868</v>
      </c>
      <c r="F76">
        <v>1418132</v>
      </c>
      <c r="G76">
        <v>0.2</v>
      </c>
      <c r="H76">
        <v>0.2</v>
      </c>
      <c r="I76">
        <v>0.6</v>
      </c>
      <c r="J76">
        <v>40426.400000000001</v>
      </c>
      <c r="K76">
        <v>82773.600000000006</v>
      </c>
      <c r="L76">
        <v>850879.2</v>
      </c>
    </row>
    <row r="77" spans="1:12" x14ac:dyDescent="0.3">
      <c r="A77" t="s">
        <v>405</v>
      </c>
      <c r="B77" t="s">
        <v>485</v>
      </c>
      <c r="C77" t="s">
        <v>486</v>
      </c>
      <c r="D77">
        <v>202132</v>
      </c>
      <c r="E77">
        <v>413868</v>
      </c>
      <c r="F77">
        <v>1418132</v>
      </c>
      <c r="G77">
        <v>0.2</v>
      </c>
      <c r="H77">
        <v>0.2</v>
      </c>
      <c r="I77">
        <v>0.6</v>
      </c>
      <c r="J77">
        <v>40426.400000000001</v>
      </c>
      <c r="K77">
        <v>82773.600000000006</v>
      </c>
      <c r="L77">
        <v>850879.2</v>
      </c>
    </row>
    <row r="78" spans="1:12" x14ac:dyDescent="0.3">
      <c r="A78" t="s">
        <v>405</v>
      </c>
      <c r="B78" t="s">
        <v>485</v>
      </c>
      <c r="C78" t="s">
        <v>457</v>
      </c>
      <c r="D78">
        <v>202132</v>
      </c>
      <c r="E78">
        <v>413868</v>
      </c>
      <c r="F78">
        <v>1418132</v>
      </c>
      <c r="G78">
        <v>0.2</v>
      </c>
      <c r="H78">
        <v>0.2</v>
      </c>
      <c r="I78">
        <v>0.6</v>
      </c>
      <c r="J78">
        <v>40426.400000000001</v>
      </c>
      <c r="K78">
        <v>82773.600000000006</v>
      </c>
      <c r="L78">
        <v>850879.2</v>
      </c>
    </row>
    <row r="79" spans="1:12" x14ac:dyDescent="0.3">
      <c r="A79" t="s">
        <v>405</v>
      </c>
      <c r="B79" t="s">
        <v>485</v>
      </c>
      <c r="C79" t="s">
        <v>487</v>
      </c>
      <c r="D79">
        <v>202132</v>
      </c>
      <c r="E79">
        <v>413868</v>
      </c>
      <c r="F79">
        <v>1418132</v>
      </c>
      <c r="G79">
        <v>0.2</v>
      </c>
      <c r="H79">
        <v>0.2</v>
      </c>
      <c r="I79">
        <v>0.6</v>
      </c>
      <c r="J79">
        <v>40426.400000000001</v>
      </c>
      <c r="K79">
        <v>82773.600000000006</v>
      </c>
      <c r="L79">
        <v>850879.2</v>
      </c>
    </row>
    <row r="80" spans="1:12" x14ac:dyDescent="0.3">
      <c r="A80" t="s">
        <v>405</v>
      </c>
      <c r="B80" t="s">
        <v>488</v>
      </c>
      <c r="C80" t="s">
        <v>456</v>
      </c>
      <c r="D80">
        <v>176866</v>
      </c>
      <c r="E80">
        <v>53278</v>
      </c>
      <c r="F80">
        <v>4172</v>
      </c>
      <c r="G80">
        <v>0.2</v>
      </c>
      <c r="H80">
        <v>0.2</v>
      </c>
      <c r="I80">
        <v>0.6</v>
      </c>
      <c r="J80">
        <v>35373.200000000004</v>
      </c>
      <c r="K80">
        <v>10655.6</v>
      </c>
      <c r="L80">
        <v>2503.1999999999998</v>
      </c>
    </row>
    <row r="81" spans="1:12" x14ac:dyDescent="0.3">
      <c r="A81" t="s">
        <v>405</v>
      </c>
      <c r="B81" t="s">
        <v>488</v>
      </c>
      <c r="C81" t="s">
        <v>486</v>
      </c>
      <c r="D81">
        <v>176866</v>
      </c>
      <c r="E81">
        <v>53278</v>
      </c>
      <c r="F81">
        <v>4172</v>
      </c>
      <c r="G81">
        <v>0.2</v>
      </c>
      <c r="H81">
        <v>0.2</v>
      </c>
      <c r="I81">
        <v>0.6</v>
      </c>
      <c r="J81">
        <v>35373.200000000004</v>
      </c>
      <c r="K81">
        <v>10655.6</v>
      </c>
      <c r="L81">
        <v>2503.1999999999998</v>
      </c>
    </row>
    <row r="82" spans="1:12" x14ac:dyDescent="0.3">
      <c r="A82" t="s">
        <v>405</v>
      </c>
      <c r="B82" t="s">
        <v>488</v>
      </c>
      <c r="C82" t="s">
        <v>457</v>
      </c>
      <c r="D82">
        <v>176866</v>
      </c>
      <c r="E82">
        <v>53278</v>
      </c>
      <c r="F82">
        <v>4172</v>
      </c>
      <c r="G82">
        <v>0.2</v>
      </c>
      <c r="H82">
        <v>0.2</v>
      </c>
      <c r="I82">
        <v>0.6</v>
      </c>
      <c r="J82">
        <v>35373.200000000004</v>
      </c>
      <c r="K82">
        <v>10655.6</v>
      </c>
      <c r="L82">
        <v>2503.1999999999998</v>
      </c>
    </row>
    <row r="83" spans="1:12" x14ac:dyDescent="0.3">
      <c r="A83" t="s">
        <v>405</v>
      </c>
      <c r="B83" t="s">
        <v>488</v>
      </c>
      <c r="C83" t="s">
        <v>487</v>
      </c>
      <c r="D83">
        <v>176866</v>
      </c>
      <c r="E83">
        <v>53278</v>
      </c>
      <c r="F83">
        <v>4172</v>
      </c>
      <c r="G83">
        <v>0.2</v>
      </c>
      <c r="H83">
        <v>0.2</v>
      </c>
      <c r="I83">
        <v>0.6</v>
      </c>
      <c r="J83">
        <v>35373.200000000004</v>
      </c>
      <c r="K83">
        <v>10655.6</v>
      </c>
      <c r="L83">
        <v>2503.1999999999998</v>
      </c>
    </row>
    <row r="84" spans="1:12" x14ac:dyDescent="0.3">
      <c r="A84" t="s">
        <v>405</v>
      </c>
      <c r="B84" t="s">
        <v>489</v>
      </c>
      <c r="C84" t="s">
        <v>490</v>
      </c>
      <c r="D84">
        <v>99050</v>
      </c>
      <c r="E84">
        <v>37746</v>
      </c>
      <c r="F84">
        <v>0</v>
      </c>
      <c r="G84">
        <v>0.2</v>
      </c>
      <c r="H84">
        <v>0.2</v>
      </c>
      <c r="I84">
        <v>0.6</v>
      </c>
      <c r="J84">
        <v>19810</v>
      </c>
      <c r="K84">
        <v>7549.2000000000007</v>
      </c>
      <c r="L84">
        <v>0</v>
      </c>
    </row>
    <row r="85" spans="1:12" x14ac:dyDescent="0.3">
      <c r="A85" t="s">
        <v>405</v>
      </c>
      <c r="B85" t="s">
        <v>489</v>
      </c>
      <c r="C85" t="s">
        <v>491</v>
      </c>
      <c r="D85">
        <v>99050</v>
      </c>
      <c r="E85">
        <v>37746</v>
      </c>
      <c r="F85">
        <v>0</v>
      </c>
      <c r="G85">
        <v>0.2</v>
      </c>
      <c r="H85">
        <v>0.2</v>
      </c>
      <c r="I85">
        <v>0.6</v>
      </c>
      <c r="J85">
        <v>19810</v>
      </c>
      <c r="K85">
        <v>7549.2000000000007</v>
      </c>
      <c r="L85">
        <v>0</v>
      </c>
    </row>
    <row r="86" spans="1:12" x14ac:dyDescent="0.3">
      <c r="A86" t="s">
        <v>405</v>
      </c>
      <c r="B86" t="s">
        <v>492</v>
      </c>
      <c r="C86" t="s">
        <v>493</v>
      </c>
      <c r="D86">
        <v>3712</v>
      </c>
      <c r="E86">
        <v>600</v>
      </c>
      <c r="F86">
        <v>0</v>
      </c>
      <c r="G86">
        <v>0.2</v>
      </c>
      <c r="H86">
        <v>0.2</v>
      </c>
      <c r="I86">
        <v>0.6</v>
      </c>
      <c r="J86">
        <v>742.40000000000009</v>
      </c>
      <c r="K86">
        <v>120</v>
      </c>
      <c r="L86">
        <v>0</v>
      </c>
    </row>
    <row r="87" spans="1:12" x14ac:dyDescent="0.3">
      <c r="A87" t="s">
        <v>405</v>
      </c>
      <c r="B87" t="s">
        <v>492</v>
      </c>
      <c r="C87" t="s">
        <v>494</v>
      </c>
      <c r="D87">
        <v>3712</v>
      </c>
      <c r="E87">
        <v>600</v>
      </c>
      <c r="F87">
        <v>0</v>
      </c>
      <c r="G87">
        <v>0.2</v>
      </c>
      <c r="H87">
        <v>0.2</v>
      </c>
      <c r="I87">
        <v>0.6</v>
      </c>
      <c r="J87">
        <v>742.40000000000009</v>
      </c>
      <c r="K87">
        <v>120</v>
      </c>
      <c r="L87">
        <v>0</v>
      </c>
    </row>
    <row r="88" spans="1:12" x14ac:dyDescent="0.3">
      <c r="A88" t="s">
        <v>405</v>
      </c>
      <c r="B88" t="s">
        <v>492</v>
      </c>
      <c r="C88" t="s">
        <v>495</v>
      </c>
      <c r="D88">
        <v>3712</v>
      </c>
      <c r="E88">
        <v>600</v>
      </c>
      <c r="F88">
        <v>0</v>
      </c>
      <c r="G88">
        <v>0.2</v>
      </c>
      <c r="H88">
        <v>0.2</v>
      </c>
      <c r="I88">
        <v>0.6</v>
      </c>
      <c r="J88">
        <v>742.40000000000009</v>
      </c>
      <c r="K88">
        <v>120</v>
      </c>
      <c r="L88">
        <v>0</v>
      </c>
    </row>
    <row r="89" spans="1:12" x14ac:dyDescent="0.3">
      <c r="A89" t="s">
        <v>405</v>
      </c>
      <c r="B89" t="s">
        <v>492</v>
      </c>
      <c r="C89" t="s">
        <v>496</v>
      </c>
      <c r="D89">
        <v>3712</v>
      </c>
      <c r="E89">
        <v>600</v>
      </c>
      <c r="F89">
        <v>0</v>
      </c>
      <c r="G89">
        <v>0.2</v>
      </c>
      <c r="H89">
        <v>0.2</v>
      </c>
      <c r="I89">
        <v>0.6</v>
      </c>
      <c r="J89">
        <v>742.40000000000009</v>
      </c>
      <c r="K89">
        <v>120</v>
      </c>
      <c r="L89">
        <v>0</v>
      </c>
    </row>
    <row r="90" spans="1:12" x14ac:dyDescent="0.3">
      <c r="A90" t="s">
        <v>405</v>
      </c>
      <c r="B90" t="s">
        <v>492</v>
      </c>
      <c r="C90" t="s">
        <v>490</v>
      </c>
      <c r="D90">
        <v>3712</v>
      </c>
      <c r="E90">
        <v>600</v>
      </c>
      <c r="F90">
        <v>0</v>
      </c>
      <c r="G90">
        <v>0.2</v>
      </c>
      <c r="H90">
        <v>0.2</v>
      </c>
      <c r="I90">
        <v>0.6</v>
      </c>
      <c r="J90">
        <v>742.40000000000009</v>
      </c>
      <c r="K90">
        <v>120</v>
      </c>
      <c r="L90">
        <v>0</v>
      </c>
    </row>
    <row r="91" spans="1:12" x14ac:dyDescent="0.3">
      <c r="A91" t="s">
        <v>405</v>
      </c>
      <c r="B91" t="s">
        <v>492</v>
      </c>
      <c r="C91" t="s">
        <v>491</v>
      </c>
      <c r="D91">
        <v>3712</v>
      </c>
      <c r="E91">
        <v>600</v>
      </c>
      <c r="F91">
        <v>0</v>
      </c>
      <c r="G91">
        <v>0.2</v>
      </c>
      <c r="H91">
        <v>0.2</v>
      </c>
      <c r="I91">
        <v>0.6</v>
      </c>
      <c r="J91">
        <v>742.40000000000009</v>
      </c>
      <c r="K91">
        <v>120</v>
      </c>
      <c r="L91">
        <v>0</v>
      </c>
    </row>
    <row r="92" spans="1:12" x14ac:dyDescent="0.3">
      <c r="A92" t="s">
        <v>405</v>
      </c>
      <c r="B92" t="s">
        <v>497</v>
      </c>
      <c r="C92" t="s">
        <v>466</v>
      </c>
      <c r="D92">
        <v>5846</v>
      </c>
      <c r="G92">
        <v>0.2</v>
      </c>
      <c r="H92">
        <v>0.2</v>
      </c>
      <c r="I92">
        <v>0.6</v>
      </c>
      <c r="J92">
        <v>1169.2</v>
      </c>
    </row>
    <row r="93" spans="1:12" x14ac:dyDescent="0.3">
      <c r="A93" t="s">
        <v>405</v>
      </c>
      <c r="B93" t="s">
        <v>498</v>
      </c>
      <c r="C93" t="s">
        <v>466</v>
      </c>
      <c r="D93">
        <v>-1910</v>
      </c>
      <c r="G93">
        <v>0.2</v>
      </c>
      <c r="H93">
        <v>0.2</v>
      </c>
      <c r="I93">
        <v>0.6</v>
      </c>
      <c r="J93">
        <v>-382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466226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-1686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2355679.4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360360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36036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2106962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1053481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2108751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4217502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2108751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2108924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210892.40000000002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103968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5198.4000000000005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54152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54152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208861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67788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67788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282146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141073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1142296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57114.8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3936</v>
      </c>
      <c r="H10" s="107">
        <f>SUMIFS(NSFR_Data!E:E,NSFR_Data!$C:$C,$A11)</f>
        <v>129030</v>
      </c>
      <c r="I10" s="107">
        <f>SUMIFS(NSFR_Data!F:F,NSFR_Data!$C:$C,$A11)</f>
        <v>1161268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1960202</v>
      </c>
      <c r="H16" s="107">
        <f>SUMIFS(NSFR_Data!E:E,NSFR_Data!$C:$C,$A17)</f>
        <v>467146</v>
      </c>
      <c r="I16" s="107">
        <f>SUMIFS(NSFR_Data!F:F,NSFR_Data!$C:$C,$A17)</f>
        <v>1422304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378998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2226140.7999999998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1863270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1863270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378998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2183833.6000000001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3712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3712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2156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3712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2156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3712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2156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102762</v>
      </c>
      <c r="H27" s="107">
        <f>SUMIFS(NSFR_Data!E:E,NSFR_Data!$C:$C,$A28)</f>
        <v>38346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70554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102762</v>
      </c>
      <c r="H28" s="107">
        <f>SUMIFS(NSFR_Data!E:E,NSFR_Data!$C:$C,$A29)</f>
        <v>38346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70554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7717613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2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7717613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3543196</v>
      </c>
      <c r="H37" s="107">
        <f>SUMIFS(NSFR_Data!E:E,NSFR_Data!$C:$C,$A38)</f>
        <v>1741262</v>
      </c>
      <c r="I37" s="107">
        <f>SUMIFS(NSFR_Data!F:F,NSFR_Data!$C:$C,$A38)</f>
        <v>6846982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7717613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103968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274323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23588</v>
      </c>
      <c r="H50" s="107">
        <f>SUMIFS(NSFR_Data!E:E,NSFR_Data!$C:$C,$A51)</f>
        <v>14742</v>
      </c>
      <c r="I50" s="107">
        <f>SUMIFS(NSFR_Data!F:F,NSFR_Data!$C:$C,$A51)</f>
        <v>266952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274323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2564540.4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2355679.4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208861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1294234</v>
      </c>
      <c r="F19" s="132"/>
      <c r="G19" s="126">
        <f>SUM(G20:G28)</f>
        <v>7991936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1294234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7717613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274323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0.32089100813620131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