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LEASING SPA\"/>
    </mc:Choice>
  </mc:AlternateContent>
  <xr:revisionPtr revIDLastSave="0" documentId="8_{478294C9-D256-4DFF-B7E1-FA667A67D4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<sst xmlns="http://schemas.openxmlformats.org/spreadsheetml/2006/main" count="937" uniqueCount="466">
  <si>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</si>
  <si>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</si>
  <si>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</si>
  <si>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</si>
  <si>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</si>
  <si>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</si>
  <si>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</si>
  <si>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</si>
  <si>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</si>
  <si>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</si>
  <si>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</si>
  <si>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</si>
  <si>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</si>
  <si>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</si>
  <si>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</si>
  <si>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</si>
  <si>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</si>
  <si>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</si>
  <si>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</si>
  <si>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</si>
  <si>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</si>
  <si>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</si>
  <si>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</si>
  <si>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</si>
  <si>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</si>
  <si>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</si>
  <si>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</si>
  <si>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</si>
  <si>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</si>
  <si>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</si>
  <si>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</si>
  <si>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</si>
  <si>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</si>
  <si>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</si>
  <si>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</si>
  <si>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</si>
  <si>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</si>
  <si>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</si>
  <si>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</si>
  <si>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</si>
  <si>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</si>
  <si>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</si>
  <si>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</si>
  <si>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</si>
  <si>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</si>
  <si>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</si>
  <si>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</si>
  <si>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</si>
  <si>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</si>
  <si>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</si>
  <si>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</si>
  <si>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</si>
  <si>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</si>
  <si>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</si>
  <si>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</si>
  <si>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</si>
  <si>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</si>
  <si>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</si>
  <si>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</si>
  <si>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</si>
  <si>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</si>
  <si>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</si>
  <si>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</si>
  <si>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</si>
  <si>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</si>
  <si>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</si>
  <si>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</si>
  <si>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</si>
  <si>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</si>
  <si>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</si>
  <si>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</si>
  <si>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</si>
  <si>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</si>
  <si>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</si>
  <si>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</si>
  <si>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</si>
  <si>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</si>
  <si>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</si>
  <si>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</si>
  <si>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</si>
  <si>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</si>
  <si>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</si>
  <si>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</si>
  <si>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</si>
  <si>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</si>
  <si>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</si>
  <si>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</si>
  <si>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</si>
  <si>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</si>
  <si>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</si>
  <si>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</si>
  <si>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</si>
  <si>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</si>
  <si>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</si>
  <si>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</si>
  <si>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</si>
  <si>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</si>
  <si>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</si>
  <si>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</si>
  <si>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</si>
  <si>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</si>
  <si>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</si>
  <si>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</si>
  <si>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</si>
  <si>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</si>
  <si>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</si>
  <si>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</si>
  <si>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</si>
  <si>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</si>
  <si>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</si>
  <si>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</si>
  <si>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</si>
  <si>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</si>
  <si>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</si>
  <si>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</si>
  <si>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</si>
  <si>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</si>
  <si>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</si>
  <si>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</si>
  <si>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</si>
  <si>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</si>
  <si>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</si>
  <si>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</si>
  <si>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</si>
  <si>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</si>
  <si>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</si>
  <si>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</si>
  <si>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</si>
  <si>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</si>
  <si>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</si>
  <si>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</si>
  <si>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</si>
  <si>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</si>
  <si>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</si>
  <si>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</si>
  <si>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</si>
  <si>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</si>
  <si>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</si>
  <si>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</si>
  <si>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</si>
  <si>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</si>
  <si>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</si>
  <si>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</si>
  <si>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</si>
  <si>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</si>
  <si>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</si>
  <si>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</si>
  <si>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</si>
  <si>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</si>
  <si>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</si>
  <si>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</si>
  <si>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</si>
  <si>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</si>
  <si>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</si>
  <si>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</si>
  <si>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</si>
  <si>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</si>
  <si>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</si>
  <si>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</si>
  <si>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</si>
  <si>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</si>
  <si>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</si>
  <si>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</si>
  <si>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</si>
  <si>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</si>
  <si>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</si>
  <si>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</si>
  <si>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</si>
  <si>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</si>
  <si>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</si>
  <si>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</si>
  <si>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</si>
  <si>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</si>
  <si>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</si>
  <si>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</si>
  <si>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</si>
  <si>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</si>
  <si>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</si>
  <si>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</si>
  <si>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</si>
  <si>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</si>
  <si>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</si>
  <si>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</si>
  <si>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</si>
  <si>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</si>
  <si>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</si>
  <si>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</si>
  <si>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</si>
  <si>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</si>
  <si>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</si>
  <si>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</si>
  <si>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</si>
  <si>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</si>
  <si>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</si>
  <si>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</si>
  <si>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</si>
  <si>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</si>
  <si>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</si>
  <si>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</si>
  <si>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</si>
  <si>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</si>
  <si>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</si>
  <si>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</si>
  <si>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</si>
  <si>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</si>
  <si>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</si>
  <si>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</si>
  <si>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</si>
  <si>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</si>
  <si>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</si>
  <si>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</si>
  <si>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</si>
  <si>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</si>
  <si>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</si>
  <si>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</si>
  <si>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</si>
  <si>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</si>
  <si>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</si>
  <si>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</si>
  <si>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</si>
  <si>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</si>
  <si>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</si>
  <si>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</si>
  <si>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</si>
  <si>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</si>
  <si>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</si>
  <si>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</si>
  <si>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</si>
  <si>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</si>
  <si>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</si>
  <si>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</si>
  <si>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</si>
  <si>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</si>
  <si>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</si>
  <si>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</si>
  <si>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</si>
  <si>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</si>
  <si>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</si>
  <si>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</si>
  <si>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</si>
  <si>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</si>
  <si>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</si>
  <si>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</si>
  <si>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</si>
  <si>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</si>
  <si>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</si>
  <si>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</si>
  <si>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</si>
  <si>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</si>
  <si>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</si>
  <si>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</si>
  <si>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</si>
  <si>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</si>
  <si>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</si>
  <si>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</si>
  <si>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</si>
  <si>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</si>
  <si>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</si>
  <si>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</si>
  <si>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</si>
  <si>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</si>
  <si>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</si>
  <si>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</si>
  <si>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</si>
  <si>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</si>
  <si>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</si>
  <si>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</si>
  <si>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</si>
  <si>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</si>
  <si>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</si>
  <si>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</si>
  <si>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</si>
  <si>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</si>
  <si>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</si>
  <si>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</si>
  <si>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</si>
  <si>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</si>
  <si>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</si>
  <si>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</si>
  <si>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</si>
  <si>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</si>
  <si>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</si>
  <si>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</si>
  <si>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</si>
  <si>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</si>
  <si>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</si>
  <si>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</si>
  <si>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</si>
  <si>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</si>
  <si>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</si>
  <si>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</si>
  <si>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</si>
  <si>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</si>
  <si>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</si>
  <si>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</si>
  <si>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</si>
  <si>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</si>
  <si>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</si>
  <si>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</si>
  <si>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</si>
  <si>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</si>
  <si>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</si>
  <si>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</si>
  <si>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</si>
  <si>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</si>
  <si>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</si>
  <si>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</si>
  <si>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</si>
  <si>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</si>
  <si>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</si>
  <si>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</si>
  <si>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</si>
  <si>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</si>
  <si>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</si>
  <si>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</si>
  <si>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</si>
  <si>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</si>
  <si>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</si>
  <si>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</si>
  <si>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</si>
  <si>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</si>
  <si>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</si>
  <si>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</si>
  <si>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</si>
  <si>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</si>
  <si>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</si>
  <si>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</si>
  <si>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</si>
  <si>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</si>
  <si>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</si>
  <si>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</si>
  <si>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</si>
  <si>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</si>
  <si>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</si>
  <si>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</si>
  <si>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</si>
  <si>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</si>
  <si>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</si>
  <si>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</si>
  <si>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</si>
  <si>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</si>
  <si>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</si>
  <si>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</si>
  <si>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</si>
  <si>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</si>
  <si>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</si>
  <si>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</si>
  <si>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</si>
  <si>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</si>
  <si>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</si>
  <si>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</si>
  <si>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</si>
  <si>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</si>
  <si>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</si>
  <si>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</si>
  <si>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</si>
  <si>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</si>
  <si>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</si>
  <si>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</si>
  <si>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</si>
  <si>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</si>
  <si>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</si>
  <si>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</si>
  <si>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</si>
  <si>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</si>
  <si>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</si>
  <si>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</si>
  <si>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</si>
  <si>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</si>
  <si>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</si>
  <si>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</si>
  <si>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</si>
  <si>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</si>
  <si>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</si>
  <si>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</si>
  <si>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</si>
  <si>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</si>
  <si>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</si>
  <si>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</si>
  <si>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</si>
  <si>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</si>
  <si>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</si>
  <si>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</si>
  <si>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</si>
  <si>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</si>
  <si>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</si>
  <si>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</si>
  <si>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</si>
  <si>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</si>
  <si>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</si>
  <si>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</si>
  <si>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</si>
  <si>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</si>
  <si>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</si>
  <si>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</si>
  <si>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</si>
  <si>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</si>
  <si>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</si>
  <si>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</si>
  <si>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</si>
  <si>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</si>
  <si>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</si>
  <si>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</si>
  <si>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</si>
  <si>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</si>
  <si>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SG LEASING SPA</t>
  </si>
  <si>
    <t>ITE01910</t>
  </si>
  <si>
    <t>C80-0100</t>
  </si>
  <si>
    <t>ITE05120</t>
  </si>
  <si>
    <t>C80-0730</t>
  </si>
  <si>
    <t>ITE05210</t>
  </si>
  <si>
    <t>ITE06260</t>
  </si>
  <si>
    <t>C80-0820</t>
  </si>
  <si>
    <t>ITE06270</t>
  </si>
  <si>
    <t>C80-1020</t>
  </si>
  <si>
    <t>ITE06280</t>
  </si>
  <si>
    <t>ITE06700</t>
  </si>
  <si>
    <t>ITE06920</t>
  </si>
  <si>
    <t>C80-0770</t>
  </si>
  <si>
    <t>ITE06921</t>
  </si>
  <si>
    <t>C80-0840</t>
  </si>
  <si>
    <t>ITE06922</t>
  </si>
  <si>
    <t>ITE06923</t>
  </si>
  <si>
    <t>ITE06924</t>
  </si>
  <si>
    <t>ITE06930</t>
  </si>
  <si>
    <t>ITE06931</t>
  </si>
  <si>
    <t>ITE06932</t>
  </si>
  <si>
    <t>ITE07110</t>
  </si>
  <si>
    <t>ITE07120</t>
  </si>
  <si>
    <t>ITE07200</t>
  </si>
  <si>
    <t>ITE10110</t>
  </si>
  <si>
    <t>C80-1030</t>
  </si>
  <si>
    <t>ITE10310</t>
  </si>
  <si>
    <t>ITE10600</t>
  </si>
  <si>
    <t>ITE12110</t>
  </si>
  <si>
    <t>ITE12120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</si>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</sst>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58"/>
  <sheetViews>
    <sheetView tabSelected="1" workbookViewId="0">
      <selection activeCell="A2" sqref="A2:XFD58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86</v>
      </c>
      <c r="G2">
        <v>0.2</v>
      </c>
      <c r="H2">
        <v>0.2</v>
      </c>
      <c r="I2">
        <v>0.6</v>
      </c>
      <c r="J2">
        <v>17.2</v>
      </c>
    </row>
    <row r="3" spans="1:12" x14ac:dyDescent="0.3">
      <c r="A3" t="s">
        <v>405</v>
      </c>
      <c r="B3" t="s">
        <v>408</v>
      </c>
      <c r="C3" t="s">
        <v>409</v>
      </c>
      <c r="D3">
        <v>4</v>
      </c>
      <c r="G3">
        <v>0.2</v>
      </c>
      <c r="H3">
        <v>0.2</v>
      </c>
      <c r="I3">
        <v>0.6</v>
      </c>
      <c r="J3">
        <v>0.8</v>
      </c>
    </row>
    <row r="4" spans="1:12" x14ac:dyDescent="0.3">
      <c r="A4" t="s">
        <v>405</v>
      </c>
      <c r="B4" t="s">
        <v>410</v>
      </c>
      <c r="C4" t="s">
        <v>409</v>
      </c>
      <c r="D4">
        <v>5432</v>
      </c>
      <c r="E4">
        <v>5600</v>
      </c>
      <c r="F4">
        <v>26800</v>
      </c>
      <c r="G4">
        <v>0.2</v>
      </c>
      <c r="H4">
        <v>0.2</v>
      </c>
      <c r="I4">
        <v>0.6</v>
      </c>
      <c r="J4">
        <v>1086.4000000000001</v>
      </c>
      <c r="K4">
        <v>1120</v>
      </c>
      <c r="L4">
        <v>16080</v>
      </c>
    </row>
    <row r="5" spans="1:12" x14ac:dyDescent="0.3">
      <c r="A5" t="s">
        <v>405</v>
      </c>
      <c r="B5" t="s">
        <v>411</v>
      </c>
      <c r="C5" t="s">
        <v>412</v>
      </c>
      <c r="D5">
        <v>14</v>
      </c>
      <c r="E5">
        <v>22</v>
      </c>
      <c r="F5">
        <v>116</v>
      </c>
      <c r="G5">
        <v>0.2</v>
      </c>
      <c r="H5">
        <v>0.2</v>
      </c>
      <c r="I5">
        <v>0.6</v>
      </c>
      <c r="J5">
        <v>2.8000000000000003</v>
      </c>
      <c r="K5">
        <v>4.4000000000000004</v>
      </c>
      <c r="L5">
        <v>69.599999999999994</v>
      </c>
    </row>
    <row r="6" spans="1:12" x14ac:dyDescent="0.3">
      <c r="A6" t="s">
        <v>405</v>
      </c>
      <c r="B6" t="s">
        <v>413</v>
      </c>
      <c r="C6" t="s">
        <v>414</v>
      </c>
      <c r="D6">
        <v>8</v>
      </c>
      <c r="E6">
        <v>12</v>
      </c>
      <c r="F6">
        <v>56</v>
      </c>
      <c r="G6">
        <v>0.2</v>
      </c>
      <c r="H6">
        <v>0.2</v>
      </c>
      <c r="I6">
        <v>0.6</v>
      </c>
      <c r="J6">
        <v>1.6</v>
      </c>
      <c r="K6">
        <v>2.4000000000000004</v>
      </c>
      <c r="L6">
        <v>33.6</v>
      </c>
    </row>
    <row r="7" spans="1:12" x14ac:dyDescent="0.3">
      <c r="A7" t="s">
        <v>405</v>
      </c>
      <c r="B7" t="s">
        <v>415</v>
      </c>
      <c r="C7" t="s">
        <v>412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405</v>
      </c>
      <c r="B8" t="s">
        <v>416</v>
      </c>
      <c r="C8" t="s">
        <v>414</v>
      </c>
      <c r="D8">
        <v>-12</v>
      </c>
      <c r="E8">
        <v>-12</v>
      </c>
      <c r="F8">
        <v>-54</v>
      </c>
      <c r="G8">
        <v>0.2</v>
      </c>
      <c r="H8">
        <v>0.2</v>
      </c>
      <c r="I8">
        <v>0.6</v>
      </c>
      <c r="J8">
        <v>-2.4000000000000004</v>
      </c>
      <c r="K8">
        <v>-2.4000000000000004</v>
      </c>
      <c r="L8">
        <v>-32.4</v>
      </c>
    </row>
    <row r="9" spans="1:12" x14ac:dyDescent="0.3">
      <c r="A9" t="s">
        <v>405</v>
      </c>
      <c r="B9" t="s">
        <v>417</v>
      </c>
      <c r="C9" t="s">
        <v>418</v>
      </c>
      <c r="D9">
        <v>22814</v>
      </c>
      <c r="E9">
        <v>19668</v>
      </c>
      <c r="F9">
        <v>131536</v>
      </c>
      <c r="G9">
        <v>0.2</v>
      </c>
      <c r="H9">
        <v>0.2</v>
      </c>
      <c r="I9">
        <v>0.6</v>
      </c>
      <c r="J9">
        <v>4562.8</v>
      </c>
      <c r="K9">
        <v>3933.6000000000004</v>
      </c>
      <c r="L9">
        <v>78921.599999999991</v>
      </c>
    </row>
    <row r="10" spans="1:12" x14ac:dyDescent="0.3">
      <c r="A10" t="s">
        <v>405</v>
      </c>
      <c r="B10" t="s">
        <v>417</v>
      </c>
      <c r="C10" t="s">
        <v>412</v>
      </c>
      <c r="D10">
        <v>22814</v>
      </c>
      <c r="E10">
        <v>19668</v>
      </c>
      <c r="F10">
        <v>131536</v>
      </c>
      <c r="G10">
        <v>0.2</v>
      </c>
      <c r="H10">
        <v>0.2</v>
      </c>
      <c r="I10">
        <v>0.6</v>
      </c>
      <c r="J10">
        <v>4562.8</v>
      </c>
      <c r="K10">
        <v>3933.6000000000004</v>
      </c>
      <c r="L10">
        <v>78921.599999999991</v>
      </c>
    </row>
    <row r="11" spans="1:12" x14ac:dyDescent="0.3">
      <c r="A11" t="s">
        <v>405</v>
      </c>
      <c r="B11" t="s">
        <v>419</v>
      </c>
      <c r="C11" t="s">
        <v>418</v>
      </c>
      <c r="D11">
        <v>367744</v>
      </c>
      <c r="E11">
        <v>317028</v>
      </c>
      <c r="F11">
        <v>2120022</v>
      </c>
      <c r="G11">
        <v>0.2</v>
      </c>
      <c r="H11">
        <v>0.2</v>
      </c>
      <c r="I11">
        <v>0.6</v>
      </c>
      <c r="J11">
        <v>73548.800000000003</v>
      </c>
      <c r="K11">
        <v>63405.600000000006</v>
      </c>
      <c r="L11">
        <v>1272013.2</v>
      </c>
    </row>
    <row r="12" spans="1:12" x14ac:dyDescent="0.3">
      <c r="A12" t="s">
        <v>405</v>
      </c>
      <c r="B12" t="s">
        <v>419</v>
      </c>
      <c r="C12" t="s">
        <v>412</v>
      </c>
      <c r="D12">
        <v>367744</v>
      </c>
      <c r="E12">
        <v>317028</v>
      </c>
      <c r="F12">
        <v>2120022</v>
      </c>
      <c r="G12">
        <v>0.2</v>
      </c>
      <c r="H12">
        <v>0.2</v>
      </c>
      <c r="I12">
        <v>0.6</v>
      </c>
      <c r="J12">
        <v>73548.800000000003</v>
      </c>
      <c r="K12">
        <v>63405.600000000006</v>
      </c>
      <c r="L12">
        <v>1272013.2</v>
      </c>
    </row>
    <row r="13" spans="1:12" x14ac:dyDescent="0.3">
      <c r="A13" t="s">
        <v>405</v>
      </c>
      <c r="B13" t="s">
        <v>419</v>
      </c>
      <c r="C13" t="s">
        <v>420</v>
      </c>
      <c r="D13">
        <v>367744</v>
      </c>
      <c r="E13">
        <v>317028</v>
      </c>
      <c r="F13">
        <v>2120022</v>
      </c>
      <c r="G13">
        <v>0.2</v>
      </c>
      <c r="H13">
        <v>0.2</v>
      </c>
      <c r="I13">
        <v>0.6</v>
      </c>
      <c r="J13">
        <v>73548.800000000003</v>
      </c>
      <c r="K13">
        <v>63405.600000000006</v>
      </c>
      <c r="L13">
        <v>1272013.2</v>
      </c>
    </row>
    <row r="14" spans="1:12" x14ac:dyDescent="0.3">
      <c r="A14" t="s">
        <v>405</v>
      </c>
      <c r="B14" t="s">
        <v>421</v>
      </c>
      <c r="C14" t="s">
        <v>418</v>
      </c>
      <c r="D14">
        <v>22136</v>
      </c>
      <c r="E14">
        <v>19082</v>
      </c>
      <c r="F14">
        <v>127616</v>
      </c>
      <c r="G14">
        <v>0.2</v>
      </c>
      <c r="H14">
        <v>0.2</v>
      </c>
      <c r="I14">
        <v>0.6</v>
      </c>
      <c r="J14">
        <v>4427.2</v>
      </c>
      <c r="K14">
        <v>3816.4</v>
      </c>
      <c r="L14">
        <v>76569.599999999991</v>
      </c>
    </row>
    <row r="15" spans="1:12" x14ac:dyDescent="0.3">
      <c r="A15" t="s">
        <v>405</v>
      </c>
      <c r="B15" t="s">
        <v>421</v>
      </c>
      <c r="C15" t="s">
        <v>412</v>
      </c>
      <c r="D15">
        <v>22136</v>
      </c>
      <c r="E15">
        <v>19082</v>
      </c>
      <c r="F15">
        <v>127616</v>
      </c>
      <c r="G15">
        <v>0.2</v>
      </c>
      <c r="H15">
        <v>0.2</v>
      </c>
      <c r="I15">
        <v>0.6</v>
      </c>
      <c r="J15">
        <v>4427.2</v>
      </c>
      <c r="K15">
        <v>3816.4</v>
      </c>
      <c r="L15">
        <v>76569.599999999991</v>
      </c>
    </row>
    <row r="16" spans="1:12" x14ac:dyDescent="0.3">
      <c r="A16" t="s">
        <v>405</v>
      </c>
      <c r="B16" t="s">
        <v>421</v>
      </c>
      <c r="C16" t="s">
        <v>420</v>
      </c>
      <c r="D16">
        <v>22136</v>
      </c>
      <c r="E16">
        <v>19082</v>
      </c>
      <c r="F16">
        <v>127616</v>
      </c>
      <c r="G16">
        <v>0.2</v>
      </c>
      <c r="H16">
        <v>0.2</v>
      </c>
      <c r="I16">
        <v>0.6</v>
      </c>
      <c r="J16">
        <v>4427.2</v>
      </c>
      <c r="K16">
        <v>3816.4</v>
      </c>
      <c r="L16">
        <v>76569.599999999991</v>
      </c>
    </row>
    <row r="17" spans="1:12" x14ac:dyDescent="0.3">
      <c r="A17" t="s">
        <v>405</v>
      </c>
      <c r="B17" t="s">
        <v>422</v>
      </c>
      <c r="C17" t="s">
        <v>409</v>
      </c>
      <c r="D17">
        <v>1636</v>
      </c>
      <c r="E17">
        <v>1410</v>
      </c>
      <c r="F17">
        <v>9430</v>
      </c>
      <c r="G17">
        <v>0.2</v>
      </c>
      <c r="H17">
        <v>0.2</v>
      </c>
      <c r="I17">
        <v>0.6</v>
      </c>
      <c r="J17">
        <v>327.20000000000005</v>
      </c>
      <c r="K17">
        <v>282</v>
      </c>
      <c r="L17">
        <v>5658</v>
      </c>
    </row>
    <row r="18" spans="1:12" x14ac:dyDescent="0.3">
      <c r="A18" t="s">
        <v>405</v>
      </c>
      <c r="B18" t="s">
        <v>422</v>
      </c>
      <c r="C18" t="s">
        <v>420</v>
      </c>
      <c r="D18">
        <v>1636</v>
      </c>
      <c r="E18">
        <v>1410</v>
      </c>
      <c r="F18">
        <v>9430</v>
      </c>
      <c r="G18">
        <v>0.2</v>
      </c>
      <c r="H18">
        <v>0.2</v>
      </c>
      <c r="I18">
        <v>0.6</v>
      </c>
      <c r="J18">
        <v>327.20000000000005</v>
      </c>
      <c r="K18">
        <v>282</v>
      </c>
      <c r="L18">
        <v>5658</v>
      </c>
    </row>
    <row r="19" spans="1:12" x14ac:dyDescent="0.3">
      <c r="A19" t="s">
        <v>405</v>
      </c>
      <c r="B19" t="s">
        <v>423</v>
      </c>
      <c r="C19" t="s">
        <v>418</v>
      </c>
      <c r="D19">
        <v>268</v>
      </c>
      <c r="E19">
        <v>232</v>
      </c>
      <c r="F19">
        <v>1550</v>
      </c>
      <c r="G19">
        <v>0.2</v>
      </c>
      <c r="H19">
        <v>0.2</v>
      </c>
      <c r="I19">
        <v>0.6</v>
      </c>
      <c r="J19">
        <v>53.6</v>
      </c>
      <c r="K19">
        <v>46.400000000000006</v>
      </c>
      <c r="L19">
        <v>930</v>
      </c>
    </row>
    <row r="20" spans="1:12" x14ac:dyDescent="0.3">
      <c r="A20" t="s">
        <v>405</v>
      </c>
      <c r="B20" t="s">
        <v>423</v>
      </c>
      <c r="C20" t="s">
        <v>412</v>
      </c>
      <c r="D20">
        <v>268</v>
      </c>
      <c r="E20">
        <v>232</v>
      </c>
      <c r="F20">
        <v>1550</v>
      </c>
      <c r="G20">
        <v>0.2</v>
      </c>
      <c r="H20">
        <v>0.2</v>
      </c>
      <c r="I20">
        <v>0.6</v>
      </c>
      <c r="J20">
        <v>53.6</v>
      </c>
      <c r="K20">
        <v>46.400000000000006</v>
      </c>
      <c r="L20">
        <v>930</v>
      </c>
    </row>
    <row r="21" spans="1:12" x14ac:dyDescent="0.3">
      <c r="A21" t="s">
        <v>405</v>
      </c>
      <c r="B21" t="s">
        <v>423</v>
      </c>
      <c r="C21" t="s">
        <v>420</v>
      </c>
      <c r="D21">
        <v>268</v>
      </c>
      <c r="E21">
        <v>232</v>
      </c>
      <c r="F21">
        <v>1550</v>
      </c>
      <c r="G21">
        <v>0.2</v>
      </c>
      <c r="H21">
        <v>0.2</v>
      </c>
      <c r="I21">
        <v>0.6</v>
      </c>
      <c r="J21">
        <v>53.6</v>
      </c>
      <c r="K21">
        <v>46.400000000000006</v>
      </c>
      <c r="L21">
        <v>930</v>
      </c>
    </row>
    <row r="22" spans="1:12" x14ac:dyDescent="0.3">
      <c r="A22" t="s">
        <v>405</v>
      </c>
      <c r="B22" t="s">
        <v>424</v>
      </c>
      <c r="C22" t="s">
        <v>414</v>
      </c>
      <c r="D22">
        <v>1282</v>
      </c>
      <c r="E22">
        <v>266</v>
      </c>
      <c r="F22">
        <v>2556</v>
      </c>
      <c r="G22">
        <v>0.2</v>
      </c>
      <c r="H22">
        <v>0.2</v>
      </c>
      <c r="I22">
        <v>0.6</v>
      </c>
      <c r="J22">
        <v>256.40000000000003</v>
      </c>
      <c r="K22">
        <v>53.2</v>
      </c>
      <c r="L22">
        <v>1533.6</v>
      </c>
    </row>
    <row r="23" spans="1:12" x14ac:dyDescent="0.3">
      <c r="A23" t="s">
        <v>405</v>
      </c>
      <c r="B23" t="s">
        <v>425</v>
      </c>
      <c r="C23" t="s">
        <v>414</v>
      </c>
      <c r="D23">
        <v>19042</v>
      </c>
      <c r="E23">
        <v>3932</v>
      </c>
      <c r="F23">
        <v>38050</v>
      </c>
      <c r="G23">
        <v>0.2</v>
      </c>
      <c r="H23">
        <v>0.2</v>
      </c>
      <c r="I23">
        <v>0.6</v>
      </c>
      <c r="J23">
        <v>3808.4</v>
      </c>
      <c r="K23">
        <v>786.40000000000009</v>
      </c>
      <c r="L23">
        <v>22830</v>
      </c>
    </row>
    <row r="24" spans="1:12" x14ac:dyDescent="0.3">
      <c r="A24" t="s">
        <v>405</v>
      </c>
      <c r="B24" t="s">
        <v>426</v>
      </c>
      <c r="C24" t="s">
        <v>414</v>
      </c>
      <c r="D24">
        <v>1146</v>
      </c>
      <c r="E24">
        <v>234</v>
      </c>
      <c r="F24">
        <v>2292</v>
      </c>
      <c r="G24">
        <v>0.2</v>
      </c>
      <c r="H24">
        <v>0.2</v>
      </c>
      <c r="I24">
        <v>0.6</v>
      </c>
      <c r="J24">
        <v>229.20000000000002</v>
      </c>
      <c r="K24">
        <v>46.800000000000004</v>
      </c>
      <c r="L24">
        <v>1375.2</v>
      </c>
    </row>
    <row r="25" spans="1:12" x14ac:dyDescent="0.3">
      <c r="A25" t="s">
        <v>405</v>
      </c>
      <c r="B25" t="s">
        <v>427</v>
      </c>
      <c r="C25" t="s">
        <v>412</v>
      </c>
      <c r="D25">
        <v>414580</v>
      </c>
      <c r="E25">
        <v>357402</v>
      </c>
      <c r="F25">
        <v>2390036</v>
      </c>
      <c r="G25">
        <v>0.2</v>
      </c>
      <c r="H25">
        <v>0.2</v>
      </c>
      <c r="I25">
        <v>0.6</v>
      </c>
      <c r="J25">
        <v>82916</v>
      </c>
      <c r="K25">
        <v>71480.400000000009</v>
      </c>
      <c r="L25">
        <v>1434021.5999999999</v>
      </c>
    </row>
    <row r="26" spans="1:12" x14ac:dyDescent="0.3">
      <c r="A26" t="s">
        <v>405</v>
      </c>
      <c r="B26" t="s">
        <v>428</v>
      </c>
      <c r="C26" t="s">
        <v>414</v>
      </c>
      <c r="D26">
        <v>38926</v>
      </c>
      <c r="E26">
        <v>5598</v>
      </c>
      <c r="F26">
        <v>54142</v>
      </c>
      <c r="G26">
        <v>0.2</v>
      </c>
      <c r="H26">
        <v>0.2</v>
      </c>
      <c r="I26">
        <v>0.6</v>
      </c>
      <c r="J26">
        <v>7785.2000000000007</v>
      </c>
      <c r="K26">
        <v>1119.6000000000001</v>
      </c>
      <c r="L26">
        <v>32485.199999999997</v>
      </c>
    </row>
    <row r="27" spans="1:12" x14ac:dyDescent="0.3">
      <c r="A27" t="s">
        <v>405</v>
      </c>
      <c r="B27" t="s">
        <v>429</v>
      </c>
      <c r="C27" t="s">
        <v>414</v>
      </c>
      <c r="D27">
        <v>-17456</v>
      </c>
      <c r="E27">
        <v>-1162</v>
      </c>
      <c r="F27">
        <v>-11248</v>
      </c>
      <c r="G27">
        <v>0.2</v>
      </c>
      <c r="H27">
        <v>0.2</v>
      </c>
      <c r="I27">
        <v>0.6</v>
      </c>
      <c r="J27">
        <v>-3491.2000000000003</v>
      </c>
      <c r="K27">
        <v>-232.4</v>
      </c>
      <c r="L27">
        <v>-6748.8</v>
      </c>
    </row>
    <row r="28" spans="1:12" x14ac:dyDescent="0.3">
      <c r="A28" t="s">
        <v>405</v>
      </c>
      <c r="B28" t="s">
        <v>430</v>
      </c>
      <c r="C28" t="s">
        <v>431</v>
      </c>
      <c r="D28">
        <v>29510</v>
      </c>
      <c r="G28">
        <v>0.2</v>
      </c>
      <c r="H28">
        <v>0.2</v>
      </c>
      <c r="I28">
        <v>0.6</v>
      </c>
      <c r="J28">
        <v>5902</v>
      </c>
    </row>
    <row r="29" spans="1:12" x14ac:dyDescent="0.3">
      <c r="A29" t="s">
        <v>405</v>
      </c>
      <c r="B29" t="s">
        <v>432</v>
      </c>
      <c r="C29" t="s">
        <v>431</v>
      </c>
      <c r="D29">
        <v>1336</v>
      </c>
      <c r="G29">
        <v>0.2</v>
      </c>
      <c r="H29">
        <v>0.2</v>
      </c>
      <c r="I29">
        <v>0.6</v>
      </c>
      <c r="J29">
        <v>267.2</v>
      </c>
    </row>
    <row r="30" spans="1:12" x14ac:dyDescent="0.3">
      <c r="A30" t="s">
        <v>405</v>
      </c>
      <c r="B30" t="s">
        <v>433</v>
      </c>
      <c r="C30" t="s">
        <v>431</v>
      </c>
      <c r="E30">
        <v>1472</v>
      </c>
      <c r="F30">
        <v>8832</v>
      </c>
      <c r="G30">
        <v>0.2</v>
      </c>
      <c r="H30">
        <v>0.2</v>
      </c>
      <c r="I30">
        <v>0.6</v>
      </c>
      <c r="K30">
        <v>294.40000000000003</v>
      </c>
      <c r="L30">
        <v>5299.2</v>
      </c>
    </row>
    <row r="31" spans="1:12" x14ac:dyDescent="0.3">
      <c r="A31" t="s">
        <v>405</v>
      </c>
      <c r="B31" t="s">
        <v>434</v>
      </c>
      <c r="C31" t="s">
        <v>431</v>
      </c>
      <c r="D31">
        <v>1296</v>
      </c>
      <c r="E31">
        <v>1296</v>
      </c>
      <c r="F31">
        <v>9848</v>
      </c>
      <c r="G31">
        <v>0.2</v>
      </c>
      <c r="H31">
        <v>0.2</v>
      </c>
      <c r="I31">
        <v>0.6</v>
      </c>
      <c r="J31">
        <v>259.2</v>
      </c>
      <c r="K31">
        <v>259.2</v>
      </c>
      <c r="L31">
        <v>5908.8</v>
      </c>
    </row>
    <row r="32" spans="1:12" x14ac:dyDescent="0.3">
      <c r="A32" t="s">
        <v>405</v>
      </c>
      <c r="B32" t="s">
        <v>435</v>
      </c>
      <c r="C32" t="s">
        <v>431</v>
      </c>
      <c r="D32">
        <v>342</v>
      </c>
      <c r="E32">
        <v>348</v>
      </c>
      <c r="F32">
        <v>1380</v>
      </c>
      <c r="G32">
        <v>0.2</v>
      </c>
      <c r="H32">
        <v>0.2</v>
      </c>
      <c r="I32">
        <v>0.6</v>
      </c>
      <c r="J32">
        <v>68.400000000000006</v>
      </c>
      <c r="K32">
        <v>69.600000000000009</v>
      </c>
      <c r="L32">
        <v>828</v>
      </c>
    </row>
    <row r="33" spans="1:12" x14ac:dyDescent="0.3">
      <c r="A33" t="s">
        <v>405</v>
      </c>
      <c r="B33" t="s">
        <v>436</v>
      </c>
      <c r="C33" t="s">
        <v>437</v>
      </c>
      <c r="D33">
        <v>54252</v>
      </c>
      <c r="E33">
        <v>18084</v>
      </c>
      <c r="F33">
        <v>18086</v>
      </c>
      <c r="G33">
        <v>0.2</v>
      </c>
      <c r="H33">
        <v>0.2</v>
      </c>
      <c r="I33">
        <v>0.6</v>
      </c>
      <c r="J33">
        <v>10850.400000000001</v>
      </c>
      <c r="K33">
        <v>3616.8</v>
      </c>
      <c r="L33">
        <v>10851.6</v>
      </c>
    </row>
    <row r="34" spans="1:12" x14ac:dyDescent="0.3">
      <c r="A34" t="s">
        <v>405</v>
      </c>
      <c r="B34" t="s">
        <v>438</v>
      </c>
      <c r="C34" t="s">
        <v>437</v>
      </c>
      <c r="D34">
        <v>1056</v>
      </c>
      <c r="E34">
        <v>348</v>
      </c>
      <c r="F34">
        <v>352</v>
      </c>
      <c r="G34">
        <v>0.2</v>
      </c>
      <c r="H34">
        <v>0.2</v>
      </c>
      <c r="I34">
        <v>0.6</v>
      </c>
      <c r="J34">
        <v>211.20000000000002</v>
      </c>
      <c r="K34">
        <v>69.600000000000009</v>
      </c>
      <c r="L34">
        <v>211.2</v>
      </c>
    </row>
    <row r="35" spans="1:12" x14ac:dyDescent="0.3">
      <c r="A35" t="s">
        <v>405</v>
      </c>
      <c r="B35" t="s">
        <v>439</v>
      </c>
      <c r="C35" t="s">
        <v>437</v>
      </c>
      <c r="D35">
        <v>42286</v>
      </c>
      <c r="E35">
        <v>14100</v>
      </c>
      <c r="F35">
        <v>14094</v>
      </c>
      <c r="G35">
        <v>0.2</v>
      </c>
      <c r="H35">
        <v>0.2</v>
      </c>
      <c r="I35">
        <v>0.6</v>
      </c>
      <c r="J35">
        <v>8457.2000000000007</v>
      </c>
      <c r="K35">
        <v>2820</v>
      </c>
      <c r="L35">
        <v>8456.4</v>
      </c>
    </row>
    <row r="36" spans="1:12" x14ac:dyDescent="0.3">
      <c r="A36" t="s">
        <v>405</v>
      </c>
      <c r="B36" t="s">
        <v>440</v>
      </c>
      <c r="C36" t="s">
        <v>437</v>
      </c>
      <c r="D36">
        <v>10306</v>
      </c>
      <c r="E36">
        <v>3432</v>
      </c>
      <c r="F36">
        <v>3434</v>
      </c>
      <c r="G36">
        <v>0.2</v>
      </c>
      <c r="H36">
        <v>0.2</v>
      </c>
      <c r="I36">
        <v>0.6</v>
      </c>
      <c r="J36">
        <v>2061.2000000000003</v>
      </c>
      <c r="K36">
        <v>686.40000000000009</v>
      </c>
      <c r="L36">
        <v>2060.4</v>
      </c>
    </row>
    <row r="37" spans="1:12" x14ac:dyDescent="0.3">
      <c r="A37" t="s">
        <v>405</v>
      </c>
      <c r="B37" t="s">
        <v>441</v>
      </c>
      <c r="C37" t="s">
        <v>437</v>
      </c>
      <c r="D37">
        <v>610</v>
      </c>
      <c r="E37">
        <v>204</v>
      </c>
      <c r="F37">
        <v>202</v>
      </c>
      <c r="G37">
        <v>0.2</v>
      </c>
      <c r="H37">
        <v>0.2</v>
      </c>
      <c r="I37">
        <v>0.6</v>
      </c>
      <c r="J37">
        <v>122</v>
      </c>
      <c r="K37">
        <v>40.800000000000004</v>
      </c>
      <c r="L37">
        <v>121.19999999999999</v>
      </c>
    </row>
    <row r="38" spans="1:12" x14ac:dyDescent="0.3">
      <c r="A38" t="s">
        <v>405</v>
      </c>
      <c r="B38" t="s">
        <v>442</v>
      </c>
      <c r="C38" t="s">
        <v>443</v>
      </c>
      <c r="D38">
        <v>117070</v>
      </c>
      <c r="G38">
        <v>0.2</v>
      </c>
      <c r="H38">
        <v>0.2</v>
      </c>
      <c r="I38">
        <v>0.6</v>
      </c>
      <c r="J38">
        <v>23414</v>
      </c>
    </row>
    <row r="39" spans="1:12" x14ac:dyDescent="0.3">
      <c r="A39" t="s">
        <v>405</v>
      </c>
      <c r="B39" t="s">
        <v>442</v>
      </c>
      <c r="C39" t="s">
        <v>444</v>
      </c>
      <c r="D39">
        <v>117070</v>
      </c>
      <c r="G39">
        <v>0.2</v>
      </c>
      <c r="H39">
        <v>0.2</v>
      </c>
      <c r="I39">
        <v>0.6</v>
      </c>
      <c r="J39">
        <v>23414</v>
      </c>
    </row>
    <row r="40" spans="1:12" x14ac:dyDescent="0.3">
      <c r="A40" t="s">
        <v>405</v>
      </c>
      <c r="B40" t="s">
        <v>445</v>
      </c>
      <c r="C40" t="s">
        <v>444</v>
      </c>
      <c r="D40">
        <v>960510</v>
      </c>
      <c r="E40">
        <v>688114</v>
      </c>
      <c r="F40">
        <v>3589832</v>
      </c>
      <c r="G40">
        <v>0.2</v>
      </c>
      <c r="H40">
        <v>0.2</v>
      </c>
      <c r="I40">
        <v>0.6</v>
      </c>
      <c r="J40">
        <v>192102</v>
      </c>
      <c r="K40">
        <v>137622.80000000002</v>
      </c>
      <c r="L40">
        <v>2153899.1999999997</v>
      </c>
    </row>
    <row r="41" spans="1:12" x14ac:dyDescent="0.3">
      <c r="A41" t="s">
        <v>405</v>
      </c>
      <c r="B41" t="s">
        <v>446</v>
      </c>
      <c r="C41" t="s">
        <v>444</v>
      </c>
      <c r="D41">
        <v>11636</v>
      </c>
      <c r="G41">
        <v>0.2</v>
      </c>
      <c r="H41">
        <v>0.2</v>
      </c>
      <c r="I41">
        <v>0.6</v>
      </c>
      <c r="J41">
        <v>2327.2000000000003</v>
      </c>
    </row>
    <row r="42" spans="1:12" x14ac:dyDescent="0.3">
      <c r="A42" t="s">
        <v>405</v>
      </c>
      <c r="B42" t="s">
        <v>447</v>
      </c>
      <c r="C42" t="s">
        <v>448</v>
      </c>
      <c r="D42">
        <v>268</v>
      </c>
      <c r="G42">
        <v>0.2</v>
      </c>
      <c r="H42">
        <v>0.2</v>
      </c>
      <c r="I42">
        <v>0.6</v>
      </c>
      <c r="J42">
        <v>53.6</v>
      </c>
    </row>
    <row r="43" spans="1:12" x14ac:dyDescent="0.3">
      <c r="A43" t="s">
        <v>405</v>
      </c>
      <c r="B43" t="s">
        <v>447</v>
      </c>
      <c r="C43" t="s">
        <v>449</v>
      </c>
      <c r="D43">
        <v>268</v>
      </c>
      <c r="G43">
        <v>0.2</v>
      </c>
      <c r="H43">
        <v>0.2</v>
      </c>
      <c r="I43">
        <v>0.6</v>
      </c>
      <c r="J43">
        <v>53.6</v>
      </c>
    </row>
    <row r="44" spans="1:12" x14ac:dyDescent="0.3">
      <c r="A44" t="s">
        <v>405</v>
      </c>
      <c r="B44" t="s">
        <v>450</v>
      </c>
      <c r="C44" t="s">
        <v>448</v>
      </c>
      <c r="D44">
        <v>8998</v>
      </c>
      <c r="G44">
        <v>0.2</v>
      </c>
      <c r="H44">
        <v>0.2</v>
      </c>
      <c r="I44">
        <v>0.6</v>
      </c>
      <c r="J44">
        <v>1799.6000000000001</v>
      </c>
    </row>
    <row r="45" spans="1:12" x14ac:dyDescent="0.3">
      <c r="A45" t="s">
        <v>405</v>
      </c>
      <c r="B45" t="s">
        <v>450</v>
      </c>
      <c r="C45" t="s">
        <v>449</v>
      </c>
      <c r="D45">
        <v>8998</v>
      </c>
      <c r="G45">
        <v>0.2</v>
      </c>
      <c r="H45">
        <v>0.2</v>
      </c>
      <c r="I45">
        <v>0.6</v>
      </c>
      <c r="J45">
        <v>1799.6000000000001</v>
      </c>
    </row>
    <row r="46" spans="1:12" x14ac:dyDescent="0.3">
      <c r="A46" t="s">
        <v>405</v>
      </c>
      <c r="B46" t="s">
        <v>451</v>
      </c>
      <c r="C46" t="s">
        <v>452</v>
      </c>
      <c r="D46">
        <v>1208</v>
      </c>
      <c r="G46">
        <v>0.2</v>
      </c>
      <c r="H46">
        <v>0.2</v>
      </c>
      <c r="I46">
        <v>0.6</v>
      </c>
      <c r="J46">
        <v>241.60000000000002</v>
      </c>
    </row>
    <row r="47" spans="1:12" x14ac:dyDescent="0.3">
      <c r="A47" t="s">
        <v>405</v>
      </c>
      <c r="B47" t="s">
        <v>451</v>
      </c>
      <c r="C47" t="s">
        <v>453</v>
      </c>
      <c r="D47">
        <v>1208</v>
      </c>
      <c r="G47">
        <v>0.2</v>
      </c>
      <c r="H47">
        <v>0.2</v>
      </c>
      <c r="I47">
        <v>0.6</v>
      </c>
      <c r="J47">
        <v>241.60000000000002</v>
      </c>
    </row>
    <row r="48" spans="1:12" x14ac:dyDescent="0.3">
      <c r="A48" t="s">
        <v>405</v>
      </c>
      <c r="B48" t="s">
        <v>451</v>
      </c>
      <c r="C48" t="s">
        <v>454</v>
      </c>
      <c r="D48">
        <v>1208</v>
      </c>
      <c r="G48">
        <v>0.2</v>
      </c>
      <c r="H48">
        <v>0.2</v>
      </c>
      <c r="I48">
        <v>0.6</v>
      </c>
      <c r="J48">
        <v>241.60000000000002</v>
      </c>
    </row>
    <row r="49" spans="1:12" x14ac:dyDescent="0.3">
      <c r="A49" t="s">
        <v>405</v>
      </c>
      <c r="B49" t="s">
        <v>455</v>
      </c>
      <c r="C49" t="s">
        <v>443</v>
      </c>
      <c r="D49">
        <v>1162</v>
      </c>
      <c r="G49">
        <v>0.2</v>
      </c>
      <c r="H49">
        <v>0.2</v>
      </c>
      <c r="I49">
        <v>0.6</v>
      </c>
      <c r="J49">
        <v>232.4</v>
      </c>
    </row>
    <row r="50" spans="1:12" x14ac:dyDescent="0.3">
      <c r="A50" t="s">
        <v>405</v>
      </c>
      <c r="B50" t="s">
        <v>455</v>
      </c>
      <c r="C50" t="s">
        <v>444</v>
      </c>
      <c r="D50">
        <v>1162</v>
      </c>
      <c r="G50">
        <v>0.2</v>
      </c>
      <c r="H50">
        <v>0.2</v>
      </c>
      <c r="I50">
        <v>0.6</v>
      </c>
      <c r="J50">
        <v>232.4</v>
      </c>
    </row>
    <row r="51" spans="1:12" x14ac:dyDescent="0.3">
      <c r="A51" t="s">
        <v>405</v>
      </c>
      <c r="B51" t="s">
        <v>456</v>
      </c>
      <c r="C51" t="s">
        <v>457</v>
      </c>
      <c r="D51">
        <v>45170</v>
      </c>
      <c r="E51">
        <v>34648</v>
      </c>
      <c r="F51">
        <v>7128</v>
      </c>
      <c r="G51">
        <v>0.2</v>
      </c>
      <c r="H51">
        <v>0.2</v>
      </c>
      <c r="I51">
        <v>0.6</v>
      </c>
      <c r="J51">
        <v>9034</v>
      </c>
      <c r="K51">
        <v>6929.6</v>
      </c>
      <c r="L51">
        <v>4276.8</v>
      </c>
    </row>
    <row r="52" spans="1:12" x14ac:dyDescent="0.3">
      <c r="A52" t="s">
        <v>405</v>
      </c>
      <c r="B52" t="s">
        <v>458</v>
      </c>
      <c r="C52" t="s">
        <v>457</v>
      </c>
      <c r="D52">
        <v>6080</v>
      </c>
      <c r="G52">
        <v>0.2</v>
      </c>
      <c r="H52">
        <v>0.2</v>
      </c>
      <c r="I52">
        <v>0.6</v>
      </c>
      <c r="J52">
        <v>1216</v>
      </c>
    </row>
    <row r="53" spans="1:12" x14ac:dyDescent="0.3">
      <c r="A53" t="s">
        <v>405</v>
      </c>
      <c r="B53" t="s">
        <v>459</v>
      </c>
      <c r="C53" t="s">
        <v>457</v>
      </c>
      <c r="F53">
        <v>280</v>
      </c>
      <c r="G53">
        <v>0.2</v>
      </c>
      <c r="H53">
        <v>0.2</v>
      </c>
      <c r="I53">
        <v>0.6</v>
      </c>
      <c r="L53">
        <v>168</v>
      </c>
    </row>
    <row r="54" spans="1:12" x14ac:dyDescent="0.3">
      <c r="A54" t="s">
        <v>405</v>
      </c>
      <c r="B54" t="s">
        <v>460</v>
      </c>
      <c r="C54" t="s">
        <v>457</v>
      </c>
      <c r="F54">
        <v>1568</v>
      </c>
      <c r="G54">
        <v>0.2</v>
      </c>
      <c r="H54">
        <v>0.2</v>
      </c>
      <c r="I54">
        <v>0.6</v>
      </c>
      <c r="L54">
        <v>940.8</v>
      </c>
    </row>
    <row r="55" spans="1:12" x14ac:dyDescent="0.3">
      <c r="A55" t="s">
        <v>405</v>
      </c>
      <c r="B55" t="s">
        <v>461</v>
      </c>
      <c r="C55" t="s">
        <v>457</v>
      </c>
      <c r="E55">
        <v>52</v>
      </c>
      <c r="F55">
        <v>470</v>
      </c>
      <c r="G55">
        <v>0.2</v>
      </c>
      <c r="H55">
        <v>0.2</v>
      </c>
      <c r="I55">
        <v>0.6</v>
      </c>
      <c r="K55">
        <v>10.4</v>
      </c>
      <c r="L55">
        <v>282</v>
      </c>
    </row>
    <row r="56" spans="1:12" x14ac:dyDescent="0.3">
      <c r="A56" t="s">
        <v>405</v>
      </c>
      <c r="B56" t="s">
        <v>462</v>
      </c>
      <c r="C56" t="s">
        <v>463</v>
      </c>
      <c r="E56">
        <v>4926</v>
      </c>
      <c r="F56">
        <v>44330</v>
      </c>
      <c r="G56">
        <v>0.2</v>
      </c>
      <c r="H56">
        <v>0.2</v>
      </c>
      <c r="I56">
        <v>0.6</v>
      </c>
      <c r="K56">
        <v>985.2</v>
      </c>
      <c r="L56">
        <v>26598</v>
      </c>
    </row>
    <row r="57" spans="1:12" x14ac:dyDescent="0.3">
      <c r="A57" t="s">
        <v>405</v>
      </c>
      <c r="B57" t="s">
        <v>464</v>
      </c>
      <c r="C57" t="s">
        <v>463</v>
      </c>
      <c r="E57">
        <v>11446</v>
      </c>
      <c r="F57">
        <v>103016</v>
      </c>
      <c r="G57">
        <v>0.2</v>
      </c>
      <c r="H57">
        <v>0.2</v>
      </c>
      <c r="I57">
        <v>0.6</v>
      </c>
      <c r="K57">
        <v>2289.2000000000003</v>
      </c>
      <c r="L57">
        <v>61809.599999999999</v>
      </c>
    </row>
    <row r="58" spans="1:12" x14ac:dyDescent="0.3">
      <c r="A58" t="s">
        <v>405</v>
      </c>
      <c r="B58" t="s">
        <v>465</v>
      </c>
      <c r="C58" t="s">
        <v>463</v>
      </c>
      <c r="E58">
        <v>10066</v>
      </c>
      <c r="G58">
        <v>0.2</v>
      </c>
      <c r="H58">
        <v>0.2</v>
      </c>
      <c r="I58">
        <v>0.6</v>
      </c>
      <c r="K58">
        <v>2013.2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453665.60000000003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7072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707.2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412962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206481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413780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827560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413780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391784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39178.400000000001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59178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42936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42936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32484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16242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108510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5425.5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0</v>
      </c>
      <c r="H10" s="107">
        <f>SUMIFS(NSFR_Data!E:E,NSFR_Data!$C:$C,$A11)</f>
        <v>26438</v>
      </c>
      <c r="I10" s="107">
        <f>SUMIFS(NSFR_Data!F:F,NSFR_Data!$C:$C,$A11)</f>
        <v>147346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9266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1208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1208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604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1208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604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3933889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118232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3933889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1090378</v>
      </c>
      <c r="H37" s="107">
        <f>SUMIFS(NSFR_Data!E:E,NSFR_Data!$C:$C,$A38)</f>
        <v>688114</v>
      </c>
      <c r="I37" s="107">
        <f>SUMIFS(NSFR_Data!F:F,NSFR_Data!$C:$C,$A38)</f>
        <v>3589832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3933889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26796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51250</v>
      </c>
      <c r="H50" s="107">
        <f>SUMIFS(NSFR_Data!E:E,NSFR_Data!$C:$C,$A51)</f>
        <v>34700</v>
      </c>
      <c r="I50" s="107">
        <f>SUMIFS(NSFR_Data!F:F,NSFR_Data!$C:$C,$A51)</f>
        <v>9446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26796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512843.60000000003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453665.60000000003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59178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173784</v>
      </c>
      <c r="F19" s="132"/>
      <c r="G19" s="126">
        <f>SUM(G20:G28)</f>
        <v>3960685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173784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3933889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26796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0.12948356155564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