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Streamlit\Fintel Sustain\"/>
    </mc:Choice>
  </mc:AlternateContent>
  <xr:revisionPtr revIDLastSave="0" documentId="13_ncr:1_{B647AA48-1A6D-4AD9-935F-FAD4207B9538}" xr6:coauthVersionLast="47" xr6:coauthVersionMax="47" xr10:uidLastSave="{00000000-0000-0000-0000-000000000000}"/>
  <bookViews>
    <workbookView xWindow="-110" yWindow="-110" windowWidth="19420" windowHeight="10300" tabRatio="711" xr2:uid="{AD09FAEC-97FB-4058-8A9A-4A17C6EA4F8F}"/>
  </bookViews>
  <sheets>
    <sheet name="RawDataPoints" sheetId="19" r:id="rId1"/>
    <sheet name="WeighetdDataPoints" sheetId="3" r:id="rId2"/>
    <sheet name="PESGO" sheetId="9" r:id="rId3"/>
    <sheet name="Weightings" sheetId="5" r:id="rId4"/>
    <sheet name="Revenue" sheetId="8" r:id="rId5"/>
    <sheet name="Summary" sheetId="4" r:id="rId6"/>
    <sheet name="Pesgo_Risks" sheetId="20" r:id="rId7"/>
    <sheet name="Financial_Data" sheetId="21" r:id="rId8"/>
    <sheet name="Final" sheetId="18" state="hidden" r:id="rId9"/>
  </sheets>
  <definedNames>
    <definedName name="_xlnm._FilterDatabase" localSheetId="7" hidden="1">Financial_Data!$A$1:$I$135</definedName>
    <definedName name="_xlnm._FilterDatabase" localSheetId="5" hidden="1">Summary!$A$1:$I$21</definedName>
    <definedName name="_xlnm._FilterDatabase" localSheetId="1" hidden="1">WeighetdDataPoints!$A$1:$X$175</definedName>
    <definedName name="ExternalData_2" localSheetId="8" hidden="1">Final!$A$1:$C$221</definedName>
    <definedName name="Slicer_Attribute">#N/A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3" l="1"/>
  <c r="G2" i="3" s="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R38" i="3" s="1"/>
  <c r="D39" i="3"/>
  <c r="D40" i="3"/>
  <c r="D41" i="3"/>
  <c r="D42" i="3"/>
  <c r="D43" i="3"/>
  <c r="D44" i="3"/>
  <c r="D45" i="3"/>
  <c r="D46" i="3"/>
  <c r="D47" i="3"/>
  <c r="D48" i="3"/>
  <c r="D49" i="3"/>
  <c r="S49" i="3" s="1"/>
  <c r="D50" i="3"/>
  <c r="R50" i="3" s="1"/>
  <c r="D51" i="3"/>
  <c r="N51" i="3" s="1"/>
  <c r="D52" i="3"/>
  <c r="D53" i="3"/>
  <c r="D54" i="3"/>
  <c r="D55" i="3"/>
  <c r="D56" i="3"/>
  <c r="D57" i="3"/>
  <c r="D58" i="3"/>
  <c r="D59" i="3"/>
  <c r="D60" i="3"/>
  <c r="D61" i="3"/>
  <c r="D62" i="3"/>
  <c r="D63" i="3"/>
  <c r="D64" i="3"/>
  <c r="D65" i="3"/>
  <c r="S65" i="3" s="1"/>
  <c r="D66" i="3"/>
  <c r="O66" i="3" s="1"/>
  <c r="D67" i="3"/>
  <c r="D68" i="3"/>
  <c r="D69" i="3"/>
  <c r="D70" i="3"/>
  <c r="D71" i="3"/>
  <c r="N71" i="3" s="1"/>
  <c r="D72" i="3"/>
  <c r="D73" i="3"/>
  <c r="D74" i="3"/>
  <c r="D75" i="3"/>
  <c r="D76" i="3"/>
  <c r="I76" i="3" s="1"/>
  <c r="D77" i="3"/>
  <c r="D78" i="3"/>
  <c r="D79" i="3"/>
  <c r="D80" i="3"/>
  <c r="I80" i="3" s="1"/>
  <c r="D81" i="3"/>
  <c r="D82" i="3"/>
  <c r="D83" i="3"/>
  <c r="D84" i="3"/>
  <c r="J84" i="3" s="1"/>
  <c r="D85" i="3"/>
  <c r="E85" i="3" s="1"/>
  <c r="D86" i="3"/>
  <c r="D87" i="3"/>
  <c r="D88" i="3"/>
  <c r="S88" i="3" s="1"/>
  <c r="D89" i="3"/>
  <c r="E89" i="3" s="1"/>
  <c r="D90" i="3"/>
  <c r="D91" i="3"/>
  <c r="D92" i="3"/>
  <c r="D93" i="3"/>
  <c r="F93" i="3" s="1"/>
  <c r="D94" i="3"/>
  <c r="D95" i="3"/>
  <c r="D96" i="3"/>
  <c r="D97" i="3"/>
  <c r="D98" i="3"/>
  <c r="D99" i="3"/>
  <c r="D100" i="3"/>
  <c r="D101" i="3"/>
  <c r="D102" i="3"/>
  <c r="D103" i="3"/>
  <c r="F103" i="3" s="1"/>
  <c r="D104" i="3"/>
  <c r="D105" i="3"/>
  <c r="Q105" i="3" s="1"/>
  <c r="D106" i="3"/>
  <c r="D107" i="3"/>
  <c r="Q107" i="3" s="1"/>
  <c r="D108" i="3"/>
  <c r="D109" i="3"/>
  <c r="D110" i="3"/>
  <c r="V110" i="3" s="1"/>
  <c r="D111" i="3"/>
  <c r="E111" i="3" s="1"/>
  <c r="D112" i="3"/>
  <c r="E112" i="3" s="1"/>
  <c r="D113" i="3"/>
  <c r="K113" i="3" s="1"/>
  <c r="D114" i="3"/>
  <c r="K114" i="3" s="1"/>
  <c r="D115" i="3"/>
  <c r="I115" i="3" s="1"/>
  <c r="D116" i="3"/>
  <c r="X116" i="3" s="1"/>
  <c r="D117" i="3"/>
  <c r="R117" i="3" s="1"/>
  <c r="D118" i="3"/>
  <c r="N118" i="3" s="1"/>
  <c r="D119" i="3"/>
  <c r="J119" i="3" s="1"/>
  <c r="D120" i="3"/>
  <c r="D121" i="3"/>
  <c r="D122" i="3"/>
  <c r="P122" i="3" s="1"/>
  <c r="D123" i="3"/>
  <c r="K123" i="3" s="1"/>
  <c r="D124" i="3"/>
  <c r="D125" i="3"/>
  <c r="D126" i="3"/>
  <c r="N126" i="3" s="1"/>
  <c r="D127" i="3"/>
  <c r="J127" i="3" s="1"/>
  <c r="D128" i="3"/>
  <c r="W128" i="3" s="1"/>
  <c r="D129" i="3"/>
  <c r="R129" i="3" s="1"/>
  <c r="D130" i="3"/>
  <c r="N130" i="3" s="1"/>
  <c r="D131" i="3"/>
  <c r="J131" i="3" s="1"/>
  <c r="D132" i="3"/>
  <c r="F132" i="3" s="1"/>
  <c r="D133" i="3"/>
  <c r="R133" i="3" s="1"/>
  <c r="D134" i="3"/>
  <c r="N134" i="3" s="1"/>
  <c r="D135" i="3"/>
  <c r="J135" i="3" s="1"/>
  <c r="D136" i="3"/>
  <c r="F136" i="3" s="1"/>
  <c r="D137" i="3"/>
  <c r="D138" i="3"/>
  <c r="D139" i="3"/>
  <c r="D140" i="3"/>
  <c r="F140" i="3" s="1"/>
  <c r="D141" i="3"/>
  <c r="D142" i="3"/>
  <c r="N142" i="3" s="1"/>
  <c r="D143" i="3"/>
  <c r="J143" i="3" s="1"/>
  <c r="D144" i="3"/>
  <c r="F144" i="3" s="1"/>
  <c r="D145" i="3"/>
  <c r="D146" i="3"/>
  <c r="O146" i="3" s="1"/>
  <c r="D147" i="3"/>
  <c r="J147" i="3" s="1"/>
  <c r="D148" i="3"/>
  <c r="F148" i="3" s="1"/>
  <c r="D149" i="3"/>
  <c r="S149" i="3" s="1"/>
  <c r="D150" i="3"/>
  <c r="D151" i="3"/>
  <c r="K151" i="3" s="1"/>
  <c r="D152" i="3"/>
  <c r="H152" i="3" s="1"/>
  <c r="D153" i="3"/>
  <c r="R153" i="3" s="1"/>
  <c r="D154" i="3"/>
  <c r="D155" i="3"/>
  <c r="D156" i="3"/>
  <c r="V156" i="3" s="1"/>
  <c r="D157" i="3"/>
  <c r="T157" i="3" s="1"/>
  <c r="D158" i="3"/>
  <c r="J158" i="3" s="1"/>
  <c r="D159" i="3"/>
  <c r="F159" i="3" s="1"/>
  <c r="D160" i="3"/>
  <c r="I160" i="3" s="1"/>
  <c r="D161" i="3"/>
  <c r="V161" i="3" s="1"/>
  <c r="D162" i="3"/>
  <c r="J162" i="3" s="1"/>
  <c r="D163" i="3"/>
  <c r="Q163" i="3" s="1"/>
  <c r="D164" i="3"/>
  <c r="M164" i="3" s="1"/>
  <c r="D165" i="3"/>
  <c r="I165" i="3" s="1"/>
  <c r="D166" i="3"/>
  <c r="N166" i="3" s="1"/>
  <c r="D167" i="3"/>
  <c r="J167" i="3" s="1"/>
  <c r="D168" i="3"/>
  <c r="F168" i="3" s="1"/>
  <c r="D169" i="3"/>
  <c r="R169" i="3" s="1"/>
  <c r="D170" i="3"/>
  <c r="N170" i="3" s="1"/>
  <c r="D171" i="3"/>
  <c r="J171" i="3" s="1"/>
  <c r="D172" i="3"/>
  <c r="F172" i="3" s="1"/>
  <c r="D173" i="3"/>
  <c r="R173" i="3" s="1"/>
  <c r="D174" i="3"/>
  <c r="N174" i="3" s="1"/>
  <c r="D175" i="3"/>
  <c r="J175" i="3" s="1"/>
  <c r="V2" i="3" l="1"/>
  <c r="N2" i="3"/>
  <c r="F2" i="3"/>
  <c r="S171" i="3"/>
  <c r="Q165" i="3"/>
  <c r="W144" i="3"/>
  <c r="O2" i="3"/>
  <c r="X171" i="3"/>
  <c r="L166" i="3"/>
  <c r="W148" i="3"/>
  <c r="I171" i="3"/>
  <c r="P165" i="3"/>
  <c r="V144" i="3"/>
  <c r="X175" i="3"/>
  <c r="H171" i="3"/>
  <c r="T164" i="3"/>
  <c r="V140" i="3"/>
  <c r="S175" i="3"/>
  <c r="W170" i="3"/>
  <c r="S164" i="3"/>
  <c r="H136" i="3"/>
  <c r="R175" i="3"/>
  <c r="M170" i="3"/>
  <c r="W163" i="3"/>
  <c r="G136" i="3"/>
  <c r="Q175" i="3"/>
  <c r="L170" i="3"/>
  <c r="V163" i="3"/>
  <c r="G132" i="3"/>
  <c r="I175" i="3"/>
  <c r="G170" i="3"/>
  <c r="F163" i="3"/>
  <c r="H175" i="3"/>
  <c r="Q169" i="3"/>
  <c r="E163" i="3"/>
  <c r="F128" i="3"/>
  <c r="W174" i="3"/>
  <c r="P169" i="3"/>
  <c r="S161" i="3"/>
  <c r="L127" i="3"/>
  <c r="E2" i="3"/>
  <c r="U174" i="3"/>
  <c r="K169" i="3"/>
  <c r="R161" i="3"/>
  <c r="L123" i="3"/>
  <c r="W2" i="3"/>
  <c r="M174" i="3"/>
  <c r="U168" i="3"/>
  <c r="V159" i="3"/>
  <c r="L174" i="3"/>
  <c r="T168" i="3"/>
  <c r="N159" i="3"/>
  <c r="K119" i="3"/>
  <c r="U2" i="3"/>
  <c r="G174" i="3"/>
  <c r="O168" i="3"/>
  <c r="R2" i="3"/>
  <c r="U172" i="3"/>
  <c r="E168" i="3"/>
  <c r="X152" i="3"/>
  <c r="T107" i="3"/>
  <c r="P2" i="3"/>
  <c r="E172" i="3"/>
  <c r="M166" i="3"/>
  <c r="X148" i="3"/>
  <c r="M29" i="3"/>
  <c r="N29" i="3"/>
  <c r="O29" i="3"/>
  <c r="P29" i="3"/>
  <c r="Q29" i="3"/>
  <c r="R29" i="3"/>
  <c r="T29" i="3"/>
  <c r="E29" i="3"/>
  <c r="U29" i="3"/>
  <c r="G29" i="3"/>
  <c r="W29" i="3"/>
  <c r="I29" i="3"/>
  <c r="J29" i="3"/>
  <c r="K29" i="3"/>
  <c r="F29" i="3"/>
  <c r="H29" i="3"/>
  <c r="L29" i="3"/>
  <c r="S29" i="3"/>
  <c r="X29" i="3"/>
  <c r="V29" i="3"/>
  <c r="H140" i="3"/>
  <c r="M114" i="3"/>
  <c r="E93" i="3"/>
  <c r="H167" i="3"/>
  <c r="N155" i="3"/>
  <c r="O155" i="3"/>
  <c r="P155" i="3"/>
  <c r="Q155" i="3"/>
  <c r="R155" i="3"/>
  <c r="S155" i="3"/>
  <c r="T155" i="3"/>
  <c r="E155" i="3"/>
  <c r="U155" i="3"/>
  <c r="F155" i="3"/>
  <c r="V155" i="3"/>
  <c r="G155" i="3"/>
  <c r="W155" i="3"/>
  <c r="H155" i="3"/>
  <c r="X155" i="3"/>
  <c r="I155" i="3"/>
  <c r="M155" i="3"/>
  <c r="N139" i="3"/>
  <c r="O139" i="3"/>
  <c r="P139" i="3"/>
  <c r="Q139" i="3"/>
  <c r="R139" i="3"/>
  <c r="S139" i="3"/>
  <c r="T139" i="3"/>
  <c r="E139" i="3"/>
  <c r="U139" i="3"/>
  <c r="F139" i="3"/>
  <c r="V139" i="3"/>
  <c r="G139" i="3"/>
  <c r="W139" i="3"/>
  <c r="H139" i="3"/>
  <c r="X139" i="3"/>
  <c r="I139" i="3"/>
  <c r="M139" i="3"/>
  <c r="N123" i="3"/>
  <c r="O123" i="3"/>
  <c r="P123" i="3"/>
  <c r="Q123" i="3"/>
  <c r="R123" i="3"/>
  <c r="S123" i="3"/>
  <c r="T123" i="3"/>
  <c r="E123" i="3"/>
  <c r="U123" i="3"/>
  <c r="F123" i="3"/>
  <c r="V123" i="3"/>
  <c r="G123" i="3"/>
  <c r="W123" i="3"/>
  <c r="H123" i="3"/>
  <c r="X123" i="3"/>
  <c r="I123" i="3"/>
  <c r="M123" i="3"/>
  <c r="O107" i="3"/>
  <c r="P107" i="3"/>
  <c r="R107" i="3"/>
  <c r="S107" i="3"/>
  <c r="E107" i="3"/>
  <c r="U107" i="3"/>
  <c r="H107" i="3"/>
  <c r="X107" i="3"/>
  <c r="J107" i="3"/>
  <c r="K107" i="3"/>
  <c r="L107" i="3"/>
  <c r="W107" i="3"/>
  <c r="F107" i="3"/>
  <c r="G107" i="3"/>
  <c r="I107" i="3"/>
  <c r="M107" i="3"/>
  <c r="V107" i="3"/>
  <c r="O91" i="3"/>
  <c r="P91" i="3"/>
  <c r="Q91" i="3"/>
  <c r="R91" i="3"/>
  <c r="S91" i="3"/>
  <c r="T91" i="3"/>
  <c r="E91" i="3"/>
  <c r="U91" i="3"/>
  <c r="F91" i="3"/>
  <c r="V91" i="3"/>
  <c r="H91" i="3"/>
  <c r="X91" i="3"/>
  <c r="I91" i="3"/>
  <c r="J91" i="3"/>
  <c r="K91" i="3"/>
  <c r="L91" i="3"/>
  <c r="G91" i="3"/>
  <c r="M91" i="3"/>
  <c r="N91" i="3"/>
  <c r="W91" i="3"/>
  <c r="O75" i="3"/>
  <c r="P75" i="3"/>
  <c r="Q75" i="3"/>
  <c r="R75" i="3"/>
  <c r="S75" i="3"/>
  <c r="T75" i="3"/>
  <c r="E75" i="3"/>
  <c r="U75" i="3"/>
  <c r="F75" i="3"/>
  <c r="V75" i="3"/>
  <c r="H75" i="3"/>
  <c r="X75" i="3"/>
  <c r="I75" i="3"/>
  <c r="J75" i="3"/>
  <c r="K75" i="3"/>
  <c r="L75" i="3"/>
  <c r="G75" i="3"/>
  <c r="M75" i="3"/>
  <c r="N75" i="3"/>
  <c r="E59" i="3"/>
  <c r="U59" i="3"/>
  <c r="F59" i="3"/>
  <c r="V59" i="3"/>
  <c r="G59" i="3"/>
  <c r="W59" i="3"/>
  <c r="H59" i="3"/>
  <c r="X59" i="3"/>
  <c r="I59" i="3"/>
  <c r="J59" i="3"/>
  <c r="O59" i="3"/>
  <c r="K59" i="3"/>
  <c r="L59" i="3"/>
  <c r="M59" i="3"/>
  <c r="N59" i="3"/>
  <c r="P59" i="3"/>
  <c r="Q59" i="3"/>
  <c r="R59" i="3"/>
  <c r="S59" i="3"/>
  <c r="T59" i="3"/>
  <c r="E43" i="3"/>
  <c r="U43" i="3"/>
  <c r="F43" i="3"/>
  <c r="V43" i="3"/>
  <c r="G43" i="3"/>
  <c r="W43" i="3"/>
  <c r="H43" i="3"/>
  <c r="X43" i="3"/>
  <c r="I43" i="3"/>
  <c r="J43" i="3"/>
  <c r="O43" i="3"/>
  <c r="Q43" i="3"/>
  <c r="R43" i="3"/>
  <c r="S43" i="3"/>
  <c r="L43" i="3"/>
  <c r="M43" i="3"/>
  <c r="N43" i="3"/>
  <c r="P43" i="3"/>
  <c r="T43" i="3"/>
  <c r="K43" i="3"/>
  <c r="E27" i="3"/>
  <c r="U27" i="3"/>
  <c r="F27" i="3"/>
  <c r="V27" i="3"/>
  <c r="G27" i="3"/>
  <c r="W27" i="3"/>
  <c r="H27" i="3"/>
  <c r="X27" i="3"/>
  <c r="I27" i="3"/>
  <c r="J27" i="3"/>
  <c r="L27" i="3"/>
  <c r="M27" i="3"/>
  <c r="O27" i="3"/>
  <c r="Q27" i="3"/>
  <c r="R27" i="3"/>
  <c r="S27" i="3"/>
  <c r="K27" i="3"/>
  <c r="N27" i="3"/>
  <c r="P27" i="3"/>
  <c r="T27" i="3"/>
  <c r="E11" i="3"/>
  <c r="U11" i="3"/>
  <c r="F11" i="3"/>
  <c r="V11" i="3"/>
  <c r="G11" i="3"/>
  <c r="W11" i="3"/>
  <c r="H11" i="3"/>
  <c r="X11" i="3"/>
  <c r="I11" i="3"/>
  <c r="J11" i="3"/>
  <c r="L11" i="3"/>
  <c r="M11" i="3"/>
  <c r="N11" i="3"/>
  <c r="O11" i="3"/>
  <c r="Q11" i="3"/>
  <c r="R11" i="3"/>
  <c r="S11" i="3"/>
  <c r="T11" i="3"/>
  <c r="K11" i="3"/>
  <c r="P11" i="3"/>
  <c r="T2" i="3"/>
  <c r="W175" i="3"/>
  <c r="G175" i="3"/>
  <c r="K174" i="3"/>
  <c r="O173" i="3"/>
  <c r="S172" i="3"/>
  <c r="W171" i="3"/>
  <c r="G171" i="3"/>
  <c r="K170" i="3"/>
  <c r="O169" i="3"/>
  <c r="S168" i="3"/>
  <c r="W167" i="3"/>
  <c r="G167" i="3"/>
  <c r="K166" i="3"/>
  <c r="O165" i="3"/>
  <c r="R164" i="3"/>
  <c r="U163" i="3"/>
  <c r="X162" i="3"/>
  <c r="N161" i="3"/>
  <c r="L159" i="3"/>
  <c r="W156" i="3"/>
  <c r="W152" i="3"/>
  <c r="V148" i="3"/>
  <c r="H144" i="3"/>
  <c r="G140" i="3"/>
  <c r="L131" i="3"/>
  <c r="K127" i="3"/>
  <c r="J123" i="3"/>
  <c r="P118" i="3"/>
  <c r="L114" i="3"/>
  <c r="N107" i="3"/>
  <c r="F89" i="3"/>
  <c r="T65" i="3"/>
  <c r="F125" i="3"/>
  <c r="V125" i="3"/>
  <c r="G125" i="3"/>
  <c r="W125" i="3"/>
  <c r="H125" i="3"/>
  <c r="X125" i="3"/>
  <c r="I125" i="3"/>
  <c r="J125" i="3"/>
  <c r="K125" i="3"/>
  <c r="L125" i="3"/>
  <c r="M125" i="3"/>
  <c r="N125" i="3"/>
  <c r="O125" i="3"/>
  <c r="P125" i="3"/>
  <c r="Q125" i="3"/>
  <c r="E125" i="3"/>
  <c r="U125" i="3"/>
  <c r="M13" i="3"/>
  <c r="N13" i="3"/>
  <c r="O13" i="3"/>
  <c r="P13" i="3"/>
  <c r="Q13" i="3"/>
  <c r="R13" i="3"/>
  <c r="T13" i="3"/>
  <c r="E13" i="3"/>
  <c r="U13" i="3"/>
  <c r="G13" i="3"/>
  <c r="W13" i="3"/>
  <c r="I13" i="3"/>
  <c r="J13" i="3"/>
  <c r="K13" i="3"/>
  <c r="L13" i="3"/>
  <c r="F13" i="3"/>
  <c r="S13" i="3"/>
  <c r="V13" i="3"/>
  <c r="X13" i="3"/>
  <c r="H13" i="3"/>
  <c r="I167" i="3"/>
  <c r="S106" i="3"/>
  <c r="T106" i="3"/>
  <c r="F106" i="3"/>
  <c r="V106" i="3"/>
  <c r="G106" i="3"/>
  <c r="W106" i="3"/>
  <c r="H106" i="3"/>
  <c r="X106" i="3"/>
  <c r="I106" i="3"/>
  <c r="L106" i="3"/>
  <c r="N106" i="3"/>
  <c r="O106" i="3"/>
  <c r="P106" i="3"/>
  <c r="E106" i="3"/>
  <c r="J106" i="3"/>
  <c r="K106" i="3"/>
  <c r="M106" i="3"/>
  <c r="Q106" i="3"/>
  <c r="R106" i="3"/>
  <c r="U106" i="3"/>
  <c r="S90" i="3"/>
  <c r="T90" i="3"/>
  <c r="E90" i="3"/>
  <c r="U90" i="3"/>
  <c r="F90" i="3"/>
  <c r="V90" i="3"/>
  <c r="G90" i="3"/>
  <c r="W90" i="3"/>
  <c r="H90" i="3"/>
  <c r="X90" i="3"/>
  <c r="I90" i="3"/>
  <c r="J90" i="3"/>
  <c r="L90" i="3"/>
  <c r="M90" i="3"/>
  <c r="N90" i="3"/>
  <c r="O90" i="3"/>
  <c r="P90" i="3"/>
  <c r="K90" i="3"/>
  <c r="Q90" i="3"/>
  <c r="R90" i="3"/>
  <c r="S74" i="3"/>
  <c r="T74" i="3"/>
  <c r="E74" i="3"/>
  <c r="U74" i="3"/>
  <c r="F74" i="3"/>
  <c r="V74" i="3"/>
  <c r="G74" i="3"/>
  <c r="W74" i="3"/>
  <c r="H74" i="3"/>
  <c r="X74" i="3"/>
  <c r="I74" i="3"/>
  <c r="J74" i="3"/>
  <c r="L74" i="3"/>
  <c r="M74" i="3"/>
  <c r="N74" i="3"/>
  <c r="O74" i="3"/>
  <c r="P74" i="3"/>
  <c r="K74" i="3"/>
  <c r="Q74" i="3"/>
  <c r="R74" i="3"/>
  <c r="I58" i="3"/>
  <c r="J58" i="3"/>
  <c r="K58" i="3"/>
  <c r="L58" i="3"/>
  <c r="M58" i="3"/>
  <c r="N58" i="3"/>
  <c r="S58" i="3"/>
  <c r="E58" i="3"/>
  <c r="F58" i="3"/>
  <c r="G58" i="3"/>
  <c r="H58" i="3"/>
  <c r="O58" i="3"/>
  <c r="Q58" i="3"/>
  <c r="R58" i="3"/>
  <c r="T58" i="3"/>
  <c r="U58" i="3"/>
  <c r="V58" i="3"/>
  <c r="I42" i="3"/>
  <c r="J42" i="3"/>
  <c r="K42" i="3"/>
  <c r="L42" i="3"/>
  <c r="M42" i="3"/>
  <c r="N42" i="3"/>
  <c r="S42" i="3"/>
  <c r="E42" i="3"/>
  <c r="U42" i="3"/>
  <c r="F42" i="3"/>
  <c r="V42" i="3"/>
  <c r="G42" i="3"/>
  <c r="W42" i="3"/>
  <c r="O42" i="3"/>
  <c r="P42" i="3"/>
  <c r="Q42" i="3"/>
  <c r="R42" i="3"/>
  <c r="T42" i="3"/>
  <c r="H42" i="3"/>
  <c r="X42" i="3"/>
  <c r="I26" i="3"/>
  <c r="J26" i="3"/>
  <c r="K26" i="3"/>
  <c r="L26" i="3"/>
  <c r="M26" i="3"/>
  <c r="N26" i="3"/>
  <c r="P26" i="3"/>
  <c r="Q26" i="3"/>
  <c r="S26" i="3"/>
  <c r="E26" i="3"/>
  <c r="U26" i="3"/>
  <c r="F26" i="3"/>
  <c r="V26" i="3"/>
  <c r="G26" i="3"/>
  <c r="W26" i="3"/>
  <c r="H26" i="3"/>
  <c r="O26" i="3"/>
  <c r="T26" i="3"/>
  <c r="X26" i="3"/>
  <c r="R26" i="3"/>
  <c r="I10" i="3"/>
  <c r="J10" i="3"/>
  <c r="K10" i="3"/>
  <c r="L10" i="3"/>
  <c r="M10" i="3"/>
  <c r="N10" i="3"/>
  <c r="P10" i="3"/>
  <c r="Q10" i="3"/>
  <c r="R10" i="3"/>
  <c r="S10" i="3"/>
  <c r="E10" i="3"/>
  <c r="U10" i="3"/>
  <c r="F10" i="3"/>
  <c r="V10" i="3"/>
  <c r="G10" i="3"/>
  <c r="W10" i="3"/>
  <c r="H10" i="3"/>
  <c r="X10" i="3"/>
  <c r="O10" i="3"/>
  <c r="T10" i="3"/>
  <c r="S2" i="3"/>
  <c r="V175" i="3"/>
  <c r="F175" i="3"/>
  <c r="J174" i="3"/>
  <c r="N173" i="3"/>
  <c r="R172" i="3"/>
  <c r="V171" i="3"/>
  <c r="F171" i="3"/>
  <c r="J170" i="3"/>
  <c r="N169" i="3"/>
  <c r="R168" i="3"/>
  <c r="V167" i="3"/>
  <c r="F167" i="3"/>
  <c r="J166" i="3"/>
  <c r="N165" i="3"/>
  <c r="Q164" i="3"/>
  <c r="T163" i="3"/>
  <c r="W162" i="3"/>
  <c r="M161" i="3"/>
  <c r="K159" i="3"/>
  <c r="V152" i="3"/>
  <c r="H148" i="3"/>
  <c r="G144" i="3"/>
  <c r="L135" i="3"/>
  <c r="K131" i="3"/>
  <c r="O118" i="3"/>
  <c r="M45" i="3"/>
  <c r="N45" i="3"/>
  <c r="O45" i="3"/>
  <c r="P45" i="3"/>
  <c r="Q45" i="3"/>
  <c r="R45" i="3"/>
  <c r="G45" i="3"/>
  <c r="W45" i="3"/>
  <c r="I45" i="3"/>
  <c r="J45" i="3"/>
  <c r="K45" i="3"/>
  <c r="L45" i="3"/>
  <c r="S45" i="3"/>
  <c r="T45" i="3"/>
  <c r="U45" i="3"/>
  <c r="V45" i="3"/>
  <c r="X45" i="3"/>
  <c r="E45" i="3"/>
  <c r="F45" i="3"/>
  <c r="H45" i="3"/>
  <c r="K156" i="3"/>
  <c r="L156" i="3"/>
  <c r="M156" i="3"/>
  <c r="N156" i="3"/>
  <c r="O156" i="3"/>
  <c r="P156" i="3"/>
  <c r="Q156" i="3"/>
  <c r="R156" i="3"/>
  <c r="S156" i="3"/>
  <c r="T156" i="3"/>
  <c r="E156" i="3"/>
  <c r="U156" i="3"/>
  <c r="I156" i="3"/>
  <c r="Q60" i="3"/>
  <c r="R60" i="3"/>
  <c r="S60" i="3"/>
  <c r="T60" i="3"/>
  <c r="E60" i="3"/>
  <c r="U60" i="3"/>
  <c r="F60" i="3"/>
  <c r="V60" i="3"/>
  <c r="K60" i="3"/>
  <c r="O60" i="3"/>
  <c r="P60" i="3"/>
  <c r="W60" i="3"/>
  <c r="X60" i="3"/>
  <c r="G60" i="3"/>
  <c r="H60" i="3"/>
  <c r="I60" i="3"/>
  <c r="J60" i="3"/>
  <c r="L60" i="3"/>
  <c r="M60" i="3"/>
  <c r="N60" i="3"/>
  <c r="P173" i="3"/>
  <c r="X167" i="3"/>
  <c r="R138" i="3"/>
  <c r="S138" i="3"/>
  <c r="T138" i="3"/>
  <c r="E138" i="3"/>
  <c r="U138" i="3"/>
  <c r="F138" i="3"/>
  <c r="V138" i="3"/>
  <c r="G138" i="3"/>
  <c r="W138" i="3"/>
  <c r="H138" i="3"/>
  <c r="X138" i="3"/>
  <c r="I138" i="3"/>
  <c r="J138" i="3"/>
  <c r="K138" i="3"/>
  <c r="L138" i="3"/>
  <c r="M138" i="3"/>
  <c r="Q138" i="3"/>
  <c r="R122" i="3"/>
  <c r="S122" i="3"/>
  <c r="T122" i="3"/>
  <c r="E122" i="3"/>
  <c r="U122" i="3"/>
  <c r="F122" i="3"/>
  <c r="V122" i="3"/>
  <c r="G122" i="3"/>
  <c r="W122" i="3"/>
  <c r="H122" i="3"/>
  <c r="X122" i="3"/>
  <c r="I122" i="3"/>
  <c r="J122" i="3"/>
  <c r="K122" i="3"/>
  <c r="L122" i="3"/>
  <c r="M122" i="3"/>
  <c r="Q122" i="3"/>
  <c r="F153" i="3"/>
  <c r="V153" i="3"/>
  <c r="G153" i="3"/>
  <c r="W153" i="3"/>
  <c r="H153" i="3"/>
  <c r="X153" i="3"/>
  <c r="I153" i="3"/>
  <c r="J153" i="3"/>
  <c r="K153" i="3"/>
  <c r="L153" i="3"/>
  <c r="M153" i="3"/>
  <c r="N153" i="3"/>
  <c r="O153" i="3"/>
  <c r="P153" i="3"/>
  <c r="Q153" i="3"/>
  <c r="E153" i="3"/>
  <c r="U153" i="3"/>
  <c r="F137" i="3"/>
  <c r="V137" i="3"/>
  <c r="G137" i="3"/>
  <c r="W137" i="3"/>
  <c r="H137" i="3"/>
  <c r="X137" i="3"/>
  <c r="I137" i="3"/>
  <c r="J137" i="3"/>
  <c r="K137" i="3"/>
  <c r="L137" i="3"/>
  <c r="M137" i="3"/>
  <c r="N137" i="3"/>
  <c r="O137" i="3"/>
  <c r="P137" i="3"/>
  <c r="Q137" i="3"/>
  <c r="E137" i="3"/>
  <c r="U137" i="3"/>
  <c r="F121" i="3"/>
  <c r="V121" i="3"/>
  <c r="G121" i="3"/>
  <c r="W121" i="3"/>
  <c r="H121" i="3"/>
  <c r="X121" i="3"/>
  <c r="I121" i="3"/>
  <c r="J121" i="3"/>
  <c r="K121" i="3"/>
  <c r="L121" i="3"/>
  <c r="M121" i="3"/>
  <c r="N121" i="3"/>
  <c r="O121" i="3"/>
  <c r="P121" i="3"/>
  <c r="Q121" i="3"/>
  <c r="E121" i="3"/>
  <c r="U121" i="3"/>
  <c r="G105" i="3"/>
  <c r="W105" i="3"/>
  <c r="H105" i="3"/>
  <c r="X105" i="3"/>
  <c r="J105" i="3"/>
  <c r="K105" i="3"/>
  <c r="L105" i="3"/>
  <c r="M105" i="3"/>
  <c r="P105" i="3"/>
  <c r="R105" i="3"/>
  <c r="S105" i="3"/>
  <c r="T105" i="3"/>
  <c r="V105" i="3"/>
  <c r="E105" i="3"/>
  <c r="F105" i="3"/>
  <c r="I105" i="3"/>
  <c r="U105" i="3"/>
  <c r="G89" i="3"/>
  <c r="W89" i="3"/>
  <c r="H89" i="3"/>
  <c r="X89" i="3"/>
  <c r="I89" i="3"/>
  <c r="J89" i="3"/>
  <c r="K89" i="3"/>
  <c r="L89" i="3"/>
  <c r="M89" i="3"/>
  <c r="N89" i="3"/>
  <c r="P89" i="3"/>
  <c r="Q89" i="3"/>
  <c r="R89" i="3"/>
  <c r="S89" i="3"/>
  <c r="T89" i="3"/>
  <c r="U89" i="3"/>
  <c r="V89" i="3"/>
  <c r="O89" i="3"/>
  <c r="G73" i="3"/>
  <c r="W73" i="3"/>
  <c r="H73" i="3"/>
  <c r="X73" i="3"/>
  <c r="I73" i="3"/>
  <c r="J73" i="3"/>
  <c r="K73" i="3"/>
  <c r="L73" i="3"/>
  <c r="M73" i="3"/>
  <c r="N73" i="3"/>
  <c r="P73" i="3"/>
  <c r="Q73" i="3"/>
  <c r="R73" i="3"/>
  <c r="S73" i="3"/>
  <c r="T73" i="3"/>
  <c r="E73" i="3"/>
  <c r="F73" i="3"/>
  <c r="O73" i="3"/>
  <c r="U73" i="3"/>
  <c r="V73" i="3"/>
  <c r="M57" i="3"/>
  <c r="N57" i="3"/>
  <c r="O57" i="3"/>
  <c r="P57" i="3"/>
  <c r="Q57" i="3"/>
  <c r="R57" i="3"/>
  <c r="G57" i="3"/>
  <c r="W57" i="3"/>
  <c r="U57" i="3"/>
  <c r="V57" i="3"/>
  <c r="X57" i="3"/>
  <c r="E57" i="3"/>
  <c r="H57" i="3"/>
  <c r="I57" i="3"/>
  <c r="J57" i="3"/>
  <c r="K57" i="3"/>
  <c r="L57" i="3"/>
  <c r="F57" i="3"/>
  <c r="S57" i="3"/>
  <c r="T57" i="3"/>
  <c r="M41" i="3"/>
  <c r="N41" i="3"/>
  <c r="O41" i="3"/>
  <c r="P41" i="3"/>
  <c r="Q41" i="3"/>
  <c r="R41" i="3"/>
  <c r="G41" i="3"/>
  <c r="W41" i="3"/>
  <c r="I41" i="3"/>
  <c r="J41" i="3"/>
  <c r="K41" i="3"/>
  <c r="F41" i="3"/>
  <c r="H41" i="3"/>
  <c r="L41" i="3"/>
  <c r="S41" i="3"/>
  <c r="T41" i="3"/>
  <c r="U41" i="3"/>
  <c r="V41" i="3"/>
  <c r="X41" i="3"/>
  <c r="E41" i="3"/>
  <c r="M25" i="3"/>
  <c r="N25" i="3"/>
  <c r="O25" i="3"/>
  <c r="P25" i="3"/>
  <c r="Q25" i="3"/>
  <c r="R25" i="3"/>
  <c r="T25" i="3"/>
  <c r="E25" i="3"/>
  <c r="U25" i="3"/>
  <c r="G25" i="3"/>
  <c r="W25" i="3"/>
  <c r="I25" i="3"/>
  <c r="J25" i="3"/>
  <c r="K25" i="3"/>
  <c r="F25" i="3"/>
  <c r="H25" i="3"/>
  <c r="L25" i="3"/>
  <c r="S25" i="3"/>
  <c r="V25" i="3"/>
  <c r="X25" i="3"/>
  <c r="M9" i="3"/>
  <c r="N9" i="3"/>
  <c r="O9" i="3"/>
  <c r="P9" i="3"/>
  <c r="Q9" i="3"/>
  <c r="R9" i="3"/>
  <c r="T9" i="3"/>
  <c r="E9" i="3"/>
  <c r="U9" i="3"/>
  <c r="F9" i="3"/>
  <c r="V9" i="3"/>
  <c r="G9" i="3"/>
  <c r="W9" i="3"/>
  <c r="I9" i="3"/>
  <c r="J9" i="3"/>
  <c r="K9" i="3"/>
  <c r="L9" i="3"/>
  <c r="H9" i="3"/>
  <c r="S9" i="3"/>
  <c r="X9" i="3"/>
  <c r="U175" i="3"/>
  <c r="E175" i="3"/>
  <c r="I174" i="3"/>
  <c r="M173" i="3"/>
  <c r="Q172" i="3"/>
  <c r="U171" i="3"/>
  <c r="E171" i="3"/>
  <c r="I170" i="3"/>
  <c r="M169" i="3"/>
  <c r="Q168" i="3"/>
  <c r="U167" i="3"/>
  <c r="E167" i="3"/>
  <c r="I166" i="3"/>
  <c r="M165" i="3"/>
  <c r="P164" i="3"/>
  <c r="S163" i="3"/>
  <c r="V162" i="3"/>
  <c r="F161" i="3"/>
  <c r="J159" i="3"/>
  <c r="J156" i="3"/>
  <c r="G148" i="3"/>
  <c r="L139" i="3"/>
  <c r="K135" i="3"/>
  <c r="P126" i="3"/>
  <c r="O122" i="3"/>
  <c r="M113" i="3"/>
  <c r="O105" i="3"/>
  <c r="X58" i="3"/>
  <c r="G109" i="3"/>
  <c r="W109" i="3"/>
  <c r="H109" i="3"/>
  <c r="X109" i="3"/>
  <c r="J109" i="3"/>
  <c r="K109" i="3"/>
  <c r="M109" i="3"/>
  <c r="P109" i="3"/>
  <c r="R109" i="3"/>
  <c r="S109" i="3"/>
  <c r="T109" i="3"/>
  <c r="U109" i="3"/>
  <c r="V109" i="3"/>
  <c r="E109" i="3"/>
  <c r="F109" i="3"/>
  <c r="I109" i="3"/>
  <c r="Q109" i="3"/>
  <c r="F157" i="3"/>
  <c r="K92" i="3"/>
  <c r="L92" i="3"/>
  <c r="M92" i="3"/>
  <c r="N92" i="3"/>
  <c r="O92" i="3"/>
  <c r="P92" i="3"/>
  <c r="Q92" i="3"/>
  <c r="R92" i="3"/>
  <c r="T92" i="3"/>
  <c r="E92" i="3"/>
  <c r="U92" i="3"/>
  <c r="F92" i="3"/>
  <c r="V92" i="3"/>
  <c r="G92" i="3"/>
  <c r="W92" i="3"/>
  <c r="H92" i="3"/>
  <c r="X92" i="3"/>
  <c r="I92" i="3"/>
  <c r="J92" i="3"/>
  <c r="S92" i="3"/>
  <c r="Q12" i="3"/>
  <c r="R12" i="3"/>
  <c r="S12" i="3"/>
  <c r="T12" i="3"/>
  <c r="E12" i="3"/>
  <c r="U12" i="3"/>
  <c r="F12" i="3"/>
  <c r="V12" i="3"/>
  <c r="H12" i="3"/>
  <c r="X12" i="3"/>
  <c r="I12" i="3"/>
  <c r="J12" i="3"/>
  <c r="K12" i="3"/>
  <c r="M12" i="3"/>
  <c r="N12" i="3"/>
  <c r="O12" i="3"/>
  <c r="P12" i="3"/>
  <c r="G12" i="3"/>
  <c r="L12" i="3"/>
  <c r="W12" i="3"/>
  <c r="X156" i="3"/>
  <c r="R154" i="3"/>
  <c r="S154" i="3"/>
  <c r="T154" i="3"/>
  <c r="E154" i="3"/>
  <c r="U154" i="3"/>
  <c r="F154" i="3"/>
  <c r="V154" i="3"/>
  <c r="G154" i="3"/>
  <c r="W154" i="3"/>
  <c r="H154" i="3"/>
  <c r="X154" i="3"/>
  <c r="I154" i="3"/>
  <c r="J154" i="3"/>
  <c r="K154" i="3"/>
  <c r="L154" i="3"/>
  <c r="M154" i="3"/>
  <c r="Q154" i="3"/>
  <c r="J152" i="3"/>
  <c r="K152" i="3"/>
  <c r="L152" i="3"/>
  <c r="M152" i="3"/>
  <c r="N152" i="3"/>
  <c r="O152" i="3"/>
  <c r="P152" i="3"/>
  <c r="Q152" i="3"/>
  <c r="R152" i="3"/>
  <c r="S152" i="3"/>
  <c r="T152" i="3"/>
  <c r="E152" i="3"/>
  <c r="U152" i="3"/>
  <c r="I152" i="3"/>
  <c r="J136" i="3"/>
  <c r="K136" i="3"/>
  <c r="L136" i="3"/>
  <c r="M136" i="3"/>
  <c r="N136" i="3"/>
  <c r="O136" i="3"/>
  <c r="P136" i="3"/>
  <c r="Q136" i="3"/>
  <c r="R136" i="3"/>
  <c r="S136" i="3"/>
  <c r="T136" i="3"/>
  <c r="E136" i="3"/>
  <c r="U136" i="3"/>
  <c r="I136" i="3"/>
  <c r="J120" i="3"/>
  <c r="K120" i="3"/>
  <c r="L120" i="3"/>
  <c r="M120" i="3"/>
  <c r="N120" i="3"/>
  <c r="O120" i="3"/>
  <c r="P120" i="3"/>
  <c r="Q120" i="3"/>
  <c r="R120" i="3"/>
  <c r="S120" i="3"/>
  <c r="T120" i="3"/>
  <c r="E120" i="3"/>
  <c r="U120" i="3"/>
  <c r="I120" i="3"/>
  <c r="K104" i="3"/>
  <c r="L104" i="3"/>
  <c r="M104" i="3"/>
  <c r="N104" i="3"/>
  <c r="O104" i="3"/>
  <c r="P104" i="3"/>
  <c r="Q104" i="3"/>
  <c r="T104" i="3"/>
  <c r="F104" i="3"/>
  <c r="V104" i="3"/>
  <c r="G104" i="3"/>
  <c r="W104" i="3"/>
  <c r="H104" i="3"/>
  <c r="X104" i="3"/>
  <c r="E104" i="3"/>
  <c r="I104" i="3"/>
  <c r="J104" i="3"/>
  <c r="R104" i="3"/>
  <c r="S104" i="3"/>
  <c r="U104" i="3"/>
  <c r="K88" i="3"/>
  <c r="L88" i="3"/>
  <c r="M88" i="3"/>
  <c r="N88" i="3"/>
  <c r="O88" i="3"/>
  <c r="P88" i="3"/>
  <c r="Q88" i="3"/>
  <c r="R88" i="3"/>
  <c r="T88" i="3"/>
  <c r="E88" i="3"/>
  <c r="U88" i="3"/>
  <c r="F88" i="3"/>
  <c r="V88" i="3"/>
  <c r="G88" i="3"/>
  <c r="W88" i="3"/>
  <c r="H88" i="3"/>
  <c r="X88" i="3"/>
  <c r="I88" i="3"/>
  <c r="J88" i="3"/>
  <c r="K72" i="3"/>
  <c r="L72" i="3"/>
  <c r="M72" i="3"/>
  <c r="N72" i="3"/>
  <c r="O72" i="3"/>
  <c r="P72" i="3"/>
  <c r="Q72" i="3"/>
  <c r="R72" i="3"/>
  <c r="T72" i="3"/>
  <c r="E72" i="3"/>
  <c r="U72" i="3"/>
  <c r="F72" i="3"/>
  <c r="V72" i="3"/>
  <c r="G72" i="3"/>
  <c r="W72" i="3"/>
  <c r="H72" i="3"/>
  <c r="X72" i="3"/>
  <c r="S72" i="3"/>
  <c r="J72" i="3"/>
  <c r="Q56" i="3"/>
  <c r="R56" i="3"/>
  <c r="S56" i="3"/>
  <c r="T56" i="3"/>
  <c r="E56" i="3"/>
  <c r="U56" i="3"/>
  <c r="F56" i="3"/>
  <c r="V56" i="3"/>
  <c r="K56" i="3"/>
  <c r="L56" i="3"/>
  <c r="M56" i="3"/>
  <c r="N56" i="3"/>
  <c r="O56" i="3"/>
  <c r="P56" i="3"/>
  <c r="W56" i="3"/>
  <c r="X56" i="3"/>
  <c r="G56" i="3"/>
  <c r="H56" i="3"/>
  <c r="I56" i="3"/>
  <c r="J56" i="3"/>
  <c r="Q40" i="3"/>
  <c r="R40" i="3"/>
  <c r="S40" i="3"/>
  <c r="T40" i="3"/>
  <c r="E40" i="3"/>
  <c r="U40" i="3"/>
  <c r="F40" i="3"/>
  <c r="V40" i="3"/>
  <c r="K40" i="3"/>
  <c r="M40" i="3"/>
  <c r="N40" i="3"/>
  <c r="O40" i="3"/>
  <c r="G40" i="3"/>
  <c r="I40" i="3"/>
  <c r="J40" i="3"/>
  <c r="L40" i="3"/>
  <c r="P40" i="3"/>
  <c r="W40" i="3"/>
  <c r="X40" i="3"/>
  <c r="Q24" i="3"/>
  <c r="R24" i="3"/>
  <c r="S24" i="3"/>
  <c r="T24" i="3"/>
  <c r="E24" i="3"/>
  <c r="U24" i="3"/>
  <c r="F24" i="3"/>
  <c r="V24" i="3"/>
  <c r="H24" i="3"/>
  <c r="X24" i="3"/>
  <c r="I24" i="3"/>
  <c r="K24" i="3"/>
  <c r="M24" i="3"/>
  <c r="N24" i="3"/>
  <c r="O24" i="3"/>
  <c r="G24" i="3"/>
  <c r="J24" i="3"/>
  <c r="L24" i="3"/>
  <c r="Q8" i="3"/>
  <c r="R8" i="3"/>
  <c r="S8" i="3"/>
  <c r="T8" i="3"/>
  <c r="E8" i="3"/>
  <c r="U8" i="3"/>
  <c r="F8" i="3"/>
  <c r="V8" i="3"/>
  <c r="H8" i="3"/>
  <c r="X8" i="3"/>
  <c r="I8" i="3"/>
  <c r="J8" i="3"/>
  <c r="K8" i="3"/>
  <c r="M8" i="3"/>
  <c r="N8" i="3"/>
  <c r="O8" i="3"/>
  <c r="P8" i="3"/>
  <c r="G8" i="3"/>
  <c r="L8" i="3"/>
  <c r="W8" i="3"/>
  <c r="Q2" i="3"/>
  <c r="T175" i="3"/>
  <c r="X174" i="3"/>
  <c r="H174" i="3"/>
  <c r="L173" i="3"/>
  <c r="P172" i="3"/>
  <c r="T171" i="3"/>
  <c r="X170" i="3"/>
  <c r="H170" i="3"/>
  <c r="L169" i="3"/>
  <c r="P168" i="3"/>
  <c r="T167" i="3"/>
  <c r="X166" i="3"/>
  <c r="H166" i="3"/>
  <c r="L165" i="3"/>
  <c r="O164" i="3"/>
  <c r="R163" i="3"/>
  <c r="R162" i="3"/>
  <c r="E161" i="3"/>
  <c r="H156" i="3"/>
  <c r="G152" i="3"/>
  <c r="L143" i="3"/>
  <c r="K139" i="3"/>
  <c r="P130" i="3"/>
  <c r="O126" i="3"/>
  <c r="N122" i="3"/>
  <c r="T117" i="3"/>
  <c r="L113" i="3"/>
  <c r="N105" i="3"/>
  <c r="W58" i="3"/>
  <c r="F141" i="3"/>
  <c r="V141" i="3"/>
  <c r="G141" i="3"/>
  <c r="W141" i="3"/>
  <c r="H141" i="3"/>
  <c r="X141" i="3"/>
  <c r="I141" i="3"/>
  <c r="J141" i="3"/>
  <c r="K141" i="3"/>
  <c r="L141" i="3"/>
  <c r="M141" i="3"/>
  <c r="N141" i="3"/>
  <c r="O141" i="3"/>
  <c r="P141" i="3"/>
  <c r="Q141" i="3"/>
  <c r="E141" i="3"/>
  <c r="U141" i="3"/>
  <c r="K108" i="3"/>
  <c r="L108" i="3"/>
  <c r="N108" i="3"/>
  <c r="O108" i="3"/>
  <c r="Q108" i="3"/>
  <c r="T108" i="3"/>
  <c r="F108" i="3"/>
  <c r="V108" i="3"/>
  <c r="G108" i="3"/>
  <c r="W108" i="3"/>
  <c r="H108" i="3"/>
  <c r="X108" i="3"/>
  <c r="E108" i="3"/>
  <c r="I108" i="3"/>
  <c r="J108" i="3"/>
  <c r="M108" i="3"/>
  <c r="P108" i="3"/>
  <c r="R108" i="3"/>
  <c r="S108" i="3"/>
  <c r="U108" i="3"/>
  <c r="S167" i="3"/>
  <c r="W166" i="3"/>
  <c r="G166" i="3"/>
  <c r="K165" i="3"/>
  <c r="N164" i="3"/>
  <c r="P163" i="3"/>
  <c r="Q162" i="3"/>
  <c r="X160" i="3"/>
  <c r="R158" i="3"/>
  <c r="G156" i="3"/>
  <c r="F152" i="3"/>
  <c r="L147" i="3"/>
  <c r="K143" i="3"/>
  <c r="J139" i="3"/>
  <c r="P134" i="3"/>
  <c r="O130" i="3"/>
  <c r="T121" i="3"/>
  <c r="S117" i="3"/>
  <c r="I103" i="3"/>
  <c r="S84" i="3"/>
  <c r="P58" i="3"/>
  <c r="G77" i="3"/>
  <c r="W77" i="3"/>
  <c r="H77" i="3"/>
  <c r="X77" i="3"/>
  <c r="I77" i="3"/>
  <c r="J77" i="3"/>
  <c r="K77" i="3"/>
  <c r="L77" i="3"/>
  <c r="M77" i="3"/>
  <c r="N77" i="3"/>
  <c r="P77" i="3"/>
  <c r="Q77" i="3"/>
  <c r="R77" i="3"/>
  <c r="S77" i="3"/>
  <c r="T77" i="3"/>
  <c r="E77" i="3"/>
  <c r="F77" i="3"/>
  <c r="O77" i="3"/>
  <c r="U77" i="3"/>
  <c r="V77" i="3"/>
  <c r="J124" i="3"/>
  <c r="K124" i="3"/>
  <c r="L124" i="3"/>
  <c r="M124" i="3"/>
  <c r="N124" i="3"/>
  <c r="O124" i="3"/>
  <c r="P124" i="3"/>
  <c r="Q124" i="3"/>
  <c r="R124" i="3"/>
  <c r="S124" i="3"/>
  <c r="T124" i="3"/>
  <c r="E124" i="3"/>
  <c r="U124" i="3"/>
  <c r="I124" i="3"/>
  <c r="Q44" i="3"/>
  <c r="R44" i="3"/>
  <c r="S44" i="3"/>
  <c r="T44" i="3"/>
  <c r="E44" i="3"/>
  <c r="U44" i="3"/>
  <c r="F44" i="3"/>
  <c r="V44" i="3"/>
  <c r="K44" i="3"/>
  <c r="M44" i="3"/>
  <c r="N44" i="3"/>
  <c r="O44" i="3"/>
  <c r="G44" i="3"/>
  <c r="H44" i="3"/>
  <c r="I44" i="3"/>
  <c r="L44" i="3"/>
  <c r="P44" i="3"/>
  <c r="W44" i="3"/>
  <c r="X44" i="3"/>
  <c r="J44" i="3"/>
  <c r="O172" i="3"/>
  <c r="S102" i="3"/>
  <c r="T102" i="3"/>
  <c r="E102" i="3"/>
  <c r="U102" i="3"/>
  <c r="F102" i="3"/>
  <c r="V102" i="3"/>
  <c r="G102" i="3"/>
  <c r="W102" i="3"/>
  <c r="H102" i="3"/>
  <c r="X102" i="3"/>
  <c r="I102" i="3"/>
  <c r="L102" i="3"/>
  <c r="N102" i="3"/>
  <c r="O102" i="3"/>
  <c r="P102" i="3"/>
  <c r="J102" i="3"/>
  <c r="K102" i="3"/>
  <c r="M102" i="3"/>
  <c r="Q102" i="3"/>
  <c r="R102" i="3"/>
  <c r="I22" i="3"/>
  <c r="J22" i="3"/>
  <c r="K22" i="3"/>
  <c r="L22" i="3"/>
  <c r="M22" i="3"/>
  <c r="N22" i="3"/>
  <c r="P22" i="3"/>
  <c r="Q22" i="3"/>
  <c r="S22" i="3"/>
  <c r="E22" i="3"/>
  <c r="U22" i="3"/>
  <c r="F22" i="3"/>
  <c r="V22" i="3"/>
  <c r="G22" i="3"/>
  <c r="W22" i="3"/>
  <c r="H22" i="3"/>
  <c r="O22" i="3"/>
  <c r="R22" i="3"/>
  <c r="T22" i="3"/>
  <c r="X22" i="3"/>
  <c r="I6" i="3"/>
  <c r="J6" i="3"/>
  <c r="K6" i="3"/>
  <c r="L6" i="3"/>
  <c r="M6" i="3"/>
  <c r="N6" i="3"/>
  <c r="P6" i="3"/>
  <c r="Q6" i="3"/>
  <c r="R6" i="3"/>
  <c r="S6" i="3"/>
  <c r="E6" i="3"/>
  <c r="U6" i="3"/>
  <c r="F6" i="3"/>
  <c r="V6" i="3"/>
  <c r="G6" i="3"/>
  <c r="W6" i="3"/>
  <c r="H6" i="3"/>
  <c r="X6" i="3"/>
  <c r="O6" i="3"/>
  <c r="T6" i="3"/>
  <c r="V174" i="3"/>
  <c r="F174" i="3"/>
  <c r="J173" i="3"/>
  <c r="N172" i="3"/>
  <c r="R171" i="3"/>
  <c r="V170" i="3"/>
  <c r="F170" i="3"/>
  <c r="J169" i="3"/>
  <c r="N168" i="3"/>
  <c r="R167" i="3"/>
  <c r="V166" i="3"/>
  <c r="F166" i="3"/>
  <c r="J165" i="3"/>
  <c r="L164" i="3"/>
  <c r="O163" i="3"/>
  <c r="P162" i="3"/>
  <c r="W160" i="3"/>
  <c r="P158" i="3"/>
  <c r="F156" i="3"/>
  <c r="L151" i="3"/>
  <c r="K147" i="3"/>
  <c r="P138" i="3"/>
  <c r="O134" i="3"/>
  <c r="T125" i="3"/>
  <c r="S121" i="3"/>
  <c r="J112" i="3"/>
  <c r="G103" i="3"/>
  <c r="E174" i="3"/>
  <c r="I173" i="3"/>
  <c r="M172" i="3"/>
  <c r="Q171" i="3"/>
  <c r="U170" i="3"/>
  <c r="E170" i="3"/>
  <c r="I169" i="3"/>
  <c r="M168" i="3"/>
  <c r="Q167" i="3"/>
  <c r="U166" i="3"/>
  <c r="E166" i="3"/>
  <c r="H165" i="3"/>
  <c r="K164" i="3"/>
  <c r="N163" i="3"/>
  <c r="O162" i="3"/>
  <c r="V160" i="3"/>
  <c r="O158" i="3"/>
  <c r="L155" i="3"/>
  <c r="P142" i="3"/>
  <c r="O138" i="3"/>
  <c r="T129" i="3"/>
  <c r="S125" i="3"/>
  <c r="R121" i="3"/>
  <c r="I112" i="3"/>
  <c r="S80" i="3"/>
  <c r="N151" i="3"/>
  <c r="O151" i="3"/>
  <c r="P151" i="3"/>
  <c r="Q151" i="3"/>
  <c r="R151" i="3"/>
  <c r="S151" i="3"/>
  <c r="T151" i="3"/>
  <c r="E151" i="3"/>
  <c r="U151" i="3"/>
  <c r="F151" i="3"/>
  <c r="V151" i="3"/>
  <c r="G151" i="3"/>
  <c r="W151" i="3"/>
  <c r="H151" i="3"/>
  <c r="X151" i="3"/>
  <c r="I151" i="3"/>
  <c r="M151" i="3"/>
  <c r="O103" i="3"/>
  <c r="P103" i="3"/>
  <c r="Q103" i="3"/>
  <c r="R103" i="3"/>
  <c r="S103" i="3"/>
  <c r="T103" i="3"/>
  <c r="E103" i="3"/>
  <c r="U103" i="3"/>
  <c r="H103" i="3"/>
  <c r="X103" i="3"/>
  <c r="J103" i="3"/>
  <c r="K103" i="3"/>
  <c r="L103" i="3"/>
  <c r="N103" i="3"/>
  <c r="V103" i="3"/>
  <c r="W103" i="3"/>
  <c r="M103" i="3"/>
  <c r="E23" i="3"/>
  <c r="U23" i="3"/>
  <c r="F23" i="3"/>
  <c r="V23" i="3"/>
  <c r="G23" i="3"/>
  <c r="W23" i="3"/>
  <c r="H23" i="3"/>
  <c r="X23" i="3"/>
  <c r="I23" i="3"/>
  <c r="J23" i="3"/>
  <c r="L23" i="3"/>
  <c r="M23" i="3"/>
  <c r="O23" i="3"/>
  <c r="Q23" i="3"/>
  <c r="R23" i="3"/>
  <c r="S23" i="3"/>
  <c r="K23" i="3"/>
  <c r="P23" i="3"/>
  <c r="T23" i="3"/>
  <c r="R118" i="3"/>
  <c r="S118" i="3"/>
  <c r="T118" i="3"/>
  <c r="E118" i="3"/>
  <c r="U118" i="3"/>
  <c r="F118" i="3"/>
  <c r="V118" i="3"/>
  <c r="G118" i="3"/>
  <c r="W118" i="3"/>
  <c r="H118" i="3"/>
  <c r="X118" i="3"/>
  <c r="I118" i="3"/>
  <c r="J118" i="3"/>
  <c r="K118" i="3"/>
  <c r="L118" i="3"/>
  <c r="M118" i="3"/>
  <c r="Q118" i="3"/>
  <c r="I70" i="3"/>
  <c r="J70" i="3"/>
  <c r="K70" i="3"/>
  <c r="N70" i="3"/>
  <c r="S70" i="3"/>
  <c r="T70" i="3"/>
  <c r="U70" i="3"/>
  <c r="V70" i="3"/>
  <c r="W70" i="3"/>
  <c r="X70" i="3"/>
  <c r="E70" i="3"/>
  <c r="F70" i="3"/>
  <c r="H70" i="3"/>
  <c r="L70" i="3"/>
  <c r="M70" i="3"/>
  <c r="O70" i="3"/>
  <c r="P70" i="3"/>
  <c r="G70" i="3"/>
  <c r="Q70" i="3"/>
  <c r="R70" i="3"/>
  <c r="G101" i="3"/>
  <c r="W101" i="3"/>
  <c r="H101" i="3"/>
  <c r="X101" i="3"/>
  <c r="I101" i="3"/>
  <c r="J101" i="3"/>
  <c r="K101" i="3"/>
  <c r="L101" i="3"/>
  <c r="M101" i="3"/>
  <c r="P101" i="3"/>
  <c r="Q101" i="3"/>
  <c r="R101" i="3"/>
  <c r="S101" i="3"/>
  <c r="T101" i="3"/>
  <c r="E101" i="3"/>
  <c r="F101" i="3"/>
  <c r="N101" i="3"/>
  <c r="O101" i="3"/>
  <c r="U101" i="3"/>
  <c r="V101" i="3"/>
  <c r="J148" i="3"/>
  <c r="K148" i="3"/>
  <c r="L148" i="3"/>
  <c r="M148" i="3"/>
  <c r="N148" i="3"/>
  <c r="O148" i="3"/>
  <c r="P148" i="3"/>
  <c r="Q148" i="3"/>
  <c r="R148" i="3"/>
  <c r="S148" i="3"/>
  <c r="T148" i="3"/>
  <c r="E148" i="3"/>
  <c r="U148" i="3"/>
  <c r="I148" i="3"/>
  <c r="J132" i="3"/>
  <c r="K132" i="3"/>
  <c r="L132" i="3"/>
  <c r="M132" i="3"/>
  <c r="N132" i="3"/>
  <c r="O132" i="3"/>
  <c r="P132" i="3"/>
  <c r="Q132" i="3"/>
  <c r="R132" i="3"/>
  <c r="S132" i="3"/>
  <c r="T132" i="3"/>
  <c r="E132" i="3"/>
  <c r="U132" i="3"/>
  <c r="I132" i="3"/>
  <c r="J116" i="3"/>
  <c r="K116" i="3"/>
  <c r="L116" i="3"/>
  <c r="M116" i="3"/>
  <c r="N116" i="3"/>
  <c r="O116" i="3"/>
  <c r="P116" i="3"/>
  <c r="Q116" i="3"/>
  <c r="R116" i="3"/>
  <c r="S116" i="3"/>
  <c r="T116" i="3"/>
  <c r="E116" i="3"/>
  <c r="U116" i="3"/>
  <c r="I116" i="3"/>
  <c r="K100" i="3"/>
  <c r="L100" i="3"/>
  <c r="M100" i="3"/>
  <c r="N100" i="3"/>
  <c r="O100" i="3"/>
  <c r="P100" i="3"/>
  <c r="Q100" i="3"/>
  <c r="T100" i="3"/>
  <c r="E100" i="3"/>
  <c r="U100" i="3"/>
  <c r="F100" i="3"/>
  <c r="V100" i="3"/>
  <c r="G100" i="3"/>
  <c r="W100" i="3"/>
  <c r="H100" i="3"/>
  <c r="X100" i="3"/>
  <c r="S100" i="3"/>
  <c r="R100" i="3"/>
  <c r="K84" i="3"/>
  <c r="L84" i="3"/>
  <c r="M84" i="3"/>
  <c r="N84" i="3"/>
  <c r="O84" i="3"/>
  <c r="P84" i="3"/>
  <c r="Q84" i="3"/>
  <c r="R84" i="3"/>
  <c r="T84" i="3"/>
  <c r="E84" i="3"/>
  <c r="U84" i="3"/>
  <c r="F84" i="3"/>
  <c r="V84" i="3"/>
  <c r="G84" i="3"/>
  <c r="W84" i="3"/>
  <c r="H84" i="3"/>
  <c r="X84" i="3"/>
  <c r="I84" i="3"/>
  <c r="Q68" i="3"/>
  <c r="R68" i="3"/>
  <c r="S68" i="3"/>
  <c r="E68" i="3"/>
  <c r="U68" i="3"/>
  <c r="F68" i="3"/>
  <c r="V68" i="3"/>
  <c r="K68" i="3"/>
  <c r="L68" i="3"/>
  <c r="M68" i="3"/>
  <c r="N68" i="3"/>
  <c r="O68" i="3"/>
  <c r="P68" i="3"/>
  <c r="T68" i="3"/>
  <c r="W68" i="3"/>
  <c r="X68" i="3"/>
  <c r="G68" i="3"/>
  <c r="H68" i="3"/>
  <c r="I68" i="3"/>
  <c r="J68" i="3"/>
  <c r="Q52" i="3"/>
  <c r="R52" i="3"/>
  <c r="S52" i="3"/>
  <c r="T52" i="3"/>
  <c r="E52" i="3"/>
  <c r="U52" i="3"/>
  <c r="F52" i="3"/>
  <c r="V52" i="3"/>
  <c r="K52" i="3"/>
  <c r="O52" i="3"/>
  <c r="G52" i="3"/>
  <c r="H52" i="3"/>
  <c r="I52" i="3"/>
  <c r="J52" i="3"/>
  <c r="L52" i="3"/>
  <c r="M52" i="3"/>
  <c r="P52" i="3"/>
  <c r="W52" i="3"/>
  <c r="X52" i="3"/>
  <c r="N52" i="3"/>
  <c r="Q36" i="3"/>
  <c r="R36" i="3"/>
  <c r="S36" i="3"/>
  <c r="T36" i="3"/>
  <c r="E36" i="3"/>
  <c r="U36" i="3"/>
  <c r="F36" i="3"/>
  <c r="V36" i="3"/>
  <c r="I36" i="3"/>
  <c r="K36" i="3"/>
  <c r="M36" i="3"/>
  <c r="N36" i="3"/>
  <c r="O36" i="3"/>
  <c r="J36" i="3"/>
  <c r="L36" i="3"/>
  <c r="P36" i="3"/>
  <c r="W36" i="3"/>
  <c r="X36" i="3"/>
  <c r="G36" i="3"/>
  <c r="H36" i="3"/>
  <c r="Q20" i="3"/>
  <c r="R20" i="3"/>
  <c r="S20" i="3"/>
  <c r="T20" i="3"/>
  <c r="E20" i="3"/>
  <c r="U20" i="3"/>
  <c r="F20" i="3"/>
  <c r="V20" i="3"/>
  <c r="H20" i="3"/>
  <c r="X20" i="3"/>
  <c r="I20" i="3"/>
  <c r="K20" i="3"/>
  <c r="M20" i="3"/>
  <c r="N20" i="3"/>
  <c r="O20" i="3"/>
  <c r="G20" i="3"/>
  <c r="L20" i="3"/>
  <c r="P20" i="3"/>
  <c r="W20" i="3"/>
  <c r="J20" i="3"/>
  <c r="Q4" i="3"/>
  <c r="R4" i="3"/>
  <c r="S4" i="3"/>
  <c r="T4" i="3"/>
  <c r="E4" i="3"/>
  <c r="U4" i="3"/>
  <c r="F4" i="3"/>
  <c r="V4" i="3"/>
  <c r="H4" i="3"/>
  <c r="X4" i="3"/>
  <c r="I4" i="3"/>
  <c r="J4" i="3"/>
  <c r="K4" i="3"/>
  <c r="M4" i="3"/>
  <c r="N4" i="3"/>
  <c r="O4" i="3"/>
  <c r="P4" i="3"/>
  <c r="G4" i="3"/>
  <c r="L4" i="3"/>
  <c r="W4" i="3"/>
  <c r="M2" i="3"/>
  <c r="P175" i="3"/>
  <c r="T174" i="3"/>
  <c r="X173" i="3"/>
  <c r="H173" i="3"/>
  <c r="L172" i="3"/>
  <c r="P171" i="3"/>
  <c r="T170" i="3"/>
  <c r="X169" i="3"/>
  <c r="H169" i="3"/>
  <c r="L168" i="3"/>
  <c r="P167" i="3"/>
  <c r="T166" i="3"/>
  <c r="X165" i="3"/>
  <c r="G165" i="3"/>
  <c r="J164" i="3"/>
  <c r="M163" i="3"/>
  <c r="N162" i="3"/>
  <c r="R160" i="3"/>
  <c r="N158" i="3"/>
  <c r="K155" i="3"/>
  <c r="J151" i="3"/>
  <c r="P146" i="3"/>
  <c r="O142" i="3"/>
  <c r="N138" i="3"/>
  <c r="T133" i="3"/>
  <c r="S129" i="3"/>
  <c r="R125" i="3"/>
  <c r="X120" i="3"/>
  <c r="W116" i="3"/>
  <c r="J100" i="3"/>
  <c r="J80" i="3"/>
  <c r="N119" i="3"/>
  <c r="O119" i="3"/>
  <c r="P119" i="3"/>
  <c r="Q119" i="3"/>
  <c r="R119" i="3"/>
  <c r="S119" i="3"/>
  <c r="T119" i="3"/>
  <c r="E119" i="3"/>
  <c r="U119" i="3"/>
  <c r="F119" i="3"/>
  <c r="V119" i="3"/>
  <c r="G119" i="3"/>
  <c r="W119" i="3"/>
  <c r="H119" i="3"/>
  <c r="X119" i="3"/>
  <c r="I119" i="3"/>
  <c r="M119" i="3"/>
  <c r="O71" i="3"/>
  <c r="P71" i="3"/>
  <c r="Q71" i="3"/>
  <c r="R71" i="3"/>
  <c r="S71" i="3"/>
  <c r="T71" i="3"/>
  <c r="E71" i="3"/>
  <c r="U71" i="3"/>
  <c r="F71" i="3"/>
  <c r="V71" i="3"/>
  <c r="H71" i="3"/>
  <c r="X71" i="3"/>
  <c r="I71" i="3"/>
  <c r="J71" i="3"/>
  <c r="K71" i="3"/>
  <c r="L71" i="3"/>
  <c r="G71" i="3"/>
  <c r="M71" i="3"/>
  <c r="E7" i="3"/>
  <c r="U7" i="3"/>
  <c r="F7" i="3"/>
  <c r="V7" i="3"/>
  <c r="G7" i="3"/>
  <c r="W7" i="3"/>
  <c r="H7" i="3"/>
  <c r="X7" i="3"/>
  <c r="I7" i="3"/>
  <c r="J7" i="3"/>
  <c r="L7" i="3"/>
  <c r="M7" i="3"/>
  <c r="N7" i="3"/>
  <c r="O7" i="3"/>
  <c r="Q7" i="3"/>
  <c r="R7" i="3"/>
  <c r="S7" i="3"/>
  <c r="T7" i="3"/>
  <c r="P7" i="3"/>
  <c r="K7" i="3"/>
  <c r="R150" i="3"/>
  <c r="S150" i="3"/>
  <c r="T150" i="3"/>
  <c r="E150" i="3"/>
  <c r="U150" i="3"/>
  <c r="F150" i="3"/>
  <c r="V150" i="3"/>
  <c r="G150" i="3"/>
  <c r="W150" i="3"/>
  <c r="H150" i="3"/>
  <c r="X150" i="3"/>
  <c r="I150" i="3"/>
  <c r="J150" i="3"/>
  <c r="K150" i="3"/>
  <c r="L150" i="3"/>
  <c r="M150" i="3"/>
  <c r="Q150" i="3"/>
  <c r="M53" i="3"/>
  <c r="N53" i="3"/>
  <c r="O53" i="3"/>
  <c r="P53" i="3"/>
  <c r="Q53" i="3"/>
  <c r="R53" i="3"/>
  <c r="G53" i="3"/>
  <c r="W53" i="3"/>
  <c r="K53" i="3"/>
  <c r="J53" i="3"/>
  <c r="L53" i="3"/>
  <c r="S53" i="3"/>
  <c r="T53" i="3"/>
  <c r="U53" i="3"/>
  <c r="V53" i="3"/>
  <c r="X53" i="3"/>
  <c r="E53" i="3"/>
  <c r="F53" i="3"/>
  <c r="H53" i="3"/>
  <c r="I53" i="3"/>
  <c r="N131" i="3"/>
  <c r="O131" i="3"/>
  <c r="P131" i="3"/>
  <c r="Q131" i="3"/>
  <c r="R131" i="3"/>
  <c r="S131" i="3"/>
  <c r="T131" i="3"/>
  <c r="E131" i="3"/>
  <c r="U131" i="3"/>
  <c r="F131" i="3"/>
  <c r="V131" i="3"/>
  <c r="G131" i="3"/>
  <c r="W131" i="3"/>
  <c r="H131" i="3"/>
  <c r="X131" i="3"/>
  <c r="I131" i="3"/>
  <c r="M131" i="3"/>
  <c r="O99" i="3"/>
  <c r="P99" i="3"/>
  <c r="Q99" i="3"/>
  <c r="R99" i="3"/>
  <c r="S99" i="3"/>
  <c r="T99" i="3"/>
  <c r="E99" i="3"/>
  <c r="U99" i="3"/>
  <c r="H99" i="3"/>
  <c r="X99" i="3"/>
  <c r="I99" i="3"/>
  <c r="J99" i="3"/>
  <c r="K99" i="3"/>
  <c r="L99" i="3"/>
  <c r="F99" i="3"/>
  <c r="G99" i="3"/>
  <c r="M99" i="3"/>
  <c r="N99" i="3"/>
  <c r="V99" i="3"/>
  <c r="O83" i="3"/>
  <c r="P83" i="3"/>
  <c r="Q83" i="3"/>
  <c r="R83" i="3"/>
  <c r="S83" i="3"/>
  <c r="T83" i="3"/>
  <c r="E83" i="3"/>
  <c r="U83" i="3"/>
  <c r="F83" i="3"/>
  <c r="V83" i="3"/>
  <c r="H83" i="3"/>
  <c r="X83" i="3"/>
  <c r="I83" i="3"/>
  <c r="J83" i="3"/>
  <c r="K83" i="3"/>
  <c r="L83" i="3"/>
  <c r="G83" i="3"/>
  <c r="M83" i="3"/>
  <c r="N83" i="3"/>
  <c r="W83" i="3"/>
  <c r="E67" i="3"/>
  <c r="U67" i="3"/>
  <c r="F67" i="3"/>
  <c r="V67" i="3"/>
  <c r="G67" i="3"/>
  <c r="W67" i="3"/>
  <c r="I67" i="3"/>
  <c r="J67" i="3"/>
  <c r="O67" i="3"/>
  <c r="H67" i="3"/>
  <c r="K67" i="3"/>
  <c r="L67" i="3"/>
  <c r="M67" i="3"/>
  <c r="N67" i="3"/>
  <c r="P67" i="3"/>
  <c r="Q67" i="3"/>
  <c r="S67" i="3"/>
  <c r="T67" i="3"/>
  <c r="X67" i="3"/>
  <c r="R67" i="3"/>
  <c r="E51" i="3"/>
  <c r="U51" i="3"/>
  <c r="F51" i="3"/>
  <c r="V51" i="3"/>
  <c r="G51" i="3"/>
  <c r="W51" i="3"/>
  <c r="H51" i="3"/>
  <c r="X51" i="3"/>
  <c r="I51" i="3"/>
  <c r="J51" i="3"/>
  <c r="O51" i="3"/>
  <c r="Q51" i="3"/>
  <c r="S51" i="3"/>
  <c r="R51" i="3"/>
  <c r="T51" i="3"/>
  <c r="K51" i="3"/>
  <c r="L51" i="3"/>
  <c r="M51" i="3"/>
  <c r="P51" i="3"/>
  <c r="E35" i="3"/>
  <c r="U35" i="3"/>
  <c r="F35" i="3"/>
  <c r="V35" i="3"/>
  <c r="G35" i="3"/>
  <c r="W35" i="3"/>
  <c r="H35" i="3"/>
  <c r="X35" i="3"/>
  <c r="I35" i="3"/>
  <c r="J35" i="3"/>
  <c r="M35" i="3"/>
  <c r="O35" i="3"/>
  <c r="Q35" i="3"/>
  <c r="R35" i="3"/>
  <c r="S35" i="3"/>
  <c r="K35" i="3"/>
  <c r="L35" i="3"/>
  <c r="N35" i="3"/>
  <c r="P35" i="3"/>
  <c r="T35" i="3"/>
  <c r="E19" i="3"/>
  <c r="U19" i="3"/>
  <c r="F19" i="3"/>
  <c r="V19" i="3"/>
  <c r="G19" i="3"/>
  <c r="W19" i="3"/>
  <c r="H19" i="3"/>
  <c r="X19" i="3"/>
  <c r="I19" i="3"/>
  <c r="J19" i="3"/>
  <c r="L19" i="3"/>
  <c r="M19" i="3"/>
  <c r="O19" i="3"/>
  <c r="Q19" i="3"/>
  <c r="R19" i="3"/>
  <c r="S19" i="3"/>
  <c r="K19" i="3"/>
  <c r="N19" i="3"/>
  <c r="P19" i="3"/>
  <c r="T19" i="3"/>
  <c r="E3" i="3"/>
  <c r="U3" i="3"/>
  <c r="F3" i="3"/>
  <c r="V3" i="3"/>
  <c r="G3" i="3"/>
  <c r="W3" i="3"/>
  <c r="H3" i="3"/>
  <c r="X3" i="3"/>
  <c r="I3" i="3"/>
  <c r="J3" i="3"/>
  <c r="K3" i="3"/>
  <c r="L3" i="3"/>
  <c r="M3" i="3"/>
  <c r="N3" i="3"/>
  <c r="O3" i="3"/>
  <c r="P3" i="3"/>
  <c r="Q3" i="3"/>
  <c r="R3" i="3"/>
  <c r="S3" i="3"/>
  <c r="T3" i="3"/>
  <c r="L2" i="3"/>
  <c r="O175" i="3"/>
  <c r="S174" i="3"/>
  <c r="W173" i="3"/>
  <c r="G173" i="3"/>
  <c r="K172" i="3"/>
  <c r="O171" i="3"/>
  <c r="S170" i="3"/>
  <c r="W169" i="3"/>
  <c r="G169" i="3"/>
  <c r="K168" i="3"/>
  <c r="O167" i="3"/>
  <c r="S166" i="3"/>
  <c r="W165" i="3"/>
  <c r="F165" i="3"/>
  <c r="I164" i="3"/>
  <c r="L163" i="3"/>
  <c r="Q160" i="3"/>
  <c r="J155" i="3"/>
  <c r="P150" i="3"/>
  <c r="T137" i="3"/>
  <c r="S133" i="3"/>
  <c r="X124" i="3"/>
  <c r="W120" i="3"/>
  <c r="V116" i="3"/>
  <c r="I100" i="3"/>
  <c r="H40" i="3"/>
  <c r="F117" i="3"/>
  <c r="V117" i="3"/>
  <c r="G117" i="3"/>
  <c r="W117" i="3"/>
  <c r="H117" i="3"/>
  <c r="X117" i="3"/>
  <c r="I117" i="3"/>
  <c r="J117" i="3"/>
  <c r="K117" i="3"/>
  <c r="L117" i="3"/>
  <c r="M117" i="3"/>
  <c r="N117" i="3"/>
  <c r="O117" i="3"/>
  <c r="P117" i="3"/>
  <c r="Q117" i="3"/>
  <c r="E117" i="3"/>
  <c r="U117" i="3"/>
  <c r="M69" i="3"/>
  <c r="N69" i="3"/>
  <c r="O69" i="3"/>
  <c r="Q69" i="3"/>
  <c r="R69" i="3"/>
  <c r="G69" i="3"/>
  <c r="S69" i="3"/>
  <c r="T69" i="3"/>
  <c r="U69" i="3"/>
  <c r="V69" i="3"/>
  <c r="W69" i="3"/>
  <c r="X69" i="3"/>
  <c r="F69" i="3"/>
  <c r="H69" i="3"/>
  <c r="I69" i="3"/>
  <c r="J69" i="3"/>
  <c r="K69" i="3"/>
  <c r="E69" i="3"/>
  <c r="L69" i="3"/>
  <c r="P69" i="3"/>
  <c r="M21" i="3"/>
  <c r="N21" i="3"/>
  <c r="O21" i="3"/>
  <c r="P21" i="3"/>
  <c r="Q21" i="3"/>
  <c r="R21" i="3"/>
  <c r="T21" i="3"/>
  <c r="E21" i="3"/>
  <c r="U21" i="3"/>
  <c r="G21" i="3"/>
  <c r="W21" i="3"/>
  <c r="I21" i="3"/>
  <c r="J21" i="3"/>
  <c r="K21" i="3"/>
  <c r="V21" i="3"/>
  <c r="X21" i="3"/>
  <c r="F21" i="3"/>
  <c r="H21" i="3"/>
  <c r="L21" i="3"/>
  <c r="S21" i="3"/>
  <c r="N147" i="3"/>
  <c r="O147" i="3"/>
  <c r="P147" i="3"/>
  <c r="Q147" i="3"/>
  <c r="R147" i="3"/>
  <c r="S147" i="3"/>
  <c r="T147" i="3"/>
  <c r="E147" i="3"/>
  <c r="U147" i="3"/>
  <c r="F147" i="3"/>
  <c r="V147" i="3"/>
  <c r="G147" i="3"/>
  <c r="W147" i="3"/>
  <c r="H147" i="3"/>
  <c r="X147" i="3"/>
  <c r="I147" i="3"/>
  <c r="M147" i="3"/>
  <c r="P115" i="3"/>
  <c r="M115" i="3"/>
  <c r="N115" i="3"/>
  <c r="O115" i="3"/>
  <c r="Q115" i="3"/>
  <c r="R115" i="3"/>
  <c r="S115" i="3"/>
  <c r="T115" i="3"/>
  <c r="U115" i="3"/>
  <c r="E115" i="3"/>
  <c r="V115" i="3"/>
  <c r="F115" i="3"/>
  <c r="W115" i="3"/>
  <c r="G115" i="3"/>
  <c r="X115" i="3"/>
  <c r="H115" i="3"/>
  <c r="L115" i="3"/>
  <c r="S162" i="3"/>
  <c r="T162" i="3"/>
  <c r="E162" i="3"/>
  <c r="U162" i="3"/>
  <c r="F162" i="3"/>
  <c r="G162" i="3"/>
  <c r="K162" i="3"/>
  <c r="L162" i="3"/>
  <c r="M162" i="3"/>
  <c r="R146" i="3"/>
  <c r="S146" i="3"/>
  <c r="T146" i="3"/>
  <c r="E146" i="3"/>
  <c r="U146" i="3"/>
  <c r="F146" i="3"/>
  <c r="V146" i="3"/>
  <c r="G146" i="3"/>
  <c r="W146" i="3"/>
  <c r="H146" i="3"/>
  <c r="X146" i="3"/>
  <c r="I146" i="3"/>
  <c r="J146" i="3"/>
  <c r="K146" i="3"/>
  <c r="L146" i="3"/>
  <c r="M146" i="3"/>
  <c r="Q146" i="3"/>
  <c r="R130" i="3"/>
  <c r="S130" i="3"/>
  <c r="T130" i="3"/>
  <c r="E130" i="3"/>
  <c r="U130" i="3"/>
  <c r="F130" i="3"/>
  <c r="V130" i="3"/>
  <c r="G130" i="3"/>
  <c r="W130" i="3"/>
  <c r="H130" i="3"/>
  <c r="X130" i="3"/>
  <c r="I130" i="3"/>
  <c r="J130" i="3"/>
  <c r="K130" i="3"/>
  <c r="L130" i="3"/>
  <c r="M130" i="3"/>
  <c r="Q130" i="3"/>
  <c r="T114" i="3"/>
  <c r="P114" i="3"/>
  <c r="O114" i="3"/>
  <c r="Q114" i="3"/>
  <c r="R114" i="3"/>
  <c r="S114" i="3"/>
  <c r="U114" i="3"/>
  <c r="V114" i="3"/>
  <c r="E114" i="3"/>
  <c r="W114" i="3"/>
  <c r="F114" i="3"/>
  <c r="X114" i="3"/>
  <c r="G114" i="3"/>
  <c r="H114" i="3"/>
  <c r="I114" i="3"/>
  <c r="J114" i="3"/>
  <c r="N114" i="3"/>
  <c r="S98" i="3"/>
  <c r="T98" i="3"/>
  <c r="E98" i="3"/>
  <c r="U98" i="3"/>
  <c r="F98" i="3"/>
  <c r="V98" i="3"/>
  <c r="G98" i="3"/>
  <c r="W98" i="3"/>
  <c r="H98" i="3"/>
  <c r="X98" i="3"/>
  <c r="I98" i="3"/>
  <c r="L98" i="3"/>
  <c r="M98" i="3"/>
  <c r="N98" i="3"/>
  <c r="O98" i="3"/>
  <c r="P98" i="3"/>
  <c r="J98" i="3"/>
  <c r="K98" i="3"/>
  <c r="Q98" i="3"/>
  <c r="R98" i="3"/>
  <c r="S82" i="3"/>
  <c r="T82" i="3"/>
  <c r="E82" i="3"/>
  <c r="U82" i="3"/>
  <c r="F82" i="3"/>
  <c r="V82" i="3"/>
  <c r="G82" i="3"/>
  <c r="W82" i="3"/>
  <c r="H82" i="3"/>
  <c r="X82" i="3"/>
  <c r="I82" i="3"/>
  <c r="J82" i="3"/>
  <c r="L82" i="3"/>
  <c r="M82" i="3"/>
  <c r="N82" i="3"/>
  <c r="O82" i="3"/>
  <c r="P82" i="3"/>
  <c r="K82" i="3"/>
  <c r="Q82" i="3"/>
  <c r="R82" i="3"/>
  <c r="I66" i="3"/>
  <c r="J66" i="3"/>
  <c r="K66" i="3"/>
  <c r="M66" i="3"/>
  <c r="N66" i="3"/>
  <c r="S66" i="3"/>
  <c r="X66" i="3"/>
  <c r="E66" i="3"/>
  <c r="F66" i="3"/>
  <c r="G66" i="3"/>
  <c r="H66" i="3"/>
  <c r="L66" i="3"/>
  <c r="P66" i="3"/>
  <c r="Q66" i="3"/>
  <c r="R66" i="3"/>
  <c r="T66" i="3"/>
  <c r="U66" i="3"/>
  <c r="W66" i="3"/>
  <c r="V66" i="3"/>
  <c r="I50" i="3"/>
  <c r="J50" i="3"/>
  <c r="K50" i="3"/>
  <c r="L50" i="3"/>
  <c r="M50" i="3"/>
  <c r="N50" i="3"/>
  <c r="S50" i="3"/>
  <c r="E50" i="3"/>
  <c r="U50" i="3"/>
  <c r="F50" i="3"/>
  <c r="V50" i="3"/>
  <c r="G50" i="3"/>
  <c r="W50" i="3"/>
  <c r="H50" i="3"/>
  <c r="O50" i="3"/>
  <c r="P50" i="3"/>
  <c r="Q50" i="3"/>
  <c r="T50" i="3"/>
  <c r="X50" i="3"/>
  <c r="I34" i="3"/>
  <c r="J34" i="3"/>
  <c r="K34" i="3"/>
  <c r="L34" i="3"/>
  <c r="M34" i="3"/>
  <c r="N34" i="3"/>
  <c r="Q34" i="3"/>
  <c r="S34" i="3"/>
  <c r="E34" i="3"/>
  <c r="U34" i="3"/>
  <c r="F34" i="3"/>
  <c r="V34" i="3"/>
  <c r="G34" i="3"/>
  <c r="W34" i="3"/>
  <c r="H34" i="3"/>
  <c r="O34" i="3"/>
  <c r="P34" i="3"/>
  <c r="R34" i="3"/>
  <c r="T34" i="3"/>
  <c r="X34" i="3"/>
  <c r="I18" i="3"/>
  <c r="J18" i="3"/>
  <c r="K18" i="3"/>
  <c r="L18" i="3"/>
  <c r="M18" i="3"/>
  <c r="N18" i="3"/>
  <c r="P18" i="3"/>
  <c r="Q18" i="3"/>
  <c r="S18" i="3"/>
  <c r="E18" i="3"/>
  <c r="U18" i="3"/>
  <c r="F18" i="3"/>
  <c r="V18" i="3"/>
  <c r="G18" i="3"/>
  <c r="W18" i="3"/>
  <c r="R18" i="3"/>
  <c r="T18" i="3"/>
  <c r="X18" i="3"/>
  <c r="H18" i="3"/>
  <c r="O18" i="3"/>
  <c r="K2" i="3"/>
  <c r="N175" i="3"/>
  <c r="R174" i="3"/>
  <c r="V173" i="3"/>
  <c r="F173" i="3"/>
  <c r="J172" i="3"/>
  <c r="N171" i="3"/>
  <c r="R170" i="3"/>
  <c r="V169" i="3"/>
  <c r="F169" i="3"/>
  <c r="J168" i="3"/>
  <c r="N167" i="3"/>
  <c r="R166" i="3"/>
  <c r="V165" i="3"/>
  <c r="E165" i="3"/>
  <c r="H164" i="3"/>
  <c r="K163" i="3"/>
  <c r="I162" i="3"/>
  <c r="J160" i="3"/>
  <c r="V157" i="3"/>
  <c r="P154" i="3"/>
  <c r="O150" i="3"/>
  <c r="N146" i="3"/>
  <c r="T141" i="3"/>
  <c r="S137" i="3"/>
  <c r="X128" i="3"/>
  <c r="W124" i="3"/>
  <c r="V120" i="3"/>
  <c r="H116" i="3"/>
  <c r="X110" i="3"/>
  <c r="W99" i="3"/>
  <c r="J76" i="3"/>
  <c r="G93" i="3"/>
  <c r="W93" i="3"/>
  <c r="H93" i="3"/>
  <c r="X93" i="3"/>
  <c r="I93" i="3"/>
  <c r="J93" i="3"/>
  <c r="K93" i="3"/>
  <c r="L93" i="3"/>
  <c r="M93" i="3"/>
  <c r="N93" i="3"/>
  <c r="P93" i="3"/>
  <c r="Q93" i="3"/>
  <c r="R93" i="3"/>
  <c r="S93" i="3"/>
  <c r="T93" i="3"/>
  <c r="V93" i="3"/>
  <c r="U93" i="3"/>
  <c r="J140" i="3"/>
  <c r="K140" i="3"/>
  <c r="L140" i="3"/>
  <c r="M140" i="3"/>
  <c r="N140" i="3"/>
  <c r="O140" i="3"/>
  <c r="P140" i="3"/>
  <c r="Q140" i="3"/>
  <c r="R140" i="3"/>
  <c r="S140" i="3"/>
  <c r="T140" i="3"/>
  <c r="E140" i="3"/>
  <c r="U140" i="3"/>
  <c r="I140" i="3"/>
  <c r="Q28" i="3"/>
  <c r="R28" i="3"/>
  <c r="S28" i="3"/>
  <c r="T28" i="3"/>
  <c r="E28" i="3"/>
  <c r="U28" i="3"/>
  <c r="F28" i="3"/>
  <c r="V28" i="3"/>
  <c r="H28" i="3"/>
  <c r="X28" i="3"/>
  <c r="I28" i="3"/>
  <c r="K28" i="3"/>
  <c r="M28" i="3"/>
  <c r="N28" i="3"/>
  <c r="O28" i="3"/>
  <c r="J28" i="3"/>
  <c r="L28" i="3"/>
  <c r="P28" i="3"/>
  <c r="W28" i="3"/>
  <c r="G28" i="3"/>
  <c r="R134" i="3"/>
  <c r="S134" i="3"/>
  <c r="T134" i="3"/>
  <c r="E134" i="3"/>
  <c r="U134" i="3"/>
  <c r="F134" i="3"/>
  <c r="V134" i="3"/>
  <c r="G134" i="3"/>
  <c r="W134" i="3"/>
  <c r="H134" i="3"/>
  <c r="X134" i="3"/>
  <c r="I134" i="3"/>
  <c r="J134" i="3"/>
  <c r="K134" i="3"/>
  <c r="L134" i="3"/>
  <c r="M134" i="3"/>
  <c r="Q134" i="3"/>
  <c r="I38" i="3"/>
  <c r="J38" i="3"/>
  <c r="K38" i="3"/>
  <c r="L38" i="3"/>
  <c r="M38" i="3"/>
  <c r="N38" i="3"/>
  <c r="Q38" i="3"/>
  <c r="S38" i="3"/>
  <c r="E38" i="3"/>
  <c r="U38" i="3"/>
  <c r="F38" i="3"/>
  <c r="V38" i="3"/>
  <c r="G38" i="3"/>
  <c r="W38" i="3"/>
  <c r="T38" i="3"/>
  <c r="X38" i="3"/>
  <c r="H38" i="3"/>
  <c r="O38" i="3"/>
  <c r="G85" i="3"/>
  <c r="W85" i="3"/>
  <c r="H85" i="3"/>
  <c r="X85" i="3"/>
  <c r="I85" i="3"/>
  <c r="J85" i="3"/>
  <c r="K85" i="3"/>
  <c r="L85" i="3"/>
  <c r="M85" i="3"/>
  <c r="N85" i="3"/>
  <c r="P85" i="3"/>
  <c r="Q85" i="3"/>
  <c r="R85" i="3"/>
  <c r="S85" i="3"/>
  <c r="T85" i="3"/>
  <c r="O85" i="3"/>
  <c r="U85" i="3"/>
  <c r="V85" i="3"/>
  <c r="F85" i="3"/>
  <c r="F145" i="3"/>
  <c r="V145" i="3"/>
  <c r="G145" i="3"/>
  <c r="W145" i="3"/>
  <c r="H145" i="3"/>
  <c r="X145" i="3"/>
  <c r="I145" i="3"/>
  <c r="J145" i="3"/>
  <c r="K145" i="3"/>
  <c r="L145" i="3"/>
  <c r="M145" i="3"/>
  <c r="N145" i="3"/>
  <c r="O145" i="3"/>
  <c r="P145" i="3"/>
  <c r="Q145" i="3"/>
  <c r="E145" i="3"/>
  <c r="U145" i="3"/>
  <c r="F129" i="3"/>
  <c r="V129" i="3"/>
  <c r="G129" i="3"/>
  <c r="W129" i="3"/>
  <c r="H129" i="3"/>
  <c r="X129" i="3"/>
  <c r="I129" i="3"/>
  <c r="J129" i="3"/>
  <c r="K129" i="3"/>
  <c r="L129" i="3"/>
  <c r="M129" i="3"/>
  <c r="N129" i="3"/>
  <c r="O129" i="3"/>
  <c r="P129" i="3"/>
  <c r="Q129" i="3"/>
  <c r="E129" i="3"/>
  <c r="U129" i="3"/>
  <c r="G113" i="3"/>
  <c r="W113" i="3"/>
  <c r="H113" i="3"/>
  <c r="X113" i="3"/>
  <c r="R113" i="3"/>
  <c r="T113" i="3"/>
  <c r="O113" i="3"/>
  <c r="P113" i="3"/>
  <c r="Q113" i="3"/>
  <c r="S113" i="3"/>
  <c r="U113" i="3"/>
  <c r="V113" i="3"/>
  <c r="E113" i="3"/>
  <c r="F113" i="3"/>
  <c r="I113" i="3"/>
  <c r="J113" i="3"/>
  <c r="N113" i="3"/>
  <c r="G97" i="3"/>
  <c r="W97" i="3"/>
  <c r="H97" i="3"/>
  <c r="X97" i="3"/>
  <c r="I97" i="3"/>
  <c r="J97" i="3"/>
  <c r="K97" i="3"/>
  <c r="L97" i="3"/>
  <c r="M97" i="3"/>
  <c r="P97" i="3"/>
  <c r="Q97" i="3"/>
  <c r="R97" i="3"/>
  <c r="S97" i="3"/>
  <c r="T97" i="3"/>
  <c r="O97" i="3"/>
  <c r="U97" i="3"/>
  <c r="V97" i="3"/>
  <c r="N97" i="3"/>
  <c r="G81" i="3"/>
  <c r="W81" i="3"/>
  <c r="H81" i="3"/>
  <c r="X81" i="3"/>
  <c r="I81" i="3"/>
  <c r="J81" i="3"/>
  <c r="K81" i="3"/>
  <c r="L81" i="3"/>
  <c r="M81" i="3"/>
  <c r="N81" i="3"/>
  <c r="P81" i="3"/>
  <c r="Q81" i="3"/>
  <c r="R81" i="3"/>
  <c r="S81" i="3"/>
  <c r="T81" i="3"/>
  <c r="F81" i="3"/>
  <c r="O81" i="3"/>
  <c r="U81" i="3"/>
  <c r="V81" i="3"/>
  <c r="E81" i="3"/>
  <c r="M65" i="3"/>
  <c r="N65" i="3"/>
  <c r="O65" i="3"/>
  <c r="Q65" i="3"/>
  <c r="R65" i="3"/>
  <c r="G65" i="3"/>
  <c r="W65" i="3"/>
  <c r="U65" i="3"/>
  <c r="V65" i="3"/>
  <c r="X65" i="3"/>
  <c r="E65" i="3"/>
  <c r="F65" i="3"/>
  <c r="I65" i="3"/>
  <c r="J65" i="3"/>
  <c r="K65" i="3"/>
  <c r="L65" i="3"/>
  <c r="P65" i="3"/>
  <c r="H65" i="3"/>
  <c r="M49" i="3"/>
  <c r="N49" i="3"/>
  <c r="O49" i="3"/>
  <c r="P49" i="3"/>
  <c r="Q49" i="3"/>
  <c r="R49" i="3"/>
  <c r="G49" i="3"/>
  <c r="W49" i="3"/>
  <c r="I49" i="3"/>
  <c r="J49" i="3"/>
  <c r="K49" i="3"/>
  <c r="T49" i="3"/>
  <c r="U49" i="3"/>
  <c r="V49" i="3"/>
  <c r="X49" i="3"/>
  <c r="E49" i="3"/>
  <c r="F49" i="3"/>
  <c r="H49" i="3"/>
  <c r="L49" i="3"/>
  <c r="M33" i="3"/>
  <c r="N33" i="3"/>
  <c r="O33" i="3"/>
  <c r="P33" i="3"/>
  <c r="Q33" i="3"/>
  <c r="R33" i="3"/>
  <c r="E33" i="3"/>
  <c r="U33" i="3"/>
  <c r="G33" i="3"/>
  <c r="W33" i="3"/>
  <c r="I33" i="3"/>
  <c r="J33" i="3"/>
  <c r="K33" i="3"/>
  <c r="T33" i="3"/>
  <c r="V33" i="3"/>
  <c r="X33" i="3"/>
  <c r="F33" i="3"/>
  <c r="H33" i="3"/>
  <c r="L33" i="3"/>
  <c r="S33" i="3"/>
  <c r="M17" i="3"/>
  <c r="N17" i="3"/>
  <c r="O17" i="3"/>
  <c r="P17" i="3"/>
  <c r="Q17" i="3"/>
  <c r="R17" i="3"/>
  <c r="T17" i="3"/>
  <c r="E17" i="3"/>
  <c r="U17" i="3"/>
  <c r="G17" i="3"/>
  <c r="W17" i="3"/>
  <c r="I17" i="3"/>
  <c r="J17" i="3"/>
  <c r="K17" i="3"/>
  <c r="H17" i="3"/>
  <c r="L17" i="3"/>
  <c r="S17" i="3"/>
  <c r="V17" i="3"/>
  <c r="X17" i="3"/>
  <c r="F17" i="3"/>
  <c r="J2" i="3"/>
  <c r="M175" i="3"/>
  <c r="Q174" i="3"/>
  <c r="U173" i="3"/>
  <c r="E173" i="3"/>
  <c r="I172" i="3"/>
  <c r="M171" i="3"/>
  <c r="Q170" i="3"/>
  <c r="U169" i="3"/>
  <c r="E169" i="3"/>
  <c r="I168" i="3"/>
  <c r="M167" i="3"/>
  <c r="Q166" i="3"/>
  <c r="U165" i="3"/>
  <c r="X164" i="3"/>
  <c r="G164" i="3"/>
  <c r="J163" i="3"/>
  <c r="H162" i="3"/>
  <c r="O154" i="3"/>
  <c r="N150" i="3"/>
  <c r="T145" i="3"/>
  <c r="S141" i="3"/>
  <c r="R137" i="3"/>
  <c r="X132" i="3"/>
  <c r="V124" i="3"/>
  <c r="H120" i="3"/>
  <c r="G116" i="3"/>
  <c r="F97" i="3"/>
  <c r="P38" i="3"/>
  <c r="G157" i="3"/>
  <c r="W157" i="3"/>
  <c r="H157" i="3"/>
  <c r="X157" i="3"/>
  <c r="I157" i="3"/>
  <c r="J157" i="3"/>
  <c r="K157" i="3"/>
  <c r="L157" i="3"/>
  <c r="M157" i="3"/>
  <c r="O157" i="3"/>
  <c r="P157" i="3"/>
  <c r="Q157" i="3"/>
  <c r="E157" i="3"/>
  <c r="U157" i="3"/>
  <c r="M61" i="3"/>
  <c r="N61" i="3"/>
  <c r="O61" i="3"/>
  <c r="Q61" i="3"/>
  <c r="R61" i="3"/>
  <c r="G61" i="3"/>
  <c r="W61" i="3"/>
  <c r="X61" i="3"/>
  <c r="E61" i="3"/>
  <c r="F61" i="3"/>
  <c r="H61" i="3"/>
  <c r="I61" i="3"/>
  <c r="K61" i="3"/>
  <c r="L61" i="3"/>
  <c r="P61" i="3"/>
  <c r="S61" i="3"/>
  <c r="T61" i="3"/>
  <c r="J61" i="3"/>
  <c r="U61" i="3"/>
  <c r="V61" i="3"/>
  <c r="Q173" i="3"/>
  <c r="K76" i="3"/>
  <c r="L76" i="3"/>
  <c r="M76" i="3"/>
  <c r="N76" i="3"/>
  <c r="O76" i="3"/>
  <c r="P76" i="3"/>
  <c r="Q76" i="3"/>
  <c r="R76" i="3"/>
  <c r="T76" i="3"/>
  <c r="E76" i="3"/>
  <c r="U76" i="3"/>
  <c r="F76" i="3"/>
  <c r="V76" i="3"/>
  <c r="G76" i="3"/>
  <c r="W76" i="3"/>
  <c r="H76" i="3"/>
  <c r="X76" i="3"/>
  <c r="S76" i="3"/>
  <c r="T172" i="3"/>
  <c r="N135" i="3"/>
  <c r="O135" i="3"/>
  <c r="P135" i="3"/>
  <c r="Q135" i="3"/>
  <c r="R135" i="3"/>
  <c r="S135" i="3"/>
  <c r="T135" i="3"/>
  <c r="E135" i="3"/>
  <c r="U135" i="3"/>
  <c r="F135" i="3"/>
  <c r="V135" i="3"/>
  <c r="G135" i="3"/>
  <c r="W135" i="3"/>
  <c r="H135" i="3"/>
  <c r="X135" i="3"/>
  <c r="I135" i="3"/>
  <c r="M135" i="3"/>
  <c r="O87" i="3"/>
  <c r="P87" i="3"/>
  <c r="Q87" i="3"/>
  <c r="R87" i="3"/>
  <c r="S87" i="3"/>
  <c r="T87" i="3"/>
  <c r="E87" i="3"/>
  <c r="U87" i="3"/>
  <c r="F87" i="3"/>
  <c r="V87" i="3"/>
  <c r="H87" i="3"/>
  <c r="X87" i="3"/>
  <c r="I87" i="3"/>
  <c r="J87" i="3"/>
  <c r="K87" i="3"/>
  <c r="L87" i="3"/>
  <c r="G87" i="3"/>
  <c r="M87" i="3"/>
  <c r="N87" i="3"/>
  <c r="W87" i="3"/>
  <c r="E39" i="3"/>
  <c r="U39" i="3"/>
  <c r="F39" i="3"/>
  <c r="V39" i="3"/>
  <c r="G39" i="3"/>
  <c r="W39" i="3"/>
  <c r="H39" i="3"/>
  <c r="X39" i="3"/>
  <c r="I39" i="3"/>
  <c r="J39" i="3"/>
  <c r="M39" i="3"/>
  <c r="O39" i="3"/>
  <c r="Q39" i="3"/>
  <c r="R39" i="3"/>
  <c r="S39" i="3"/>
  <c r="K39" i="3"/>
  <c r="L39" i="3"/>
  <c r="N39" i="3"/>
  <c r="P39" i="3"/>
  <c r="T39" i="3"/>
  <c r="S86" i="3"/>
  <c r="T86" i="3"/>
  <c r="E86" i="3"/>
  <c r="U86" i="3"/>
  <c r="F86" i="3"/>
  <c r="V86" i="3"/>
  <c r="G86" i="3"/>
  <c r="W86" i="3"/>
  <c r="H86" i="3"/>
  <c r="X86" i="3"/>
  <c r="I86" i="3"/>
  <c r="J86" i="3"/>
  <c r="L86" i="3"/>
  <c r="M86" i="3"/>
  <c r="N86" i="3"/>
  <c r="O86" i="3"/>
  <c r="P86" i="3"/>
  <c r="K86" i="3"/>
  <c r="Q86" i="3"/>
  <c r="R86" i="3"/>
  <c r="F133" i="3"/>
  <c r="V133" i="3"/>
  <c r="G133" i="3"/>
  <c r="W133" i="3"/>
  <c r="H133" i="3"/>
  <c r="X133" i="3"/>
  <c r="I133" i="3"/>
  <c r="J133" i="3"/>
  <c r="K133" i="3"/>
  <c r="L133" i="3"/>
  <c r="M133" i="3"/>
  <c r="N133" i="3"/>
  <c r="O133" i="3"/>
  <c r="P133" i="3"/>
  <c r="Q133" i="3"/>
  <c r="E133" i="3"/>
  <c r="U133" i="3"/>
  <c r="K160" i="3"/>
  <c r="L160" i="3"/>
  <c r="M160" i="3"/>
  <c r="N160" i="3"/>
  <c r="O160" i="3"/>
  <c r="P160" i="3"/>
  <c r="S160" i="3"/>
  <c r="T160" i="3"/>
  <c r="E160" i="3"/>
  <c r="U160" i="3"/>
  <c r="J128" i="3"/>
  <c r="K128" i="3"/>
  <c r="L128" i="3"/>
  <c r="M128" i="3"/>
  <c r="N128" i="3"/>
  <c r="O128" i="3"/>
  <c r="P128" i="3"/>
  <c r="Q128" i="3"/>
  <c r="R128" i="3"/>
  <c r="S128" i="3"/>
  <c r="T128" i="3"/>
  <c r="E128" i="3"/>
  <c r="U128" i="3"/>
  <c r="I128" i="3"/>
  <c r="K96" i="3"/>
  <c r="L96" i="3"/>
  <c r="M96" i="3"/>
  <c r="N96" i="3"/>
  <c r="O96" i="3"/>
  <c r="P96" i="3"/>
  <c r="Q96" i="3"/>
  <c r="T96" i="3"/>
  <c r="E96" i="3"/>
  <c r="U96" i="3"/>
  <c r="F96" i="3"/>
  <c r="V96" i="3"/>
  <c r="G96" i="3"/>
  <c r="W96" i="3"/>
  <c r="H96" i="3"/>
  <c r="X96" i="3"/>
  <c r="I96" i="3"/>
  <c r="J96" i="3"/>
  <c r="R96" i="3"/>
  <c r="Q64" i="3"/>
  <c r="R64" i="3"/>
  <c r="S64" i="3"/>
  <c r="E64" i="3"/>
  <c r="U64" i="3"/>
  <c r="F64" i="3"/>
  <c r="V64" i="3"/>
  <c r="K64" i="3"/>
  <c r="N64" i="3"/>
  <c r="O64" i="3"/>
  <c r="P64" i="3"/>
  <c r="T64" i="3"/>
  <c r="W64" i="3"/>
  <c r="X64" i="3"/>
  <c r="G64" i="3"/>
  <c r="H64" i="3"/>
  <c r="I64" i="3"/>
  <c r="J64" i="3"/>
  <c r="L64" i="3"/>
  <c r="M64" i="3"/>
  <c r="Q48" i="3"/>
  <c r="R48" i="3"/>
  <c r="S48" i="3"/>
  <c r="T48" i="3"/>
  <c r="E48" i="3"/>
  <c r="U48" i="3"/>
  <c r="F48" i="3"/>
  <c r="V48" i="3"/>
  <c r="K48" i="3"/>
  <c r="M48" i="3"/>
  <c r="N48" i="3"/>
  <c r="O48" i="3"/>
  <c r="G48" i="3"/>
  <c r="H48" i="3"/>
  <c r="I48" i="3"/>
  <c r="J48" i="3"/>
  <c r="L48" i="3"/>
  <c r="W48" i="3"/>
  <c r="X48" i="3"/>
  <c r="P48" i="3"/>
  <c r="Q32" i="3"/>
  <c r="R32" i="3"/>
  <c r="S32" i="3"/>
  <c r="T32" i="3"/>
  <c r="E32" i="3"/>
  <c r="U32" i="3"/>
  <c r="F32" i="3"/>
  <c r="V32" i="3"/>
  <c r="I32" i="3"/>
  <c r="K32" i="3"/>
  <c r="M32" i="3"/>
  <c r="N32" i="3"/>
  <c r="O32" i="3"/>
  <c r="G32" i="3"/>
  <c r="H32" i="3"/>
  <c r="J32" i="3"/>
  <c r="P32" i="3"/>
  <c r="W32" i="3"/>
  <c r="X32" i="3"/>
  <c r="L32" i="3"/>
  <c r="Q16" i="3"/>
  <c r="R16" i="3"/>
  <c r="S16" i="3"/>
  <c r="T16" i="3"/>
  <c r="E16" i="3"/>
  <c r="U16" i="3"/>
  <c r="F16" i="3"/>
  <c r="V16" i="3"/>
  <c r="H16" i="3"/>
  <c r="X16" i="3"/>
  <c r="I16" i="3"/>
  <c r="K16" i="3"/>
  <c r="M16" i="3"/>
  <c r="N16" i="3"/>
  <c r="O16" i="3"/>
  <c r="G16" i="3"/>
  <c r="J16" i="3"/>
  <c r="L16" i="3"/>
  <c r="P16" i="3"/>
  <c r="W16" i="3"/>
  <c r="I2" i="3"/>
  <c r="L175" i="3"/>
  <c r="P174" i="3"/>
  <c r="T173" i="3"/>
  <c r="X172" i="3"/>
  <c r="H172" i="3"/>
  <c r="L171" i="3"/>
  <c r="P170" i="3"/>
  <c r="T169" i="3"/>
  <c r="X168" i="3"/>
  <c r="H168" i="3"/>
  <c r="L167" i="3"/>
  <c r="P166" i="3"/>
  <c r="T165" i="3"/>
  <c r="W164" i="3"/>
  <c r="F164" i="3"/>
  <c r="I163" i="3"/>
  <c r="H160" i="3"/>
  <c r="S157" i="3"/>
  <c r="N154" i="3"/>
  <c r="T149" i="3"/>
  <c r="S145" i="3"/>
  <c r="R141" i="3"/>
  <c r="X136" i="3"/>
  <c r="W132" i="3"/>
  <c r="V128" i="3"/>
  <c r="H124" i="3"/>
  <c r="G120" i="3"/>
  <c r="F116" i="3"/>
  <c r="O109" i="3"/>
  <c r="E97" i="3"/>
  <c r="W75" i="3"/>
  <c r="W24" i="3"/>
  <c r="M5" i="3"/>
  <c r="N5" i="3"/>
  <c r="O5" i="3"/>
  <c r="P5" i="3"/>
  <c r="Q5" i="3"/>
  <c r="R5" i="3"/>
  <c r="T5" i="3"/>
  <c r="E5" i="3"/>
  <c r="U5" i="3"/>
  <c r="F5" i="3"/>
  <c r="V5" i="3"/>
  <c r="G5" i="3"/>
  <c r="W5" i="3"/>
  <c r="I5" i="3"/>
  <c r="J5" i="3"/>
  <c r="K5" i="3"/>
  <c r="L5" i="3"/>
  <c r="H5" i="3"/>
  <c r="S5" i="3"/>
  <c r="X5" i="3"/>
  <c r="G161" i="3"/>
  <c r="W161" i="3"/>
  <c r="H161" i="3"/>
  <c r="X161" i="3"/>
  <c r="I161" i="3"/>
  <c r="J161" i="3"/>
  <c r="K161" i="3"/>
  <c r="L161" i="3"/>
  <c r="O161" i="3"/>
  <c r="P161" i="3"/>
  <c r="Q161" i="3"/>
  <c r="J144" i="3"/>
  <c r="K144" i="3"/>
  <c r="L144" i="3"/>
  <c r="M144" i="3"/>
  <c r="N144" i="3"/>
  <c r="O144" i="3"/>
  <c r="P144" i="3"/>
  <c r="Q144" i="3"/>
  <c r="R144" i="3"/>
  <c r="S144" i="3"/>
  <c r="T144" i="3"/>
  <c r="E144" i="3"/>
  <c r="U144" i="3"/>
  <c r="I144" i="3"/>
  <c r="K112" i="3"/>
  <c r="L112" i="3"/>
  <c r="F112" i="3"/>
  <c r="V112" i="3"/>
  <c r="G112" i="3"/>
  <c r="W112" i="3"/>
  <c r="H112" i="3"/>
  <c r="X112" i="3"/>
  <c r="N112" i="3"/>
  <c r="O112" i="3"/>
  <c r="P112" i="3"/>
  <c r="Q112" i="3"/>
  <c r="R112" i="3"/>
  <c r="S112" i="3"/>
  <c r="T112" i="3"/>
  <c r="U112" i="3"/>
  <c r="M112" i="3"/>
  <c r="K80" i="3"/>
  <c r="L80" i="3"/>
  <c r="M80" i="3"/>
  <c r="N80" i="3"/>
  <c r="O80" i="3"/>
  <c r="P80" i="3"/>
  <c r="Q80" i="3"/>
  <c r="R80" i="3"/>
  <c r="T80" i="3"/>
  <c r="E80" i="3"/>
  <c r="U80" i="3"/>
  <c r="F80" i="3"/>
  <c r="V80" i="3"/>
  <c r="G80" i="3"/>
  <c r="W80" i="3"/>
  <c r="H80" i="3"/>
  <c r="X80" i="3"/>
  <c r="O159" i="3"/>
  <c r="P159" i="3"/>
  <c r="Q159" i="3"/>
  <c r="R159" i="3"/>
  <c r="S159" i="3"/>
  <c r="T159" i="3"/>
  <c r="E159" i="3"/>
  <c r="U159" i="3"/>
  <c r="G159" i="3"/>
  <c r="W159" i="3"/>
  <c r="H159" i="3"/>
  <c r="X159" i="3"/>
  <c r="I159" i="3"/>
  <c r="M159" i="3"/>
  <c r="N143" i="3"/>
  <c r="O143" i="3"/>
  <c r="P143" i="3"/>
  <c r="Q143" i="3"/>
  <c r="R143" i="3"/>
  <c r="S143" i="3"/>
  <c r="T143" i="3"/>
  <c r="E143" i="3"/>
  <c r="U143" i="3"/>
  <c r="F143" i="3"/>
  <c r="V143" i="3"/>
  <c r="G143" i="3"/>
  <c r="W143" i="3"/>
  <c r="H143" i="3"/>
  <c r="X143" i="3"/>
  <c r="I143" i="3"/>
  <c r="M143" i="3"/>
  <c r="N127" i="3"/>
  <c r="O127" i="3"/>
  <c r="P127" i="3"/>
  <c r="Q127" i="3"/>
  <c r="R127" i="3"/>
  <c r="S127" i="3"/>
  <c r="T127" i="3"/>
  <c r="E127" i="3"/>
  <c r="U127" i="3"/>
  <c r="F127" i="3"/>
  <c r="V127" i="3"/>
  <c r="G127" i="3"/>
  <c r="W127" i="3"/>
  <c r="H127" i="3"/>
  <c r="X127" i="3"/>
  <c r="I127" i="3"/>
  <c r="M127" i="3"/>
  <c r="O111" i="3"/>
  <c r="P111" i="3"/>
  <c r="S111" i="3"/>
  <c r="J111" i="3"/>
  <c r="K111" i="3"/>
  <c r="L111" i="3"/>
  <c r="G111" i="3"/>
  <c r="H111" i="3"/>
  <c r="I111" i="3"/>
  <c r="M111" i="3"/>
  <c r="N111" i="3"/>
  <c r="Q111" i="3"/>
  <c r="R111" i="3"/>
  <c r="T111" i="3"/>
  <c r="U111" i="3"/>
  <c r="V111" i="3"/>
  <c r="W111" i="3"/>
  <c r="X111" i="3"/>
  <c r="F111" i="3"/>
  <c r="O95" i="3"/>
  <c r="P95" i="3"/>
  <c r="Q95" i="3"/>
  <c r="R95" i="3"/>
  <c r="S95" i="3"/>
  <c r="T95" i="3"/>
  <c r="E95" i="3"/>
  <c r="U95" i="3"/>
  <c r="F95" i="3"/>
  <c r="H95" i="3"/>
  <c r="X95" i="3"/>
  <c r="I95" i="3"/>
  <c r="J95" i="3"/>
  <c r="K95" i="3"/>
  <c r="L95" i="3"/>
  <c r="G95" i="3"/>
  <c r="M95" i="3"/>
  <c r="N95" i="3"/>
  <c r="V95" i="3"/>
  <c r="W95" i="3"/>
  <c r="O79" i="3"/>
  <c r="P79" i="3"/>
  <c r="Q79" i="3"/>
  <c r="R79" i="3"/>
  <c r="S79" i="3"/>
  <c r="T79" i="3"/>
  <c r="E79" i="3"/>
  <c r="U79" i="3"/>
  <c r="F79" i="3"/>
  <c r="V79" i="3"/>
  <c r="H79" i="3"/>
  <c r="X79" i="3"/>
  <c r="I79" i="3"/>
  <c r="J79" i="3"/>
  <c r="K79" i="3"/>
  <c r="L79" i="3"/>
  <c r="G79" i="3"/>
  <c r="M79" i="3"/>
  <c r="N79" i="3"/>
  <c r="W79" i="3"/>
  <c r="E63" i="3"/>
  <c r="U63" i="3"/>
  <c r="F63" i="3"/>
  <c r="V63" i="3"/>
  <c r="G63" i="3"/>
  <c r="W63" i="3"/>
  <c r="I63" i="3"/>
  <c r="J63" i="3"/>
  <c r="O63" i="3"/>
  <c r="K63" i="3"/>
  <c r="L63" i="3"/>
  <c r="M63" i="3"/>
  <c r="N63" i="3"/>
  <c r="P63" i="3"/>
  <c r="Q63" i="3"/>
  <c r="R63" i="3"/>
  <c r="S63" i="3"/>
  <c r="X63" i="3"/>
  <c r="H63" i="3"/>
  <c r="T63" i="3"/>
  <c r="E47" i="3"/>
  <c r="U47" i="3"/>
  <c r="F47" i="3"/>
  <c r="V47" i="3"/>
  <c r="G47" i="3"/>
  <c r="W47" i="3"/>
  <c r="H47" i="3"/>
  <c r="X47" i="3"/>
  <c r="I47" i="3"/>
  <c r="J47" i="3"/>
  <c r="O47" i="3"/>
  <c r="Q47" i="3"/>
  <c r="R47" i="3"/>
  <c r="S47" i="3"/>
  <c r="N47" i="3"/>
  <c r="P47" i="3"/>
  <c r="T47" i="3"/>
  <c r="K47" i="3"/>
  <c r="L47" i="3"/>
  <c r="M47" i="3"/>
  <c r="E31" i="3"/>
  <c r="U31" i="3"/>
  <c r="F31" i="3"/>
  <c r="V31" i="3"/>
  <c r="G31" i="3"/>
  <c r="W31" i="3"/>
  <c r="H31" i="3"/>
  <c r="X31" i="3"/>
  <c r="I31" i="3"/>
  <c r="J31" i="3"/>
  <c r="M31" i="3"/>
  <c r="O31" i="3"/>
  <c r="Q31" i="3"/>
  <c r="R31" i="3"/>
  <c r="S31" i="3"/>
  <c r="K31" i="3"/>
  <c r="L31" i="3"/>
  <c r="N31" i="3"/>
  <c r="P31" i="3"/>
  <c r="T31" i="3"/>
  <c r="E15" i="3"/>
  <c r="U15" i="3"/>
  <c r="F15" i="3"/>
  <c r="V15" i="3"/>
  <c r="G15" i="3"/>
  <c r="W15" i="3"/>
  <c r="H15" i="3"/>
  <c r="X15" i="3"/>
  <c r="I15" i="3"/>
  <c r="J15" i="3"/>
  <c r="L15" i="3"/>
  <c r="M15" i="3"/>
  <c r="O15" i="3"/>
  <c r="Q15" i="3"/>
  <c r="R15" i="3"/>
  <c r="S15" i="3"/>
  <c r="N15" i="3"/>
  <c r="P15" i="3"/>
  <c r="T15" i="3"/>
  <c r="K15" i="3"/>
  <c r="X2" i="3"/>
  <c r="H2" i="3"/>
  <c r="K175" i="3"/>
  <c r="O174" i="3"/>
  <c r="S173" i="3"/>
  <c r="W172" i="3"/>
  <c r="G172" i="3"/>
  <c r="K171" i="3"/>
  <c r="O170" i="3"/>
  <c r="S169" i="3"/>
  <c r="W168" i="3"/>
  <c r="G168" i="3"/>
  <c r="K167" i="3"/>
  <c r="O166" i="3"/>
  <c r="S165" i="3"/>
  <c r="V164" i="3"/>
  <c r="E164" i="3"/>
  <c r="H163" i="3"/>
  <c r="U161" i="3"/>
  <c r="G160" i="3"/>
  <c r="R157" i="3"/>
  <c r="T153" i="3"/>
  <c r="R145" i="3"/>
  <c r="X140" i="3"/>
  <c r="W136" i="3"/>
  <c r="V132" i="3"/>
  <c r="H128" i="3"/>
  <c r="G124" i="3"/>
  <c r="F120" i="3"/>
  <c r="K115" i="3"/>
  <c r="N109" i="3"/>
  <c r="S96" i="3"/>
  <c r="I72" i="3"/>
  <c r="P24" i="3"/>
  <c r="E55" i="3"/>
  <c r="U55" i="3"/>
  <c r="F55" i="3"/>
  <c r="V55" i="3"/>
  <c r="G55" i="3"/>
  <c r="W55" i="3"/>
  <c r="H55" i="3"/>
  <c r="X55" i="3"/>
  <c r="I55" i="3"/>
  <c r="J55" i="3"/>
  <c r="O55" i="3"/>
  <c r="K55" i="3"/>
  <c r="L55" i="3"/>
  <c r="M55" i="3"/>
  <c r="N55" i="3"/>
  <c r="P55" i="3"/>
  <c r="R55" i="3"/>
  <c r="S55" i="3"/>
  <c r="T55" i="3"/>
  <c r="Q55" i="3"/>
  <c r="K173" i="3"/>
  <c r="I54" i="3"/>
  <c r="J54" i="3"/>
  <c r="K54" i="3"/>
  <c r="L54" i="3"/>
  <c r="M54" i="3"/>
  <c r="N54" i="3"/>
  <c r="S54" i="3"/>
  <c r="G54" i="3"/>
  <c r="V54" i="3"/>
  <c r="W54" i="3"/>
  <c r="X54" i="3"/>
  <c r="E54" i="3"/>
  <c r="H54" i="3"/>
  <c r="O54" i="3"/>
  <c r="P54" i="3"/>
  <c r="Q54" i="3"/>
  <c r="R54" i="3"/>
  <c r="F54" i="3"/>
  <c r="T54" i="3"/>
  <c r="U54" i="3"/>
  <c r="F149" i="3"/>
  <c r="V149" i="3"/>
  <c r="G149" i="3"/>
  <c r="W149" i="3"/>
  <c r="H149" i="3"/>
  <c r="X149" i="3"/>
  <c r="I149" i="3"/>
  <c r="J149" i="3"/>
  <c r="K149" i="3"/>
  <c r="L149" i="3"/>
  <c r="M149" i="3"/>
  <c r="N149" i="3"/>
  <c r="O149" i="3"/>
  <c r="P149" i="3"/>
  <c r="Q149" i="3"/>
  <c r="E149" i="3"/>
  <c r="U149" i="3"/>
  <c r="M37" i="3"/>
  <c r="N37" i="3"/>
  <c r="O37" i="3"/>
  <c r="P37" i="3"/>
  <c r="Q37" i="3"/>
  <c r="R37" i="3"/>
  <c r="E37" i="3"/>
  <c r="U37" i="3"/>
  <c r="G37" i="3"/>
  <c r="W37" i="3"/>
  <c r="I37" i="3"/>
  <c r="J37" i="3"/>
  <c r="K37" i="3"/>
  <c r="F37" i="3"/>
  <c r="H37" i="3"/>
  <c r="L37" i="3"/>
  <c r="T37" i="3"/>
  <c r="V37" i="3"/>
  <c r="X37" i="3"/>
  <c r="S37" i="3"/>
  <c r="S158" i="3"/>
  <c r="T158" i="3"/>
  <c r="E158" i="3"/>
  <c r="U158" i="3"/>
  <c r="F158" i="3"/>
  <c r="V158" i="3"/>
  <c r="G158" i="3"/>
  <c r="W158" i="3"/>
  <c r="H158" i="3"/>
  <c r="X158" i="3"/>
  <c r="I158" i="3"/>
  <c r="K158" i="3"/>
  <c r="L158" i="3"/>
  <c r="M158" i="3"/>
  <c r="Q158" i="3"/>
  <c r="R142" i="3"/>
  <c r="S142" i="3"/>
  <c r="T142" i="3"/>
  <c r="E142" i="3"/>
  <c r="U142" i="3"/>
  <c r="F142" i="3"/>
  <c r="V142" i="3"/>
  <c r="G142" i="3"/>
  <c r="W142" i="3"/>
  <c r="H142" i="3"/>
  <c r="X142" i="3"/>
  <c r="I142" i="3"/>
  <c r="J142" i="3"/>
  <c r="K142" i="3"/>
  <c r="L142" i="3"/>
  <c r="M142" i="3"/>
  <c r="Q142" i="3"/>
  <c r="R126" i="3"/>
  <c r="S126" i="3"/>
  <c r="T126" i="3"/>
  <c r="E126" i="3"/>
  <c r="U126" i="3"/>
  <c r="F126" i="3"/>
  <c r="V126" i="3"/>
  <c r="G126" i="3"/>
  <c r="W126" i="3"/>
  <c r="H126" i="3"/>
  <c r="X126" i="3"/>
  <c r="I126" i="3"/>
  <c r="J126" i="3"/>
  <c r="K126" i="3"/>
  <c r="L126" i="3"/>
  <c r="M126" i="3"/>
  <c r="Q126" i="3"/>
  <c r="S110" i="3"/>
  <c r="T110" i="3"/>
  <c r="F110" i="3"/>
  <c r="G110" i="3"/>
  <c r="W110" i="3"/>
  <c r="N110" i="3"/>
  <c r="O110" i="3"/>
  <c r="P110" i="3"/>
  <c r="E110" i="3"/>
  <c r="H110" i="3"/>
  <c r="I110" i="3"/>
  <c r="J110" i="3"/>
  <c r="K110" i="3"/>
  <c r="L110" i="3"/>
  <c r="M110" i="3"/>
  <c r="Q110" i="3"/>
  <c r="R110" i="3"/>
  <c r="U110" i="3"/>
  <c r="S94" i="3"/>
  <c r="T94" i="3"/>
  <c r="E94" i="3"/>
  <c r="U94" i="3"/>
  <c r="F94" i="3"/>
  <c r="V94" i="3"/>
  <c r="G94" i="3"/>
  <c r="W94" i="3"/>
  <c r="H94" i="3"/>
  <c r="X94" i="3"/>
  <c r="I94" i="3"/>
  <c r="J94" i="3"/>
  <c r="L94" i="3"/>
  <c r="M94" i="3"/>
  <c r="N94" i="3"/>
  <c r="O94" i="3"/>
  <c r="P94" i="3"/>
  <c r="K94" i="3"/>
  <c r="Q94" i="3"/>
  <c r="R94" i="3"/>
  <c r="S78" i="3"/>
  <c r="T78" i="3"/>
  <c r="E78" i="3"/>
  <c r="U78" i="3"/>
  <c r="F78" i="3"/>
  <c r="V78" i="3"/>
  <c r="G78" i="3"/>
  <c r="W78" i="3"/>
  <c r="H78" i="3"/>
  <c r="X78" i="3"/>
  <c r="I78" i="3"/>
  <c r="J78" i="3"/>
  <c r="L78" i="3"/>
  <c r="M78" i="3"/>
  <c r="N78" i="3"/>
  <c r="O78" i="3"/>
  <c r="P78" i="3"/>
  <c r="K78" i="3"/>
  <c r="Q78" i="3"/>
  <c r="R78" i="3"/>
  <c r="I62" i="3"/>
  <c r="J62" i="3"/>
  <c r="K62" i="3"/>
  <c r="M62" i="3"/>
  <c r="N62" i="3"/>
  <c r="S62" i="3"/>
  <c r="E62" i="3"/>
  <c r="F62" i="3"/>
  <c r="G62" i="3"/>
  <c r="H62" i="3"/>
  <c r="L62" i="3"/>
  <c r="O62" i="3"/>
  <c r="P62" i="3"/>
  <c r="R62" i="3"/>
  <c r="T62" i="3"/>
  <c r="U62" i="3"/>
  <c r="V62" i="3"/>
  <c r="W62" i="3"/>
  <c r="Q62" i="3"/>
  <c r="X62" i="3"/>
  <c r="I46" i="3"/>
  <c r="J46" i="3"/>
  <c r="K46" i="3"/>
  <c r="L46" i="3"/>
  <c r="M46" i="3"/>
  <c r="N46" i="3"/>
  <c r="S46" i="3"/>
  <c r="E46" i="3"/>
  <c r="U46" i="3"/>
  <c r="F46" i="3"/>
  <c r="V46" i="3"/>
  <c r="G46" i="3"/>
  <c r="W46" i="3"/>
  <c r="H46" i="3"/>
  <c r="O46" i="3"/>
  <c r="Q46" i="3"/>
  <c r="R46" i="3"/>
  <c r="T46" i="3"/>
  <c r="X46" i="3"/>
  <c r="P46" i="3"/>
  <c r="I30" i="3"/>
  <c r="J30" i="3"/>
  <c r="K30" i="3"/>
  <c r="L30" i="3"/>
  <c r="M30" i="3"/>
  <c r="N30" i="3"/>
  <c r="Q30" i="3"/>
  <c r="S30" i="3"/>
  <c r="E30" i="3"/>
  <c r="U30" i="3"/>
  <c r="F30" i="3"/>
  <c r="V30" i="3"/>
  <c r="G30" i="3"/>
  <c r="W30" i="3"/>
  <c r="H30" i="3"/>
  <c r="O30" i="3"/>
  <c r="P30" i="3"/>
  <c r="R30" i="3"/>
  <c r="T30" i="3"/>
  <c r="X30" i="3"/>
  <c r="I14" i="3"/>
  <c r="J14" i="3"/>
  <c r="K14" i="3"/>
  <c r="L14" i="3"/>
  <c r="M14" i="3"/>
  <c r="N14" i="3"/>
  <c r="P14" i="3"/>
  <c r="Q14" i="3"/>
  <c r="S14" i="3"/>
  <c r="E14" i="3"/>
  <c r="U14" i="3"/>
  <c r="F14" i="3"/>
  <c r="V14" i="3"/>
  <c r="G14" i="3"/>
  <c r="W14" i="3"/>
  <c r="H14" i="3"/>
  <c r="X14" i="3"/>
  <c r="O14" i="3"/>
  <c r="R14" i="3"/>
  <c r="T14" i="3"/>
  <c r="V172" i="3"/>
  <c r="V168" i="3"/>
  <c r="R165" i="3"/>
  <c r="U164" i="3"/>
  <c r="X163" i="3"/>
  <c r="G163" i="3"/>
  <c r="T161" i="3"/>
  <c r="F160" i="3"/>
  <c r="N157" i="3"/>
  <c r="S153" i="3"/>
  <c r="R149" i="3"/>
  <c r="X144" i="3"/>
  <c r="W140" i="3"/>
  <c r="V136" i="3"/>
  <c r="H132" i="3"/>
  <c r="G128" i="3"/>
  <c r="F124" i="3"/>
  <c r="L119" i="3"/>
  <c r="J115" i="3"/>
  <c r="L109" i="3"/>
  <c r="O93" i="3"/>
  <c r="W71" i="3"/>
  <c r="N23" i="3"/>
  <c r="Q16" i="9"/>
  <c r="T16" i="9"/>
  <c r="N16" i="9"/>
  <c r="L16" i="9"/>
  <c r="J16" i="9"/>
  <c r="H16" i="9"/>
  <c r="H10" i="9"/>
  <c r="K10" i="9"/>
  <c r="N10" i="9"/>
  <c r="Q10" i="9"/>
  <c r="T10" i="9"/>
  <c r="K2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Myers</author>
  </authors>
  <commentList>
    <comment ref="B2" authorId="0" shapeId="0" xr:uid="{E317E226-2CD2-4C09-A781-55D083833C78}">
      <text>
        <r>
          <rPr>
            <sz val="9"/>
            <color indexed="81"/>
            <rFont val="Tahoma"/>
            <family val="2"/>
          </rPr>
          <t xml:space="preserve">Capability exists but not employed in all markets
</t>
        </r>
      </text>
    </comment>
    <comment ref="B7" authorId="0" shapeId="0" xr:uid="{C25993EB-ED18-45BB-9F6F-14798FACC53F}">
      <text>
        <r>
          <rPr>
            <sz val="9"/>
            <color indexed="81"/>
            <rFont val="Tahoma"/>
            <family val="2"/>
          </rPr>
          <t>Capability exists but not used everywhere.</t>
        </r>
      </text>
    </comment>
    <comment ref="B14" authorId="0" shapeId="0" xr:uid="{193B4684-AE7D-4DED-834F-0C8DC6FA0142}">
      <text>
        <r>
          <rPr>
            <sz val="9"/>
            <color indexed="81"/>
            <rFont val="Tahoma"/>
            <family val="2"/>
          </rPr>
          <t>Lack of transaprency of approach</t>
        </r>
      </text>
    </comment>
    <comment ref="B15" authorId="0" shapeId="0" xr:uid="{22C96154-EE88-46DE-8F5D-636A5CC9056D}">
      <text>
        <r>
          <rPr>
            <sz val="9"/>
            <color indexed="81"/>
            <rFont val="Tahoma"/>
            <family val="2"/>
          </rPr>
          <t>Lack of transparency of approach</t>
        </r>
      </text>
    </comment>
    <comment ref="B19" authorId="0" shapeId="0" xr:uid="{D1D5102B-9C76-44EC-8EB9-C2891F169ADA}">
      <text>
        <r>
          <rPr>
            <sz val="9"/>
            <color indexed="81"/>
            <rFont val="Tahoma"/>
            <family val="2"/>
          </rPr>
          <t>Previous failures.</t>
        </r>
      </text>
    </comment>
    <comment ref="B22" authorId="0" shapeId="0" xr:uid="{76070C10-3C99-4ABA-90CF-5A05BC07164A}">
      <text>
        <r>
          <rPr>
            <sz val="9"/>
            <color indexed="81"/>
            <rFont val="Tahoma"/>
            <family val="2"/>
          </rPr>
          <t>Much improved approach</t>
        </r>
      </text>
    </comment>
    <comment ref="B49" authorId="0" shapeId="0" xr:uid="{0F104886-76B9-4A32-9E96-C58BBCB199B7}">
      <text>
        <r>
          <rPr>
            <sz val="9"/>
            <color indexed="81"/>
            <rFont val="Tahoma"/>
            <family val="2"/>
          </rPr>
          <t>Recent actions.</t>
        </r>
      </text>
    </comment>
    <comment ref="B57" authorId="0" shapeId="0" xr:uid="{FC5A9088-0430-4487-87A3-51BC405AFC95}">
      <text>
        <r>
          <rPr>
            <sz val="9"/>
            <color indexed="81"/>
            <rFont val="Tahoma"/>
            <family val="2"/>
          </rPr>
          <t>Second offences have not seen exponential fines.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83FB0B-0377-4B17-A3D6-F51F5B697ECA}" keepAlive="1" name="Query - Final" description="Connection to the 'Final' query in the workbook." type="5" refreshedVersion="8" background="1" saveData="1">
    <dbPr connection="Provider=Microsoft.Mashup.OleDb.1;Data Source=$Workbook$;Location=Final;Extended Properties=&quot;&quot;" command="SELECT * FROM [Final]"/>
  </connection>
  <connection id="2" xr16:uid="{856A09ED-72CA-490A-A217-F02CC38B6F61}" keepAlive="1" name="Query - Unpivot_No" description="Connection to the 'Unpivot_No' query in the workbook." type="5" refreshedVersion="0" background="1">
    <dbPr connection="Provider=Microsoft.Mashup.OleDb.1;Data Source=$Workbook$;Location=Unpivot_No;Extended Properties=&quot;&quot;" command="SELECT * FROM [Unpivot_No]"/>
  </connection>
  <connection id="3" xr16:uid="{7213D264-3C96-4A51-9A77-6359A829496A}" keepAlive="1" interval="5" name="Query - Unpivot_Yes" description="Connection to the 'Unpivot_Yes' query in the workbook." type="5" refreshedVersion="8" background="1" refreshOnLoad="1" saveData="1">
    <dbPr connection="Provider=Microsoft.Mashup.OleDb.1;Data Source=$Workbook$;Location=Unpivot_Yes;Extended Properties=&quot;&quot;" command="SELECT * FROM [Unpivot_Yes]"/>
  </connection>
  <connection id="4" xr16:uid="{736E5E3B-172A-44EB-9FD3-1B0529AA0410}" keepAlive="1" name="Query - Weightings" description="Connection to the 'Weightings' query in the workbook." type="5" refreshedVersion="0" background="1">
    <dbPr connection="Provider=Microsoft.Mashup.OleDb.1;Data Source=$Workbook$;Location=Weightings;Extended Properties=&quot;&quot;" command="SELECT * FROM [Weightings]"/>
  </connection>
</connections>
</file>

<file path=xl/sharedStrings.xml><?xml version="1.0" encoding="utf-8"?>
<sst xmlns="http://schemas.openxmlformats.org/spreadsheetml/2006/main" count="2531" uniqueCount="406">
  <si>
    <t>Bally's</t>
  </si>
  <si>
    <t>Aristocrat</t>
  </si>
  <si>
    <t>Wynn</t>
  </si>
  <si>
    <t>SDG7 Affordable and Clean Energy</t>
  </si>
  <si>
    <t>Use of renewables</t>
  </si>
  <si>
    <t>Affordable and reliable provision</t>
  </si>
  <si>
    <t>Energy Efficiency</t>
  </si>
  <si>
    <t>SDG 11 Sustainable Cities and Communities</t>
  </si>
  <si>
    <t>Procurement practices</t>
  </si>
  <si>
    <t>SDG 12 Responsible Consumption and Production</t>
  </si>
  <si>
    <t>Promote sustainable procurement practices</t>
  </si>
  <si>
    <t>Sustainability reporting</t>
  </si>
  <si>
    <t>Supply chain sustainability performance</t>
  </si>
  <si>
    <t>SDG 5 Gender Equality</t>
  </si>
  <si>
    <t>Leadership</t>
  </si>
  <si>
    <t>Senior management</t>
  </si>
  <si>
    <t>Workforce as a whole</t>
  </si>
  <si>
    <t>Graduate level</t>
  </si>
  <si>
    <t>SDG 10 Reduced Inequalities</t>
  </si>
  <si>
    <t>Improvement in last 5 years</t>
  </si>
  <si>
    <t>5 Year targets</t>
  </si>
  <si>
    <t>Elimination of discriminatary policies and practices</t>
  </si>
  <si>
    <t>Promotion of appropriate legislation</t>
  </si>
  <si>
    <t>Adopt fiscal, wage and social protection policies</t>
  </si>
  <si>
    <t>Strategic Approach to Stated Goals</t>
  </si>
  <si>
    <t>Board Strategy</t>
  </si>
  <si>
    <t>Procurement direction</t>
  </si>
  <si>
    <t>M &amp; A direction</t>
  </si>
  <si>
    <t>Regulated market approach</t>
  </si>
  <si>
    <t>SDG 9 Industry Innovation and Infrastructure</t>
  </si>
  <si>
    <t>Quality and reliable infrastructure</t>
  </si>
  <si>
    <t>Sustainable and resilient infrastructure</t>
  </si>
  <si>
    <t>Retrofit of non-sustainable infrastructure</t>
  </si>
  <si>
    <t>SDG 17 Partnership for the Goals</t>
  </si>
  <si>
    <t>Follow WTO rules</t>
  </si>
  <si>
    <t>Enhanced supply chain policies</t>
  </si>
  <si>
    <t>Facilitate sustainable growth performance</t>
  </si>
  <si>
    <t>Compliance and Financial</t>
  </si>
  <si>
    <t>AML procedures</t>
  </si>
  <si>
    <t>CSRD compliance and reporting</t>
  </si>
  <si>
    <t>Customer onboarding</t>
  </si>
  <si>
    <t>N/A</t>
  </si>
  <si>
    <t>Payment providers and provision</t>
  </si>
  <si>
    <t>Audit provision</t>
  </si>
  <si>
    <t>Affordability checks</t>
  </si>
  <si>
    <t>Banking facilities</t>
  </si>
  <si>
    <t>Compliance structure and independence</t>
  </si>
  <si>
    <t>Whistleblowing provision</t>
  </si>
  <si>
    <t>Transactional transparency</t>
  </si>
  <si>
    <t>Data protection</t>
  </si>
  <si>
    <t>Market Exposure</t>
  </si>
  <si>
    <t>Regulated markets</t>
  </si>
  <si>
    <t>Hybrid (regulated and grey)</t>
  </si>
  <si>
    <t>Grey or un-regulated</t>
  </si>
  <si>
    <t>Legacy issues - acquisition</t>
  </si>
  <si>
    <t>Legacy issues - organic growth</t>
  </si>
  <si>
    <t>Territorial and legacy risk</t>
  </si>
  <si>
    <t>Subsidiary companies</t>
  </si>
  <si>
    <t>Advertising</t>
  </si>
  <si>
    <t>Bonus provision (by market)</t>
  </si>
  <si>
    <t>Smoking (land based or retail)</t>
  </si>
  <si>
    <t>Responsible Gambling</t>
  </si>
  <si>
    <t>Problem gambling tools offered</t>
  </si>
  <si>
    <t>PG early detection tool</t>
  </si>
  <si>
    <t>Overall customer risk</t>
  </si>
  <si>
    <t>PG criteria used</t>
  </si>
  <si>
    <t>PG player help across markets</t>
  </si>
  <si>
    <t>Affordability tool</t>
  </si>
  <si>
    <t>n/a</t>
  </si>
  <si>
    <t>VIP player approach</t>
  </si>
  <si>
    <t>Customer transparecy</t>
  </si>
  <si>
    <t>Intervention procedures</t>
  </si>
  <si>
    <t>Cessation of play %</t>
  </si>
  <si>
    <t>PGSI Score low risk</t>
  </si>
  <si>
    <t>PGSI Score moderate risk</t>
  </si>
  <si>
    <t>PGSI Score Problem Gambler</t>
  </si>
  <si>
    <t>Executive and non-Executive Board</t>
  </si>
  <si>
    <t>Board structure</t>
  </si>
  <si>
    <t>Sector experience</t>
  </si>
  <si>
    <t>Other directorships</t>
  </si>
  <si>
    <t>Conflicts of interest</t>
  </si>
  <si>
    <t>NED Independence</t>
  </si>
  <si>
    <t>Board training provision</t>
  </si>
  <si>
    <t>NED training</t>
  </si>
  <si>
    <t>Board pay and bonus structure</t>
  </si>
  <si>
    <t>Shareholding of executives</t>
  </si>
  <si>
    <t>Board committees</t>
  </si>
  <si>
    <t>Regulatory performance across markets</t>
  </si>
  <si>
    <t>Regulatory settlements (fines) by market</t>
  </si>
  <si>
    <t>Regulatory settlements 2nd offence</t>
  </si>
  <si>
    <t>Off or on-shore domicile</t>
  </si>
  <si>
    <t>Live regulatory investigations</t>
  </si>
  <si>
    <t>Pending investigations</t>
  </si>
  <si>
    <t>Financial services authority by market</t>
  </si>
  <si>
    <t>Regulatory submissions</t>
  </si>
  <si>
    <t>Licensing outlook by market</t>
  </si>
  <si>
    <t>Asset performance and shareholder risk</t>
  </si>
  <si>
    <t>Shareholding structure</t>
  </si>
  <si>
    <t>Entity and associated companies</t>
  </si>
  <si>
    <t>Domicile risk</t>
  </si>
  <si>
    <t>5 year performance</t>
  </si>
  <si>
    <t>Performance outlook</t>
  </si>
  <si>
    <t>Share price volatility</t>
  </si>
  <si>
    <t>Growth - organic</t>
  </si>
  <si>
    <t>Growth - post acquisition</t>
  </si>
  <si>
    <t>Acquisition integration</t>
  </si>
  <si>
    <t>Analyst outlook</t>
  </si>
  <si>
    <t>Risk outlook by market</t>
  </si>
  <si>
    <t>Legacy issues risk</t>
  </si>
  <si>
    <t>Reputational risk</t>
  </si>
  <si>
    <t>Safer Gambling</t>
  </si>
  <si>
    <t>Time and deposit limit options</t>
  </si>
  <si>
    <t>Self exclusion scheme in place</t>
  </si>
  <si>
    <t>Conforms with national self exclusion register</t>
  </si>
  <si>
    <t>Self exclusion duration option</t>
  </si>
  <si>
    <t>Self exclusion set by player/operator</t>
  </si>
  <si>
    <t>Exclusion by third party option</t>
  </si>
  <si>
    <t>Court order exclusion</t>
  </si>
  <si>
    <t>Banned by Statute provision</t>
  </si>
  <si>
    <t>Revocation provision</t>
  </si>
  <si>
    <t>Revocation by time/minimum period</t>
  </si>
  <si>
    <t>Revocation - Temporary exclusion option</t>
  </si>
  <si>
    <t>Self exclusion register compliance</t>
  </si>
  <si>
    <t>Customer Screening and RG Criteria</t>
  </si>
  <si>
    <t>PGSI screening</t>
  </si>
  <si>
    <t>DSM 4/5 criteria</t>
  </si>
  <si>
    <t>IDC-10</t>
  </si>
  <si>
    <t>Protection of Minors</t>
  </si>
  <si>
    <t>Age limit protection in place</t>
  </si>
  <si>
    <t>Treatment Support</t>
  </si>
  <si>
    <t>Provision of contact details for treatment</t>
  </si>
  <si>
    <t>Ban on gambling advertising to self excluded players</t>
  </si>
  <si>
    <t>Self exclusion triggers contact</t>
  </si>
  <si>
    <t>KYC</t>
  </si>
  <si>
    <t>Banning of temporary accounts in place</t>
  </si>
  <si>
    <t>AML</t>
  </si>
  <si>
    <t>Detailed AML practices and policies available</t>
  </si>
  <si>
    <t xml:space="preserve">Identity Verification </t>
  </si>
  <si>
    <t>Designated database</t>
  </si>
  <si>
    <t>Excluded Person ID system check (EPIS) provision</t>
  </si>
  <si>
    <t>Personal Identification Document Check</t>
  </si>
  <si>
    <t>Government specific database capability</t>
  </si>
  <si>
    <t>Taxation database by territory capability</t>
  </si>
  <si>
    <t>Payment system verification capability</t>
  </si>
  <si>
    <t>Copy of ID documents provided where required</t>
  </si>
  <si>
    <t>Face to face verification</t>
  </si>
  <si>
    <t>Video ID and verification</t>
  </si>
  <si>
    <t>Personal Data: Capability by Territory</t>
  </si>
  <si>
    <t>Full name</t>
  </si>
  <si>
    <t>Address</t>
  </si>
  <si>
    <t>DOB/Age</t>
  </si>
  <si>
    <t>Offical photo ID (ID card or passport)</t>
  </si>
  <si>
    <t>Place of birth</t>
  </si>
  <si>
    <t>Original name (if married)</t>
  </si>
  <si>
    <t>Country of origin</t>
  </si>
  <si>
    <t>Bank account details</t>
  </si>
  <si>
    <t>Civil registration number</t>
  </si>
  <si>
    <t>Personal identification number or code</t>
  </si>
  <si>
    <t>Photographic evidence of player</t>
  </si>
  <si>
    <t>High risk player EDD provision</t>
  </si>
  <si>
    <t>Social security number</t>
  </si>
  <si>
    <t>Personal number (SSN)</t>
  </si>
  <si>
    <t>Restiction to single gambling account option</t>
  </si>
  <si>
    <t>Temporary Online Gambling Accounts</t>
  </si>
  <si>
    <t>Maximum duration option</t>
  </si>
  <si>
    <t>Maximum deposit option</t>
  </si>
  <si>
    <t>Enforcement/Civil Sanctions Status</t>
  </si>
  <si>
    <t>Fine or regulatory settlement</t>
  </si>
  <si>
    <t>esgfintel.com specific data</t>
  </si>
  <si>
    <t>License revocation</t>
  </si>
  <si>
    <t>License review or temporary status/probation</t>
  </si>
  <si>
    <t>Criminal charges or sanctions</t>
  </si>
  <si>
    <t>Confiscation or seizure of property or assets</t>
  </si>
  <si>
    <t>Suspension of Board officers or company employees</t>
  </si>
  <si>
    <t>Severity of sanction</t>
  </si>
  <si>
    <t>Second offence of breach</t>
  </si>
  <si>
    <t>No underage gambling signing</t>
  </si>
  <si>
    <t>Problem gambling support information - website</t>
  </si>
  <si>
    <t>Problem gambling support information - Land based</t>
  </si>
  <si>
    <t>No advertising to self excluded customers</t>
  </si>
  <si>
    <t>Category</t>
  </si>
  <si>
    <t>SubCategory</t>
  </si>
  <si>
    <t>Performance Outlook</t>
  </si>
  <si>
    <t>Operational</t>
  </si>
  <si>
    <t>Governance</t>
  </si>
  <si>
    <t>Social</t>
  </si>
  <si>
    <t>Environmental</t>
  </si>
  <si>
    <t>NA</t>
  </si>
  <si>
    <t>Ratings_bucket</t>
  </si>
  <si>
    <t>Light &amp; Wonder</t>
  </si>
  <si>
    <t>Betsson AB</t>
  </si>
  <si>
    <t>Boyd Gaming</t>
  </si>
  <si>
    <t>Caesars Entertainment</t>
  </si>
  <si>
    <t>DraftKings</t>
  </si>
  <si>
    <t>Entain PLC</t>
  </si>
  <si>
    <t>Playtech PLC</t>
  </si>
  <si>
    <t>Las Vegas Sands</t>
  </si>
  <si>
    <t>Weighting</t>
  </si>
  <si>
    <t>Summary</t>
  </si>
  <si>
    <t>Business</t>
  </si>
  <si>
    <t>LSE</t>
  </si>
  <si>
    <t>B2C</t>
  </si>
  <si>
    <t>NYSE</t>
  </si>
  <si>
    <t>B2B</t>
  </si>
  <si>
    <t>NASDAQ</t>
  </si>
  <si>
    <t>ASX</t>
  </si>
  <si>
    <t>Independent Compliance and Financialiance structure</t>
  </si>
  <si>
    <t>Weighted</t>
  </si>
  <si>
    <t>Yes</t>
  </si>
  <si>
    <t>Entain</t>
  </si>
  <si>
    <t>Flutter</t>
  </si>
  <si>
    <t>Playtech</t>
  </si>
  <si>
    <t>LVS</t>
  </si>
  <si>
    <t>Kindred</t>
  </si>
  <si>
    <t>DKNG</t>
  </si>
  <si>
    <t>IGT</t>
  </si>
  <si>
    <t>LNW</t>
  </si>
  <si>
    <t>CZR</t>
  </si>
  <si>
    <t>Betsson</t>
  </si>
  <si>
    <t>Everi</t>
  </si>
  <si>
    <t>Boyd</t>
  </si>
  <si>
    <t>Sportradar</t>
  </si>
  <si>
    <t>Evolution</t>
  </si>
  <si>
    <t>Penn</t>
  </si>
  <si>
    <t>MGM</t>
  </si>
  <si>
    <t>CompanyFullName</t>
  </si>
  <si>
    <t>Exchange</t>
  </si>
  <si>
    <t>KIND-SDB</t>
  </si>
  <si>
    <t>EVRI</t>
  </si>
  <si>
    <t>BALY</t>
  </si>
  <si>
    <t>BYD</t>
  </si>
  <si>
    <t>SRAD</t>
  </si>
  <si>
    <t>PENN</t>
  </si>
  <si>
    <t>WYNN</t>
  </si>
  <si>
    <t>CompanyShortName</t>
  </si>
  <si>
    <t>Flutter Entertainment</t>
  </si>
  <si>
    <t>Las Vegas Sands Corporation</t>
  </si>
  <si>
    <t>DraftKings Inc.</t>
  </si>
  <si>
    <t>International Game Technology</t>
  </si>
  <si>
    <t>Light &amp; Wonder, Inc.</t>
  </si>
  <si>
    <t>Everi Holdings Inc.</t>
  </si>
  <si>
    <t>Bally's Corporation</t>
  </si>
  <si>
    <t>Boyd Gaming Corporation</t>
  </si>
  <si>
    <t>Sportradar Group AG</t>
  </si>
  <si>
    <t>Evolution Gaming Group AB</t>
  </si>
  <si>
    <t>Penn Entertainment, Inc.</t>
  </si>
  <si>
    <t>Aristocrat Leisure Limited</t>
  </si>
  <si>
    <t>Wynn Resorts, Limited</t>
  </si>
  <si>
    <t>MGM Resorts International</t>
  </si>
  <si>
    <t>Caesars</t>
  </si>
  <si>
    <t>Everi Inc</t>
  </si>
  <si>
    <t>Evolution Gaming</t>
  </si>
  <si>
    <t>Penn Inc</t>
  </si>
  <si>
    <t>B2B/B2C</t>
  </si>
  <si>
    <t>Las Vegas Sands has demonstrated resilience and growth over the past three years, recovering strongly from the pandemic-induced downturn. The company's revenue increased significantly, reaching $10.372 billion in 2023, a 152.36% increase from 2022.
In 2024, LVS continued to show strength, with Q2 revenues of $2.8 billion, marking a 9% year-over-year increas.
However, Q3 2024 saw a slight decline due to lower-than-expected hold in Singapore and disruptions from ongoing development work at the Londoner in Macau.
On the sustainability front, LVS has made notable progress, being included in the Dow Jones Sustainability Indices (DJSI) World for the third consecutive year and achieving a 58% reduction in greenhouse gas emissions from their 2018 baseline.
The company has also invested significantly in workforce development and community engagement, demonstrating a commitment to social responsibility.
Despite operational challenges such as construction disruptions and market fluctuations, LVS remains well-positioned for future growth in both Macau and Singapore markets.</t>
  </si>
  <si>
    <t>Wynn Resorts has shown mixed performance over the past three years, with a gradual recovery from the COVID-19 pandemic. In Q3 2024, the company reported a slight 1.3% increase in revenue to $1.69 billion and significantly narrowed its net loss by 72% to $32.1 million.
While Macau operations saw growth, Las Vegas operations experienced a slight decline. The company has made strides in sustainability, committing to net-zero emissions by 2050 and increasing renewable energy procurement to 50% by 2030.
In 2023, Wynn Resorts powered its North American resorts with 29% renewable energy and contributed almost $9 million in charitable donations.
However, despite these efforts, some investors, including billionaire Tilman Fertitta, have expressed dissatisfaction with the company's overall performance and share price.</t>
  </si>
  <si>
    <t xml:space="preserve">Over the past three years, Everi Holdings has demonstrated a commitment to sustainability and diversity, equity, and inclusion (DEI). The company has implemented environmental initiatives, such as using 100% renewable energy for data hosting and recycling industrial materials. In terms of DEI, Everi has increased board diversity, with 37% female and 25% ethnically diverse independent members, and has expanded its Women's Leadership Initiative to promote gender diversity at all leadership levels. 
Operationally, Everi reported a 3.2% revenue increase to $807.8 million in 2023, driven by a 9.4% growth in its FinTech segment, though net profit declined by 28% due to higher costs.
In February 2024, Everi announced a strategic merger with International Game Technology's Global Gaming and PlayDigital businesses, aiming to create a global leader in gaming solutions.
</t>
  </si>
  <si>
    <t>Over the past three years, Sportradar has demonstrated robust performance, expanding its global presence to 29 offices across 20 countries as of 2024.
The company has reinforced its commitment to sustainability and ethical practices, as highlighted in its 2023 Sustainability Report. 
Sportradar's ESG strategy, encapsulated by the acronym SPORT (Sustainable, People, Oversight, Respect, Technology-led), emphasizes environmental responsibility, diversity, equity, and inclusion (DEI), and technological innovation. 
Notably, the company achieved a 100% completion rate for its equity and diversity workplace training, supported by four Employee Resource Groups, including Women in Tech and Sportradar Pride. Operationally, Sportradar has maintained its focus on integrity services, providing over 2,270 pro bono hours of prevention, detection, and investigation support in 2023. While specific financial details from 2024 are limited, these initiatives underscore Sportradar's dedication to sustainable growth and operational excellence.</t>
  </si>
  <si>
    <t>Over the past three years, MGM Resorts International has demonstrated a mixed performance. Financially, the company reported strong second-quarter earnings in 2024, with a 46% increase in adjusted earnings per share to 86 cents and a nearly 10% rise in revenue to $4.33 billion, surpassing analyst expectations. 
However, its joint venture, BetMGM, faced challenges, projecting a doubling of annual underlying losses to $246 million in 2024 due to increased marketing expenditures.
On the sustainability front, MGM Resorts has been recognized for its commitment to diversity, equity, and inclusion (DEI), being named one of the Best Companies for DEI in 2023 by Black Enterprise.
Operationally, the company experienced a significant stock decline of nearly 14% in August 2024, attributed to concerns over soft bookings for the upcoming Formula 1 Grand Prix event in Las Vegas.
Despite these challenges, MGM Resorts continues to focus on strategic investments and sustainability initiatives to drive future growth.</t>
  </si>
  <si>
    <t xml:space="preserve">Over the past three years, Light &amp; Wonder has demonstrated robust growth and a strong commitment to corporate social responsibility. Financially, the company achieved a record revenue of $2.90 billion in 2023, marking a 15.5% increase from the previous year, with all segments—Gaming, SciPlay, and iGaming—experiencing double-digit growth.
In 2024, this positive trajectory continued, as evidenced by the second quarter results showing an 8th consecutive quarter of double-digit consolidated revenue growth year-over-year.
On the sustainability front, Light &amp; Wonder unveiled its inaugural Global Corporate Social Responsibility Report in 2023, highlighting initiatives in environmental sustainability, philanthropy, and responsible gaming. 
The company has also emphasized Diversity, Equity, Inclusion, and Belonging (DEIB), establishing a DEIB Council and supporting seven Employee Resource Groups to foster an inclusive workplace.
Operationally, the successful acquisition of SciPlay and strategic investments have strengthened its market position, enabling the company to capitalize on growth opportunities and deliver innovative gaming experiences. 
</t>
  </si>
  <si>
    <t>Kindred Group has demonstrated resilient performance over the past three years, with a focus on growth in locally regulated markets and improved profitability. In 2024, the company reported solid financial results, with Q1 total revenue of GBP 307.7 million and an underlying EBITDA increase of 20% to GBP 59.3 million.
The company is on track to achieve its 2024 financial target of GBP 250 million in underlying EBITDA5
Kindred has made significant strides in sustainability, with 84% of gross winnings revenue coming from locally regulated markets in Q1 2024.
The company has also reduced its share of revenue from high-risk customers to 3.1% in Q4 2023, down from 4.3% previously.
Operationally, Kindred has implemented cost reduction initiatives and focused on market share gains in core markets, while also investing in technology and partnerships to enhance its responsible gambling efforts.</t>
  </si>
  <si>
    <t>Penn National Gaming has experienced a mixed performance over the past three years, with notable developments in 2024. The company reported fourth quarter revenues of $1.4 billion in 2024, a 12% decrease from the previous year. 
Despite this decline, Penn National demonstrated resilience in certain segments, with the Northeast and Midwest regions showing slight revenue increases.
The company has made significant strides in sustainability, setting ambitious Net Zero targets for 2030 and achieving a 71.9% reduction in Scope 2 market-based GHG emissions from their 2020/21 baseline.
Penn National has also expanded its reach in the interactive gaming sector, launching ESPN BET in 2023, which has shown promise despite initial revenue challenges.
The company's focus on operational excellence and customer experience has led to record-breaking revenues in several properties, highlighting the benefits of its diverse portfolio and omni-channel strategy.</t>
  </si>
  <si>
    <t>Over the past three years, DraftKings has shown significant growth, with a notable 72% revenue increase in 2023, reaching $3.6 billion. In 2024, the company continued its upward trajectory, reporting a 39% revenue growth in Q3 alone. DraftKings has also made strides in sustainability and corporate responsibility, publishing its first Environmental, Social, and Governance (ESG) report in 2021 and committing to initiatives such as responsible gaming, diversity, equity, and inclusion (DEI), and climate change. However, the company faced operational challenges, including a recent decision to exit the UK market due to regulatory issues and declining user engagement. 
Despite these hurdles, DraftKings remains a dominant player in the US sports betting market.</t>
  </si>
  <si>
    <t>Betsson has demonstrated strong performance over the past three years, with consistent growth in revenue and profitability. In 2024, the company achieved record-breaking results, reporting group revenues of €280.1 million in Q3, an 18% increase from the previous year.
This marks Betsson's eleventh consecutive quarter of growth, driven by high customer activity and successful global expansion efforts.
The company's financial health is further evidenced by its return on equity of 21.35% and net margins of 16.3%.
Betsson has also made significant strides in sustainability, with the Science Based Target Initiative (SBTi) endorsing its climate targets to reduce emissions by 2030.
The company has focused on responsible gaming, improving its forecasting tools and introducing new supplier review processes.
Additionally, Betsson has increased its presence in locally regulated markets, with revenue share from these markets growing from 45% to 58% year-over-year.</t>
  </si>
  <si>
    <t>Over the past three years, Evolution AB has demonstrated robust financial growth, with 2024 marking a significant milestone. In the second quarter of 2024, the company reported a 15.9% year-over-year revenue increase, reaching €508.4 million, and an EBITDA of €345.8 million.
The third quarter continued this positive trend, with revenues climbing to €579 million, a 15% increase from the same period in the previous year.
This growth was fueled by the launch of new games and the expansion of live studios in Colombia and the Czech Republic. However, the company faced operational challenges, including a union strike in Georgia that reduced studio capacity to 60%, and cyberattacks in Asia impacting revenues.
Despite these hurdles, Evolution maintained a strong EBITDA margin of 68.5% in Q3 2024.
While specific details on sustainability, ESG, and DEI initiatives during this period are limited, the company's strategic expansions and product innovations reflect a commitment to growth and resilience in a dynamic market.</t>
  </si>
  <si>
    <t>Over the past three years, Entain has experienced a mix of growth and challenges. In 2024, the company reported a 6% year-on-year increase in net gaming revenue, reaching £2.56 billion in the first half, and upgraded its full-year EBITDA guidance to between £1.04 billion and £1.09 billion. 
However, Entain faced a £585 million settlement related to a bribery probe in 2023, contributing to a pre-tax loss of £842.6 million that year.
The company also warned of a £40 million impact on 2024 earnings due to regulatory challenges in the UK and the Netherlands. 
Despite these hurdles, Entain has focused on operational improvements and cost efficiencies, aiming for annual net savings of £100 million by 2026.
While specific details on ESG and DEI initiatives are not provided in the available sources, the company's recent financial and operational activities indicate a commitment to navigating regulatory landscapes and enhancing operational performance.</t>
  </si>
  <si>
    <t>888 Holdings, now known as Evoke PLC, has experienced a tumultuous period over the last three years. While the company saw revenue growth, with 2023 revenue reaching £1.70bn compared to £1.24bn in 2022, profitability has been a challenge.
In 2024, Evoke raised its annual guidance, expecting adjusted EBITDA to be at the high end of £300 million to £310 million, driven by strong Q4 2024 performance with 12% to 13% revenue growth.
However, the company faced setbacks in H1 2024, missing its adjusted EBITDA target by £35m to £40m due to high marketing costs and lower than expected revenue.
On the sustainability front, Evoke has made strides, focusing on safer gambling practices, employee engagement, and environmental initiatives. The company received a "Low" ESG Risk Rating from Sustainalytics, ranking 122nd out of 473 in the Consumer Services industry.
Evoke has set ambitious targets to achieve net zero carbon emissions for scope 1 and 2 by 2030 and across its entire value chain by 2035.
Despite operational challenges, including leadership changes and a major rebranding effort, Evoke remains confident in its turnaround strategy and growth prospects for 2025.</t>
  </si>
  <si>
    <t>COMPANY</t>
  </si>
  <si>
    <t>FLTR.L</t>
  </si>
  <si>
    <t>ENT.L</t>
  </si>
  <si>
    <t>PTEC.L</t>
  </si>
  <si>
    <t>BETS-B.ST</t>
  </si>
  <si>
    <t>ALL.AX</t>
  </si>
  <si>
    <t>888</t>
  </si>
  <si>
    <t>Attribute</t>
  </si>
  <si>
    <t>Row Labels</t>
  </si>
  <si>
    <t>Grand Total</t>
  </si>
  <si>
    <t>Score</t>
  </si>
  <si>
    <t>Scoree</t>
  </si>
  <si>
    <t>Weightings</t>
  </si>
  <si>
    <t>WEIGHTED_AVG_SCORE</t>
  </si>
  <si>
    <t>PESGO_RISKS</t>
  </si>
  <si>
    <t>Technological disruptions affecting the company's platform performance and user experience</t>
  </si>
  <si>
    <t>Integration of William Hill business</t>
  </si>
  <si>
    <t>Performance of new CEO</t>
  </si>
  <si>
    <t>Ongoing UKGC audit of the company</t>
  </si>
  <si>
    <t>Regulatory pressure in key markets, particularly the UK, due to stricter responsible gambling measures.</t>
  </si>
  <si>
    <t>Increased competition in the US market, potentially affecting BetMGM joint venture performance.</t>
  </si>
  <si>
    <t>Cybersecurity threats, given the company's large online presence and customer data holdings.</t>
  </si>
  <si>
    <t>Regulatory changes in European markets, particularly in Scandinavia.</t>
  </si>
  <si>
    <t>Intensifying competition in the online poker and casino segments.</t>
  </si>
  <si>
    <t>Challenges in customer acquisition and retention due to rising marketing costs.</t>
  </si>
  <si>
    <t>Path to profitability concerns, given high customer acquisition costs.</t>
  </si>
  <si>
    <t>Legal and regulatory risks associated with daily fantasy sports operations.</t>
  </si>
  <si>
    <t>Slow adoption of cashless gaming technologies by land-based casinos.</t>
  </si>
  <si>
    <t>Ongoing recovery challenges in Macau operations.</t>
  </si>
  <si>
    <t>Increased competition in the Las Vegas luxury casino market.</t>
  </si>
  <si>
    <t>Potential leadership and succession planning issues following recent management changes.</t>
  </si>
  <si>
    <t>Execution risks associated with the company's asset-light strategy.</t>
  </si>
  <si>
    <t>Challenges in maintaining market share in the competitive US online sports betting market.</t>
  </si>
  <si>
    <t>Exposure to potential economic downturns affecting both gaming and non-gaming revenues.</t>
  </si>
  <si>
    <t>Dependence on major sports leagues for data rights, risking contract renewals or renegotiations.</t>
  </si>
  <si>
    <t>Intensifying competition in the sports data and analytics market.</t>
  </si>
  <si>
    <t>Potential data breaches or integrity issues affecting client trust and reputation.</t>
  </si>
  <si>
    <t>Dependence on the health of the land-based casino industry for a significant portion of revenue.</t>
  </si>
  <si>
    <t>Technological obsolescence risks in the cash handling systems segment.</t>
  </si>
  <si>
    <t>Intense competition in the fintech solutions market for casinos.</t>
  </si>
  <si>
    <t>Increasing pressure on margins due to rising taxes and compliance costs.</t>
  </si>
  <si>
    <t>Difficulties in expanding beyond core European markets.</t>
  </si>
  <si>
    <t>Regulatory challenges in gray markets, potentially impacting revenue streams.</t>
  </si>
  <si>
    <t>Vulnerability to economic downturns affecting discretionary spending on gambling and entertainment.</t>
  </si>
  <si>
    <t>Increased competition in the US iGaming and sports betting markets.</t>
  </si>
  <si>
    <t>High debt levels following the Eldorado Resorts merger, limiting financial flexibility.</t>
  </si>
  <si>
    <t>Potential patent infringement claims in the highly competitive gaming technology space.</t>
  </si>
  <si>
    <t>Challenges in maintaining market share in the social casino gaming sector.</t>
  </si>
  <si>
    <t>Execution risks associated with the company's recent rebranding and strategic shift.</t>
  </si>
  <si>
    <t>Debt burden impacting financial flexibility and investment in new technologies.</t>
  </si>
  <si>
    <t>Declining demand for traditional slot machines in mature markets.</t>
  </si>
  <si>
    <t>Earth</t>
  </si>
  <si>
    <t>Society</t>
  </si>
  <si>
    <t>Kindred Group (acquired by FDJ in October 2024)</t>
  </si>
  <si>
    <t>Affordable and Clean Energy</t>
  </si>
  <si>
    <t>Sustainable Cities and Communities</t>
  </si>
  <si>
    <t>Usage of sustainable domicile</t>
  </si>
  <si>
    <t>Community initiatives</t>
  </si>
  <si>
    <t>Optimized waste management</t>
  </si>
  <si>
    <t>Responsible Consumption and Production</t>
  </si>
  <si>
    <t>Earth best practices</t>
  </si>
  <si>
    <t>Optimized food waste management</t>
  </si>
  <si>
    <t>Recycliing performance</t>
  </si>
  <si>
    <t>Fair Employment</t>
  </si>
  <si>
    <t>Responsible Employer</t>
  </si>
  <si>
    <t>Breadth of workforce</t>
  </si>
  <si>
    <t>Employment Culture</t>
  </si>
  <si>
    <t>Fair and Blanced Employee Growth Opportunities</t>
  </si>
  <si>
    <t>Fair empowerment of people</t>
  </si>
  <si>
    <t>Strategic Approach</t>
  </si>
  <si>
    <t>Industry Innovation and Infrastructure</t>
  </si>
  <si>
    <t>Equal performanvce standards in all territories</t>
  </si>
  <si>
    <t>Improved efficiency with a bias for claen energy</t>
  </si>
  <si>
    <t>Responsible Crypto Practoces</t>
  </si>
  <si>
    <t>Acceptable Ultimate Beneficial Ownership</t>
  </si>
  <si>
    <t>Operating domicile</t>
  </si>
  <si>
    <t>Advertising Practices</t>
  </si>
  <si>
    <t>Breadth of membership</t>
  </si>
  <si>
    <t>Sustainability strategy and positioning</t>
  </si>
  <si>
    <t>Sustainability programms funding</t>
  </si>
  <si>
    <t>Responsible Advertising by market</t>
  </si>
  <si>
    <t>Forward looking Regulatory outlook</t>
  </si>
  <si>
    <t>Alignment with regulator by market</t>
  </si>
  <si>
    <t>Shareholder returns</t>
  </si>
  <si>
    <t xml:space="preserve">Evoke PLC (Formerly 888 Holdings) </t>
  </si>
  <si>
    <t>EVO.ST</t>
  </si>
  <si>
    <t xml:space="preserve">Regulatory pressure in Macao/Singapore markets**: Heavy reliance on Macao (53% of 2024 EBITDA) and Singapore (47% of 2027 EBITDA) expos  </t>
  </si>
  <si>
    <t xml:space="preserve">Digital gaming integration risks  </t>
  </si>
  <si>
    <t xml:space="preserve">High capital expenditure  </t>
  </si>
  <si>
    <t xml:space="preserve">Increased regulatory scrutiny  </t>
  </si>
  <si>
    <t xml:space="preserve">Legal exposure in social casino games </t>
  </si>
  <si>
    <t xml:space="preserve">Cybersecurity vulnerabilities  </t>
  </si>
  <si>
    <t xml:space="preserve">Post-Snaitech B2B dependency  </t>
  </si>
  <si>
    <t xml:space="preserve">Dividend liquidity strain  </t>
  </si>
  <si>
    <t xml:space="preserve">Caliplay partnership uncertainty  </t>
  </si>
  <si>
    <t xml:space="preserve">Slow US iGaming legalization  </t>
  </si>
  <si>
    <t xml:space="preserve">FanDuel market share erosion  </t>
  </si>
  <si>
    <t xml:space="preserve">Debt-fueled M&amp;A risks </t>
  </si>
  <si>
    <t xml:space="preserve">Regional market saturation  </t>
  </si>
  <si>
    <t xml:space="preserve">Debt service pressures  </t>
  </si>
  <si>
    <t xml:space="preserve">Online partnership renegotiations </t>
  </si>
  <si>
    <t xml:space="preserve">ESPN Bet losses  </t>
  </si>
  <si>
    <t xml:space="preserve">Retail cannibalization </t>
  </si>
  <si>
    <t>Debt maturity wall</t>
  </si>
  <si>
    <t xml:space="preserve">Gray market dependency  </t>
  </si>
  <si>
    <t xml:space="preserve">UK license investigation: Ongoing probe into live casino operations  </t>
  </si>
  <si>
    <t>Cyberattacks on feeds</t>
  </si>
  <si>
    <t>Regulatory pressures</t>
  </si>
  <si>
    <t>Capital allocation</t>
  </si>
  <si>
    <t>Future acquisitions</t>
  </si>
  <si>
    <t>TickerSymbol</t>
  </si>
  <si>
    <t>TotalRevenue_excel</t>
  </si>
  <si>
    <t>Year_excel</t>
  </si>
  <si>
    <t>MarketCap_excel</t>
  </si>
  <si>
    <t>EnterpriseValue_excel</t>
  </si>
  <si>
    <t>EBITDA_excel</t>
  </si>
  <si>
    <t>OperatingProfit_excel</t>
  </si>
  <si>
    <t>EVOK.L-NA</t>
  </si>
  <si>
    <t>Aristocrat has demonstrated strong performance and commitment to sustainability over the past three years. The company has maintained its market-leading position in the gaming industry, particularly in the Slots segment, while also expanding into online real money gaming through its Anaxi business. The company has made significant strides in its ESG initiatives, focusing on responsible gameplay, decarbonization, governance, and diversity, equity, and inclusion (DEI).
Aristocrat has set science-based emissions reduction targets, expanded its responsible gaming solutions, and achieved progress towards its DEI goals with 33% representation in line with its 40-40-20 framework.
The company's ESG Risk Rating of 17.2 (Sustainalytics) places it 101st out of 473 in its industry, outperforming many competitors.
Despite challenges in the digital gaming market, Aristocrat has maintained its market position and continued to innovate, launching new products and expanding its global reach.</t>
  </si>
  <si>
    <t>Symbol</t>
  </si>
  <si>
    <t>£</t>
  </si>
  <si>
    <t>$</t>
  </si>
  <si>
    <t>kr</t>
  </si>
  <si>
    <t>A$</t>
  </si>
  <si>
    <t>Boyd Gaming has demonstrated resilient performance over the past three years, showcasing its ability to adapt to challenging economic conditions. In 2024, the company reported solid financial results, with third-quarter revenues reaching $961.2 million, up from $903.2 million in the same period of 2023.
The company's diversified business model, including strong performances in online and managed businesses, has contributed to its stability.
Boyd Gaming has also made significant strides in sustainability efforts, reducing energy consumption by more than 29% since 2017, investing over $8 million in energy-efficient projects in 2023, and achieving a 53.6% waste diversion rate in 2022.
The company has improved workforce diversity, with minority groups representing 63% of new hires in 2022.
Despite facing some challenges such as declines in retail customer play and cost pressures, Boyd Gaming has maintained a focus on enhancing shareholder value through strategic investments and share repurchases.</t>
  </si>
  <si>
    <t>From 2021 to 2024, Playtech plc demonstrated consistent financial growth, culminating in €1.79 billion in revenue in 2024 and a sharpened focus on B2B operations following the sale of its Snaitech business. Strategic expansion in the Americas and new partnerships in North America and Canada further supported this momentum, while the company also significantly reduced its net debt.Playtech’s sustainability credentials have showed improvement. The company committed to a science-based target of reducing greenhouse gas emissions by 50.4% by 2032 and achieving net zero by 2040, with these targets validated by the Science Based Targets initiative in early 2024. Playtech’s ESG performance is reflected in its strong ratings: a “AA” from MSCI, a “B” from CDP, inclusion in the FTSE4Good Index, and a low-risk ESG rating of 12.3 from Sustainalytics. The company also uses a comprehensive sustainability scorecard to monitor progress and has exceeded its 2025 community engagement target ahead of schedule, reaching over 160,000 people through investment and mental health programmes.</t>
  </si>
  <si>
    <t>Year</t>
  </si>
  <si>
    <t>EBITDA</t>
  </si>
  <si>
    <t>Operating Profit</t>
  </si>
  <si>
    <t>EVOK.L</t>
  </si>
  <si>
    <t>MarketCap</t>
  </si>
  <si>
    <t>SEK</t>
  </si>
  <si>
    <t>TotalRevenue</t>
  </si>
  <si>
    <t>EnterpriseValue</t>
  </si>
  <si>
    <t>Currency</t>
  </si>
  <si>
    <t>Over the past three years, Bally's Corporation has experienced mixed financial performance, with 2024 highlighting both growth and challenges. In Q3 2024, the company reported revenues of $630 million, a slight 0.4% decrease from the same period in 2023. This marginal decline was influenced by a 1.6% drop in the Casinos &amp; Resorts segment and a 5.3% decrease in International Interactive revenue, despite a notable 54.5% growth in North America Interactive revenue. On the sustainability front, Bally's has demonstrated a strong commitment to Environmental, Social, and Governance (ESG) principles and Diversity, Equity, and Inclusion (DEI). The company has implemented various initiatives, including substantial donations to responsible gambling research and workforce development, comprehensive employee training programs covering responsible gaming, anti-money laundering, and DEI, as well as environmental efforts like reducing carbon emissions and promoting energy efficiency. Operationally, Bally's is advancing significant development projects, such as the construction of its flagship Chicago casino and the redevelopment of its Las Vegas property, aiming to strengthen its presence in key U.S. markets. These endeavors reflect Bally's strategic focus on growth and sustainability, despite facing financial and operational challenges in recent years.</t>
  </si>
  <si>
    <t>Caesars Entertainment has shown mixed performance over the past three years. While the company achieved record-breaking results in Las Vegas, with all-time high Q1 occupancy of 97.6% in 2024 and strong hotel, food, and beverage revenues it faced challenges in other areas. The third quarter of 2024 saw a decline in GAAP net revenues to $2.9 billion, down from $3.0 billion year-over-year, and a net loss of $9 million. On the sustainability front, Caesars has made progress, with a 33.9% reduction in Scope 1+2 emissions since 2011, moving towards its 2025 target of 35%. The company has also demonstrated commitment to diversity, equity, and inclusion, with women holding 46% of mid-level leadership roles and 32% of senior leadership roles, and 43% racial/ethnic diversity in all leadership positions. However, operational challenges persisted, including weather-related issues, construction disruptions, cyber attacks and increased operational costs due to new union contracts. Despite these hurdles, Caesars continues to invest in new projects and renovations, aiming to generate strong returns in the future.</t>
  </si>
  <si>
    <t>Flutter Entertainment has demonstrated strong performance over the past three years, with significant growth in revenue and player numbers. In 2024, the company reported a 27% year-over-year increase in Q3 revenue to $3.25 billion, driven largely by a 51% increase in US operations.
The company's adjusted EBITDA for Q3 2024 grew by 74% to $450 million, with a notable $58 million profit in the US market. Flutter has also made strides in sustainability, launching its Positive Impact Plan in 2022 with targets set for 2030 and 2035, focusing on responsible gaming, employee well-being, community impact, and environmental initiatives. However, the company faced challenges in Q4 2024 due to unfavorable sports betting results, particularly in NFL games, which impacted its revenue and adjusted EBITDA projections. Despite these setbacks, Flutter maintains a strong market position and has shown resilience, with analysts forecasting positive earnings per share for 2024. Its recent US listing has been positively received.</t>
  </si>
  <si>
    <t>IGT has demonstrated strong performance and growth over the past three years, with a focus on sustainability and operational excellence. The company achieved record financial results in 2023, including revenue of $4.3 billion, up 2% year-over-year, and a record operating income of $1 billion, up 9% from the previous year. IGT has also made significant strides in its Environmental, Social, and Governance (ESG) initiatives, launching its Sustainable Play™ program and publishing annual sustainability reports that highlight its commitment to global sustainability. The company has joined the Science Based Targets initiative (SBTi) to reduce greenhouse gas emissions and released its first Human Rights Policy Statement. In 2024, IGT continued its strong performance, delivering record operating income and Adjusted EBITDA in the first half of the year, despite incurring separation and divestiture costs. The company's focus on technology investments, game content, and innovative solutions has provided a solid foundation for future growth. The full impact of the sale of the gaming and digital business remain to be seen.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</si>
</sst>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 #,##0.00,,,&quot;B&quot;"/>
  </numFmts>
  <fonts count="20" x14ac:knownFonts="1">
    <font>
      <sz val="11"/>
      <color theme="1"/>
      <name val="Calibri"/>
      <family val="2"/>
      <scheme val="minor"/>
    </font>
    <font>
      <b/>
      <sz val="11"/>
      <color theme="1"/>
      <name val="Calibri"/>
      <family val="2"/>
      <scheme val="minor"/>
    </font>
    <font>
      <b/>
      <sz val="11"/>
      <color theme="0"/>
      <name val="Calibri"/>
      <family val="2"/>
      <scheme val="minor"/>
    </font>
    <font>
      <sz val="9"/>
      <color indexed="81"/>
      <name val="Tahoma"/>
      <family val="2"/>
    </font>
    <font>
      <i/>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2"/>
      <color theme="1"/>
      <name val="Times New Roman"/>
      <family val="1"/>
    </font>
    <font>
      <b/>
      <sz val="10"/>
      <name val="Calibri"/>
      <family val="2"/>
      <scheme val="minor"/>
    </font>
    <font>
      <sz val="11"/>
      <color theme="1"/>
      <name val="Aptos"/>
      <family val="2"/>
    </font>
    <font>
      <sz val="10"/>
      <color theme="1"/>
      <name val="Calibri"/>
      <family val="2"/>
      <scheme val="minor"/>
    </font>
    <font>
      <sz val="10"/>
      <color theme="1"/>
      <name val="Arial"/>
      <family val="2"/>
    </font>
    <font>
      <sz val="11"/>
      <color theme="1"/>
      <name val="Calibri"/>
      <family val="2"/>
      <scheme val="minor"/>
    </font>
    <font>
      <sz val="7"/>
      <color rgb="FF1F1F1F"/>
      <name val="Roboto"/>
    </font>
    <font>
      <b/>
      <sz val="12"/>
      <name val="Calibri"/>
      <family val="2"/>
      <scheme val="minor"/>
    </font>
    <font>
      <b/>
      <sz val="12"/>
      <color theme="1"/>
      <name val="Calibri"/>
      <family val="2"/>
      <scheme val="minor"/>
    </font>
    <font>
      <sz val="12"/>
      <color theme="1"/>
      <name val="Calibri"/>
      <family val="2"/>
      <scheme val="minor"/>
    </font>
    <font>
      <sz val="12"/>
      <color rgb="FF1F1F1F"/>
      <name val="Calibri"/>
      <family val="2"/>
      <scheme val="minor"/>
    </font>
    <font>
      <sz val="12"/>
      <color rgb="FFA31515"/>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rgb="FFFFFF00"/>
        <bgColor indexed="64"/>
      </patternFill>
    </fill>
    <fill>
      <patternFill patternType="solid">
        <fgColor rgb="FFEEEEEE"/>
        <bgColor indexed="64"/>
      </patternFill>
    </fill>
    <fill>
      <patternFill patternType="solid">
        <fgColor rgb="FFFFFFFF"/>
        <bgColor indexed="64"/>
      </patternFill>
    </fill>
  </fills>
  <borders count="2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auto="1"/>
      </left>
      <right style="thin">
        <color auto="1"/>
      </right>
      <top style="thin">
        <color auto="1"/>
      </top>
      <bottom style="thin">
        <color auto="1"/>
      </bottom>
      <diagonal/>
    </border>
  </borders>
  <cellStyleXfs count="2">
    <xf numFmtId="0" fontId="0" fillId="0" borderId="0"/>
    <xf numFmtId="44" fontId="13" fillId="0" borderId="0" applyFont="0" applyFill="0" applyBorder="0" applyAlignment="0" applyProtection="0"/>
  </cellStyleXfs>
  <cellXfs count="98">
    <xf numFmtId="0" fontId="0" fillId="0" borderId="0" xfId="0"/>
    <xf numFmtId="0" fontId="1" fillId="0" borderId="0" xfId="0" applyFont="1"/>
    <xf numFmtId="0" fontId="0" fillId="2" borderId="0" xfId="0" applyFill="1"/>
    <xf numFmtId="0" fontId="0" fillId="0" borderId="0" xfId="0" applyAlignment="1">
      <alignment vertical="center" wrapText="1"/>
    </xf>
    <xf numFmtId="0" fontId="4" fillId="2" borderId="0" xfId="0" applyFont="1" applyFill="1"/>
    <xf numFmtId="0" fontId="4" fillId="2" borderId="0" xfId="0" applyFont="1" applyFill="1" applyAlignment="1">
      <alignment horizontal="right"/>
    </xf>
    <xf numFmtId="0" fontId="4" fillId="2" borderId="0" xfId="0" applyFont="1" applyFill="1" applyAlignment="1">
      <alignment vertical="center"/>
    </xf>
    <xf numFmtId="0" fontId="2" fillId="3" borderId="0" xfId="0" applyFont="1" applyFill="1"/>
    <xf numFmtId="2" fontId="0" fillId="0" borderId="0" xfId="0" applyNumberFormat="1"/>
    <xf numFmtId="0" fontId="0" fillId="0" borderId="0" xfId="0" applyAlignment="1">
      <alignment horizontal="left" vertical="top"/>
    </xf>
    <xf numFmtId="0" fontId="0" fillId="0" borderId="0" xfId="0" applyAlignment="1">
      <alignment vertical="top"/>
    </xf>
    <xf numFmtId="3" fontId="0" fillId="0" borderId="0" xfId="0" applyNumberFormat="1" applyAlignment="1">
      <alignment vertical="center" wrapText="1"/>
    </xf>
    <xf numFmtId="0" fontId="0" fillId="0" borderId="0" xfId="0" applyAlignment="1">
      <alignment vertical="center"/>
    </xf>
    <xf numFmtId="2" fontId="2" fillId="3" borderId="0" xfId="0" applyNumberFormat="1" applyFont="1" applyFill="1"/>
    <xf numFmtId="2" fontId="0" fillId="0" borderId="0" xfId="0" applyNumberFormat="1" applyAlignment="1">
      <alignment vertical="center" wrapText="1"/>
    </xf>
    <xf numFmtId="0" fontId="1" fillId="0" borderId="0" xfId="0" applyFont="1" applyAlignment="1">
      <alignment horizontal="left" vertical="top"/>
    </xf>
    <xf numFmtId="0" fontId="6" fillId="0" borderId="0" xfId="0" applyFont="1"/>
    <xf numFmtId="0" fontId="7" fillId="0" borderId="0" xfId="0" applyFont="1"/>
    <xf numFmtId="0" fontId="1" fillId="0" borderId="0" xfId="0" applyFont="1" applyAlignment="1">
      <alignment horizontal="center" vertical="center"/>
    </xf>
    <xf numFmtId="0" fontId="0" fillId="0" borderId="0" xfId="0" applyAlignment="1">
      <alignment horizontal="left" vertical="top" wrapText="1"/>
    </xf>
    <xf numFmtId="0" fontId="5" fillId="0" borderId="0" xfId="0" applyFont="1" applyAlignment="1">
      <alignment horizontal="left" vertical="top"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9" fillId="6" borderId="0" xfId="0" applyFont="1" applyFill="1"/>
    <xf numFmtId="49" fontId="0" fillId="0" borderId="0" xfId="0" applyNumberFormat="1" applyAlignment="1">
      <alignment horizontal="left" vertical="top"/>
    </xf>
    <xf numFmtId="49" fontId="1" fillId="0" borderId="0" xfId="0" applyNumberFormat="1" applyFont="1" applyAlignment="1">
      <alignment horizontal="left" vertical="top"/>
    </xf>
    <xf numFmtId="49" fontId="1" fillId="0" borderId="0" xfId="0" applyNumberFormat="1" applyFont="1" applyAlignment="1">
      <alignment horizontal="center" vertical="center"/>
    </xf>
    <xf numFmtId="49" fontId="0" fillId="0" borderId="0" xfId="0" applyNumberFormat="1" applyAlignment="1">
      <alignment vertical="center"/>
    </xf>
    <xf numFmtId="49" fontId="0" fillId="0" borderId="0" xfId="0" applyNumberFormat="1"/>
    <xf numFmtId="0" fontId="10" fillId="0" borderId="0" xfId="0" applyFont="1" applyAlignment="1">
      <alignment vertical="center"/>
    </xf>
    <xf numFmtId="0" fontId="10" fillId="0" borderId="0" xfId="0" applyFont="1" applyAlignment="1">
      <alignment vertical="top"/>
    </xf>
    <xf numFmtId="0" fontId="1" fillId="0" borderId="0" xfId="0" applyFont="1" applyAlignment="1">
      <alignment horizontal="center" vertical="center" wrapText="1"/>
    </xf>
    <xf numFmtId="0" fontId="1" fillId="0" borderId="0" xfId="0" applyFont="1" applyAlignment="1">
      <alignment horizontal="left" vertical="center" wrapText="1"/>
    </xf>
    <xf numFmtId="0" fontId="4" fillId="0" borderId="0" xfId="0" applyFont="1" applyAlignment="1">
      <alignment vertical="center" wrapText="1"/>
    </xf>
    <xf numFmtId="0" fontId="12" fillId="0" borderId="17" xfId="0" applyFont="1" applyBorder="1" applyAlignment="1">
      <alignment wrapText="1"/>
    </xf>
    <xf numFmtId="0" fontId="12" fillId="0" borderId="17" xfId="0" applyFont="1" applyBorder="1" applyAlignment="1">
      <alignment vertical="center"/>
    </xf>
    <xf numFmtId="0" fontId="12" fillId="0" borderId="17" xfId="0" applyFont="1" applyBorder="1" applyAlignment="1">
      <alignment horizontal="right" wrapText="1"/>
    </xf>
    <xf numFmtId="3" fontId="12" fillId="0" borderId="17" xfId="0" applyNumberFormat="1" applyFont="1" applyBorder="1" applyAlignment="1">
      <alignment horizontal="right" wrapText="1"/>
    </xf>
    <xf numFmtId="164" fontId="0" fillId="0" borderId="0" xfId="0" applyNumberFormat="1"/>
    <xf numFmtId="164" fontId="0" fillId="0" borderId="0" xfId="0" applyNumberFormat="1" applyAlignment="1">
      <alignment vertical="center" wrapText="1"/>
    </xf>
    <xf numFmtId="164" fontId="0" fillId="0" borderId="0" xfId="1" applyNumberFormat="1" applyFont="1"/>
    <xf numFmtId="164" fontId="12" fillId="0" borderId="17" xfId="1" applyNumberFormat="1" applyFont="1" applyBorder="1" applyAlignment="1">
      <alignment horizontal="right" wrapText="1"/>
    </xf>
    <xf numFmtId="164" fontId="12" fillId="0" borderId="17" xfId="0" applyNumberFormat="1" applyFont="1" applyBorder="1" applyAlignment="1">
      <alignment horizontal="right" wrapText="1"/>
    </xf>
    <xf numFmtId="164" fontId="12" fillId="0" borderId="17" xfId="0" applyNumberFormat="1" applyFont="1" applyBorder="1" applyAlignment="1">
      <alignment wrapText="1"/>
    </xf>
    <xf numFmtId="164" fontId="12" fillId="0" borderId="18" xfId="1" applyNumberFormat="1" applyFont="1" applyBorder="1" applyAlignment="1">
      <alignment horizontal="right" wrapText="1"/>
    </xf>
    <xf numFmtId="164" fontId="12" fillId="0" borderId="18" xfId="0" applyNumberFormat="1" applyFont="1" applyBorder="1" applyAlignment="1">
      <alignment horizontal="right" wrapText="1"/>
    </xf>
    <xf numFmtId="164" fontId="12" fillId="0" borderId="17" xfId="1" applyNumberFormat="1" applyFont="1" applyBorder="1" applyAlignment="1">
      <alignment wrapText="1"/>
    </xf>
    <xf numFmtId="164" fontId="12" fillId="0" borderId="17" xfId="0" applyNumberFormat="1" applyFont="1" applyBorder="1" applyAlignment="1">
      <alignment vertical="center"/>
    </xf>
    <xf numFmtId="164" fontId="11" fillId="0" borderId="0" xfId="0" applyNumberFormat="1" applyFont="1"/>
    <xf numFmtId="11" fontId="14" fillId="8" borderId="0" xfId="0" applyNumberFormat="1" applyFont="1" applyFill="1" applyAlignment="1">
      <alignment horizontal="right" vertical="center" wrapText="1"/>
    </xf>
    <xf numFmtId="0" fontId="14" fillId="8" borderId="0" xfId="0" applyFont="1" applyFill="1" applyAlignment="1">
      <alignment horizontal="right" vertical="center" wrapText="1"/>
    </xf>
    <xf numFmtId="0" fontId="15" fillId="0" borderId="19" xfId="0" applyFont="1" applyBorder="1" applyAlignment="1">
      <alignment horizontal="center" vertical="top"/>
    </xf>
    <xf numFmtId="164" fontId="15" fillId="0" borderId="19" xfId="0" applyNumberFormat="1" applyFont="1" applyBorder="1" applyAlignment="1">
      <alignment horizontal="center" vertical="top"/>
    </xf>
    <xf numFmtId="0" fontId="17" fillId="0" borderId="0" xfId="0" applyFont="1"/>
    <xf numFmtId="164" fontId="17" fillId="0" borderId="0" xfId="0" applyNumberFormat="1" applyFont="1"/>
    <xf numFmtId="164" fontId="18" fillId="0" borderId="0" xfId="0" applyNumberFormat="1" applyFont="1"/>
    <xf numFmtId="164" fontId="18" fillId="9" borderId="0" xfId="0" applyNumberFormat="1" applyFont="1" applyFill="1" applyAlignment="1">
      <alignment horizontal="right" vertical="center" wrapText="1"/>
    </xf>
    <xf numFmtId="164" fontId="18" fillId="8" borderId="0" xfId="0" applyNumberFormat="1" applyFont="1" applyFill="1" applyAlignment="1">
      <alignment horizontal="right" vertical="center" wrapText="1"/>
    </xf>
    <xf numFmtId="164" fontId="16" fillId="0" borderId="0" xfId="0" applyNumberFormat="1" applyFont="1" applyAlignment="1">
      <alignment horizontal="right"/>
    </xf>
    <xf numFmtId="0" fontId="19" fillId="0" borderId="0" xfId="0" applyFont="1" applyAlignment="1">
      <alignment vertical="center"/>
    </xf>
    <xf numFmtId="164" fontId="17" fillId="7" borderId="0" xfId="0" applyNumberFormat="1" applyFont="1" applyFill="1"/>
    <xf numFmtId="0" fontId="17" fillId="0" borderId="0" xfId="0" applyFont="1" applyAlignment="1">
      <alignment vertical="center"/>
    </xf>
    <xf numFmtId="0" fontId="17" fillId="0" borderId="0" xfId="0" applyFont="1" applyAlignment="1">
      <alignment vertical="center" wrapText="1"/>
    </xf>
    <xf numFmtId="164" fontId="17" fillId="0" borderId="0" xfId="0" applyNumberFormat="1" applyFont="1" applyAlignment="1">
      <alignment vertical="center" wrapText="1"/>
    </xf>
    <xf numFmtId="164" fontId="16" fillId="0" borderId="0" xfId="0" applyNumberFormat="1" applyFont="1" applyAlignment="1">
      <alignment horizontal="right" vertical="center" wrapText="1"/>
    </xf>
    <xf numFmtId="0" fontId="1" fillId="4" borderId="0" xfId="0" applyFont="1" applyFill="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8" fillId="4" borderId="11"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2" xfId="0" applyFont="1" applyFill="1" applyBorder="1" applyAlignment="1">
      <alignment horizontal="center" vertical="center"/>
    </xf>
    <xf numFmtId="0" fontId="8" fillId="4" borderId="16" xfId="0" applyFont="1" applyFill="1" applyBorder="1" applyAlignment="1">
      <alignment horizontal="center" vertical="center"/>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6"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4" xfId="0" applyFill="1" applyBorder="1" applyAlignment="1">
      <alignment horizontal="center" vertical="center" wrapText="1"/>
    </xf>
    <xf numFmtId="0" fontId="0" fillId="0" borderId="0" xfId="0" applyAlignment="1">
      <alignment horizontal="center"/>
    </xf>
    <xf numFmtId="0" fontId="8" fillId="4" borderId="10" xfId="0" applyFont="1" applyFill="1" applyBorder="1" applyAlignment="1">
      <alignment horizontal="center" vertical="center"/>
    </xf>
    <xf numFmtId="0" fontId="8" fillId="4" borderId="14" xfId="0" applyFont="1" applyFill="1" applyBorder="1" applyAlignment="1">
      <alignment horizontal="center" vertical="center"/>
    </xf>
  </cellXfs>
  <cellStyles count="2">
    <cellStyle name="Currency" xfId="1" builtinId="4"/>
    <cellStyle name="Normal" xfId="0" builtinId="0"/>
  </cellStyles>
  <dxfs count="13">
    <dxf>
      <numFmt numFmtId="0" formatCode="General"/>
    </dxf>
    <dxf>
      <numFmt numFmtId="0" formatCode="General"/>
    </dxf>
    <dxf>
      <font>
        <b val="0"/>
        <i/>
        <strike val="0"/>
        <condense val="0"/>
        <extend val="0"/>
        <outline val="0"/>
        <shadow val="0"/>
        <u val="none"/>
        <vertAlign val="baseline"/>
        <sz val="11"/>
        <color theme="1"/>
        <name val="Calibri"/>
        <family val="2"/>
        <scheme val="minor"/>
      </font>
      <fill>
        <patternFill patternType="solid">
          <fgColor indexed="64"/>
          <bgColor theme="2"/>
        </patternFill>
      </fill>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0</xdr:col>
      <xdr:colOff>133348</xdr:colOff>
      <xdr:row>1</xdr:row>
      <xdr:rowOff>9526</xdr:rowOff>
    </xdr:from>
    <xdr:to>
      <xdr:col>5</xdr:col>
      <xdr:colOff>400050</xdr:colOff>
      <xdr:row>31</xdr:row>
      <xdr:rowOff>161926</xdr:rowOff>
    </xdr:to>
    <mc:AlternateContent xmlns:mc="http://schemas.openxmlformats.org/markup-compatibility/2006" xmlns:a14="http://schemas.microsoft.com/office/drawing/2010/main">
      <mc:Choice Requires="a14">
        <xdr:graphicFrame macro="">
          <xdr:nvGraphicFramePr>
            <xdr:cNvPr id="2" name="Company Name 1">
              <a:extLst>
                <a:ext uri="{FF2B5EF4-FFF2-40B4-BE49-F238E27FC236}">
                  <a16:creationId xmlns:a16="http://schemas.microsoft.com/office/drawing/2014/main" id="{D2989A98-522D-454C-9704-C41287461147}"/>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mlns="">
        <xdr:sp macro="" textlink="">
          <xdr:nvSpPr>
            <xdr:cNvPr id="0" name=""/>
            <xdr:cNvSpPr>
              <a:spLocks noTextEdit="1"/>
            </xdr:cNvSpPr>
          </xdr:nvSpPr>
          <xdr:spPr>
            <a:xfrm>
              <a:off x="1352549" y="200025"/>
              <a:ext cx="2847976" cy="484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409575</xdr:colOff>
      <xdr:row>11</xdr:row>
      <xdr:rowOff>47625</xdr:rowOff>
    </xdr:from>
    <xdr:to>
      <xdr:col>13</xdr:col>
      <xdr:colOff>1295400</xdr:colOff>
      <xdr:row>24</xdr:row>
      <xdr:rowOff>95250</xdr:rowOff>
    </xdr:to>
    <mc:AlternateContent xmlns:mc="http://schemas.openxmlformats.org/markup-compatibility/2006" xmlns:a14="http://schemas.microsoft.com/office/drawing/2010/main">
      <mc:Choice Requires="a14">
        <xdr:graphicFrame macro="">
          <xdr:nvGraphicFramePr>
            <xdr:cNvPr id="4" name="Company Name">
              <a:extLst>
                <a:ext uri="{FF2B5EF4-FFF2-40B4-BE49-F238E27FC236}">
                  <a16:creationId xmlns:a16="http://schemas.microsoft.com/office/drawing/2014/main" id="{C4861B24-9D09-D7EB-CF58-A3F71E33D2F3}"/>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12239625" y="2143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refreshedDate="45771.006212037035" createdVersion="8" refreshedVersion="8" minRefreshableVersion="3" recordCount="221" xr:uid="{0BE6A0E6-B92A-4ECB-B743-AFD5034BB35F}">
  <cacheSource type="worksheet">
    <worksheetSource ref="B1:C1048576" sheet="Final"/>
  </cacheSource>
  <cacheFields count="2">
    <cacheField name="Attribute" numFmtId="0">
      <sharedItems containsBlank="1"/>
    </cacheField>
    <cacheField name="Score" numFmtId="0">
      <sharedItems containsString="0" containsBlank="1" containsNumber="1" minValue="1.281818181818182" maxValue="4.433333333333333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refreshedDate="45771.006212152781" createdVersion="8" refreshedVersion="8" minRefreshableVersion="3" recordCount="221" xr:uid="{5D154091-9E81-4927-A5A6-71C9B26EF6A7}">
  <cacheSource type="worksheet">
    <worksheetSource ref="A1:C1048576" sheet="Final"/>
  </cacheSource>
  <cacheFields count="4">
    <cacheField name="Ratings_bucket" numFmtId="0">
      <sharedItems containsBlank="1" count="14">
        <s v="Earth"/>
        <s v="Asset performance and shareholder risk"/>
        <s v="Compliance and Financial"/>
        <s v="Executive and non-Executive Board"/>
        <s v="Society"/>
        <s v="Operational"/>
        <s v="Market Exposure"/>
        <s v="Regulatory performance across markets"/>
        <s v="Responsible Gambling"/>
        <s v="Performance Outlook"/>
        <s v="Governance"/>
        <m/>
        <s v="Environmental" u="1"/>
        <s v="Social" u="1"/>
      </sharedItems>
    </cacheField>
    <cacheField name="Attribute" numFmtId="0">
      <sharedItems containsBlank="1" count="22">
        <s v="Entain"/>
        <s v="Flutter"/>
        <s v="Playtech"/>
        <s v="LVS"/>
        <s v="Kindred"/>
        <s v="DKNG"/>
        <s v="888"/>
        <s v="IGT"/>
        <s v="LNW"/>
        <s v="CZR"/>
        <s v="Betsson"/>
        <s v="Everi"/>
        <s v="Bally's"/>
        <s v="Boyd"/>
        <s v="Sportradar"/>
        <s v="Evolution"/>
        <s v="Penn"/>
        <s v="Aristocrat"/>
        <s v="Wynn"/>
        <s v="MGM"/>
        <m/>
        <s v="Weightings" u="1"/>
      </sharedItems>
    </cacheField>
    <cacheField name="Score" numFmtId="0">
      <sharedItems containsString="0" containsBlank="1" containsNumber="1" minValue="1.281818181818182" maxValue="4.4333333333333336"/>
    </cacheField>
    <cacheField name="Field1" numFmtId="0" formula="Ratings_bucket" databaseField="0"/>
  </cacheFields>
  <extLst>
    <ext xmlns:x14="http://schemas.microsoft.com/office/spreadsheetml/2009/9/main" uri="{725AE2AE-9491-48be-B2B4-4EB974FC3084}">
      <x14:pivotCacheDefinition pivotCacheId="799844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
  <r>
    <s v="Entain"/>
    <n v="4.0222222222222221"/>
  </r>
  <r>
    <s v="Flutter"/>
    <n v="4.0166666666666666"/>
  </r>
  <r>
    <s v="Playtech"/>
    <n v="4.0111111111111111"/>
  </r>
  <r>
    <s v="LVS"/>
    <n v="4.2305555555555561"/>
  </r>
  <r>
    <s v="Kindred"/>
    <n v="4.0166666666666666"/>
  </r>
  <r>
    <s v="DKNG"/>
    <n v="3.9472222222222224"/>
  </r>
  <r>
    <s v="888"/>
    <n v="3.8305555555555553"/>
  </r>
  <r>
    <s v="IGT"/>
    <n v="4"/>
  </r>
  <r>
    <s v="LNW"/>
    <n v="4"/>
  </r>
  <r>
    <s v="CZR"/>
    <n v="4"/>
  </r>
  <r>
    <s v="Betsson"/>
    <n v="3.9194444444444443"/>
  </r>
  <r>
    <s v="Everi"/>
    <n v="4"/>
  </r>
  <r>
    <s v="Bally's"/>
    <n v="3.9694444444444446"/>
  </r>
  <r>
    <s v="Boyd"/>
    <n v="4.1722222222222225"/>
  </r>
  <r>
    <s v="Sportradar"/>
    <n v="3.8444444444444446"/>
  </r>
  <r>
    <s v="Evolution"/>
    <n v="3.661111111111111"/>
  </r>
  <r>
    <s v="Penn"/>
    <n v="3.9277777777777776"/>
  </r>
  <r>
    <s v="Aristocrat"/>
    <n v="4.0805555555555557"/>
  </r>
  <r>
    <s v="Wynn"/>
    <n v="4"/>
  </r>
  <r>
    <s v="MGM"/>
    <n v="4"/>
  </r>
  <r>
    <s v="Entain"/>
    <n v="2.8428571428571425"/>
  </r>
  <r>
    <s v="Flutter"/>
    <n v="3.9357142857142859"/>
  </r>
  <r>
    <s v="Playtech"/>
    <n v="3.9214285714285713"/>
  </r>
  <r>
    <s v="LVS"/>
    <n v="4.0785714285714283"/>
  </r>
  <r>
    <s v="Kindred"/>
    <n v="3.75"/>
  </r>
  <r>
    <s v="DKNG"/>
    <n v="3.6428571428571428"/>
  </r>
  <r>
    <s v="888"/>
    <n v="3.1928571428571431"/>
  </r>
  <r>
    <s v="IGT"/>
    <n v="4"/>
  </r>
  <r>
    <s v="LNW"/>
    <n v="3.9142857142857141"/>
  </r>
  <r>
    <s v="CZR"/>
    <n v="3.9857142857142858"/>
  </r>
  <r>
    <s v="Betsson"/>
    <n v="3.8928571428571428"/>
  </r>
  <r>
    <s v="Everi"/>
    <n v="3.9642857142857144"/>
  </r>
  <r>
    <s v="Bally's"/>
    <n v="3.1142857142857143"/>
  </r>
  <r>
    <s v="Boyd"/>
    <n v="3.9214285714285713"/>
  </r>
  <r>
    <s v="Sportradar"/>
    <n v="3.8692307692307693"/>
  </r>
  <r>
    <s v="Evolution"/>
    <n v="3.907142857142857"/>
  </r>
  <r>
    <s v="Penn"/>
    <n v="3.5307692307692307"/>
  </r>
  <r>
    <s v="Aristocrat"/>
    <n v="3.9642857142857144"/>
  </r>
  <r>
    <s v="Wynn"/>
    <n v="3.9142857142857141"/>
  </r>
  <r>
    <s v="MGM"/>
    <n v="3.9714285714285715"/>
  </r>
  <r>
    <s v="Entain"/>
    <n v="1.8416666666666666"/>
  </r>
  <r>
    <s v="Flutter"/>
    <n v="1.9958333333333333"/>
  </r>
  <r>
    <s v="Playtech"/>
    <n v="1.9916666666666667"/>
  </r>
  <r>
    <s v="LVS"/>
    <n v="2.0499999999999998"/>
  </r>
  <r>
    <s v="Kindred"/>
    <n v="1.9624999999999999"/>
  </r>
  <r>
    <s v="DKNG"/>
    <n v="1.9375"/>
  </r>
  <r>
    <s v="888"/>
    <n v="1.8269230769230769"/>
  </r>
  <r>
    <s v="IGT"/>
    <n v="1.9875"/>
  </r>
  <r>
    <s v="LNW"/>
    <n v="2"/>
  </r>
  <r>
    <s v="CZR"/>
    <n v="1.8791666666666667"/>
  </r>
  <r>
    <s v="Betsson"/>
    <n v="2.0249999999999999"/>
  </r>
  <r>
    <s v="Everi"/>
    <n v="2.0454545454545454"/>
  </r>
  <r>
    <s v="Bally's"/>
    <n v="1.9041666666666666"/>
  </r>
  <r>
    <s v="Boyd"/>
    <n v="2.0083333333333333"/>
  </r>
  <r>
    <s v="Sportradar"/>
    <n v="1.959090909090909"/>
  </r>
  <r>
    <s v="Evolution"/>
    <n v="1.8590909090909091"/>
  </r>
  <r>
    <s v="Penn"/>
    <n v="1.9458333333333333"/>
  </r>
  <r>
    <s v="Aristocrat"/>
    <n v="2.0227272727272729"/>
  </r>
  <r>
    <s v="Wynn"/>
    <n v="1.9916666666666667"/>
  </r>
  <r>
    <s v="MGM"/>
    <n v="1.875"/>
  </r>
  <r>
    <s v="Entain"/>
    <n v="3.9230769230769229"/>
  </r>
  <r>
    <s v="Flutter"/>
    <n v="4.0615384615384613"/>
  </r>
  <r>
    <s v="Playtech"/>
    <n v="3.9923076923076923"/>
  </r>
  <r>
    <s v="LVS"/>
    <n v="4.1384615384615389"/>
  </r>
  <r>
    <s v="Kindred"/>
    <n v="3.9846153846153847"/>
  </r>
  <r>
    <s v="DKNG"/>
    <n v="3.9692307692307693"/>
  </r>
  <r>
    <s v="888"/>
    <n v="3.8384615384615381"/>
  </r>
  <r>
    <s v="IGT"/>
    <n v="3.9423076923076925"/>
  </r>
  <r>
    <s v="LNW"/>
    <n v="3.9615384615384617"/>
  </r>
  <r>
    <s v="CZR"/>
    <n v="4"/>
  </r>
  <r>
    <s v="Betsson"/>
    <n v="3.9384615384615387"/>
  </r>
  <r>
    <s v="Everi"/>
    <n v="3.9615384615384617"/>
  </r>
  <r>
    <s v="Bally's"/>
    <n v="3.8769230769230769"/>
  </r>
  <r>
    <s v="Boyd"/>
    <n v="4.0076923076923077"/>
  </r>
  <r>
    <s v="Sportradar"/>
    <n v="3.8307692307692309"/>
  </r>
  <r>
    <s v="Evolution"/>
    <n v="3.6230769230769231"/>
  </r>
  <r>
    <s v="Penn"/>
    <n v="3.8923076923076922"/>
  </r>
  <r>
    <s v="Aristocrat"/>
    <n v="4.1115384615384611"/>
  </r>
  <r>
    <s v="Wynn"/>
    <n v="4.046153846153846"/>
  </r>
  <r>
    <s v="MGM"/>
    <n v="4.0076923076923077"/>
  </r>
  <r>
    <s v="Entain"/>
    <n v="4.0680555555555555"/>
  </r>
  <r>
    <s v="Flutter"/>
    <n v="4.1166666666666671"/>
  </r>
  <r>
    <s v="Playtech"/>
    <n v="3.9125000000000001"/>
  </r>
  <r>
    <s v="LVS"/>
    <n v="4.0736111111111111"/>
  </r>
  <r>
    <s v="Kindred"/>
    <n v="3.8861111111111111"/>
  </r>
  <r>
    <s v="DKNG"/>
    <n v="4.0180555555555557"/>
  </r>
  <r>
    <s v="888"/>
    <n v="3.6944444444444446"/>
  </r>
  <r>
    <s v="IGT"/>
    <n v="3.9958333333333331"/>
  </r>
  <r>
    <s v="LNW"/>
    <n v="4.0590277777777777"/>
  </r>
  <r>
    <s v="CZR"/>
    <n v="4.0715277777777779"/>
  </r>
  <r>
    <s v="Betsson"/>
    <n v="3.8902777777777779"/>
  </r>
  <r>
    <s v="Everi"/>
    <n v="4.1180555555555554"/>
  </r>
  <r>
    <s v="Bally's"/>
    <n v="3.9375"/>
  </r>
  <r>
    <s v="Boyd"/>
    <n v="4.0347222222222223"/>
  </r>
  <r>
    <s v="Sportradar"/>
    <n v="3.7652777777777775"/>
  </r>
  <r>
    <s v="Evolution"/>
    <n v="3.9097222222222223"/>
  </r>
  <r>
    <s v="Penn"/>
    <n v="3.9819444444444443"/>
  </r>
  <r>
    <s v="Aristocrat"/>
    <n v="4.1319444444444446"/>
  </r>
  <r>
    <s v="Wynn"/>
    <n v="3.9861111111111112"/>
  </r>
  <r>
    <s v="MGM"/>
    <n v="3.9874999999999998"/>
  </r>
  <r>
    <s v="Entain"/>
    <n v="3.52"/>
  </r>
  <r>
    <s v="Flutter"/>
    <n v="4.0199999999999996"/>
  </r>
  <r>
    <s v="Playtech"/>
    <n v="4.0199999999999996"/>
  </r>
  <r>
    <s v="LVS"/>
    <n v="4.2"/>
  </r>
  <r>
    <s v="Kindred"/>
    <n v="4.0599999999999996"/>
  </r>
  <r>
    <s v="DKNG"/>
    <n v="4"/>
  </r>
  <r>
    <s v="888"/>
    <n v="3.78"/>
  </r>
  <r>
    <s v="IGT"/>
    <n v="4"/>
  </r>
  <r>
    <s v="LNW"/>
    <n v="4"/>
  </r>
  <r>
    <s v="CZR"/>
    <n v="4.0999999999999996"/>
  </r>
  <r>
    <s v="Betsson"/>
    <n v="3.92"/>
  </r>
  <r>
    <s v="Everi"/>
    <n v="4"/>
  </r>
  <r>
    <s v="Bally's"/>
    <n v="3.82"/>
  </r>
  <r>
    <s v="Boyd"/>
    <n v="3.92"/>
  </r>
  <r>
    <s v="Sportradar"/>
    <n v="3.96"/>
  </r>
  <r>
    <s v="Evolution"/>
    <n v="3.86"/>
  </r>
  <r>
    <s v="Penn"/>
    <n v="3.96"/>
  </r>
  <r>
    <s v="Aristocrat"/>
    <n v="4.0999999999999996"/>
  </r>
  <r>
    <s v="Wynn"/>
    <n v="4.2"/>
  </r>
  <r>
    <s v="MGM"/>
    <n v="4"/>
  </r>
  <r>
    <s v="Entain"/>
    <n v="1.3599999999999999"/>
  </r>
  <r>
    <s v="Flutter"/>
    <n v="1.645"/>
  </r>
  <r>
    <s v="Playtech"/>
    <n v="1.83"/>
  </r>
  <r>
    <s v="LVS"/>
    <n v="2.0571428571428574"/>
  </r>
  <r>
    <s v="Kindred"/>
    <n v="1.9450000000000001"/>
  </r>
  <r>
    <s v="DKNG"/>
    <n v="1.845"/>
  </r>
  <r>
    <s v="888"/>
    <n v="1.5590909090909091"/>
  </r>
  <r>
    <s v="IGT"/>
    <n v="1.9875"/>
  </r>
  <r>
    <s v="LNW"/>
    <n v="1.9875"/>
  </r>
  <r>
    <s v="CZR"/>
    <n v="1.959090909090909"/>
  </r>
  <r>
    <s v="Betsson"/>
    <n v="1.645"/>
  </r>
  <r>
    <s v="Everi"/>
    <n v="1.9875"/>
  </r>
  <r>
    <s v="Bally's"/>
    <n v="1.6409090909090911"/>
  </r>
  <r>
    <s v="Boyd"/>
    <n v="1.9136363636363636"/>
  </r>
  <r>
    <s v="Sportradar"/>
    <n v="1.9650000000000001"/>
  </r>
  <r>
    <s v="Evolution"/>
    <n v="1.98"/>
  </r>
  <r>
    <s v="Penn"/>
    <n v="1.7818181818181817"/>
  </r>
  <r>
    <s v="Aristocrat"/>
    <n v="1.98"/>
  </r>
  <r>
    <s v="Wynn"/>
    <n v="1.9409090909090909"/>
  </r>
  <r>
    <s v="MGM"/>
    <n v="2.0090909090909093"/>
  </r>
  <r>
    <s v="Entain"/>
    <n v="1.281818181818182"/>
  </r>
  <r>
    <s v="Flutter"/>
    <n v="1.8045454545454545"/>
  </r>
  <r>
    <s v="Playtech"/>
    <n v="1.9045454545454545"/>
  </r>
  <r>
    <s v="LVS"/>
    <n v="1.9727272727272727"/>
  </r>
  <r>
    <s v="Kindred"/>
    <n v="1.8181818181818181"/>
  </r>
  <r>
    <s v="DKNG"/>
    <n v="1.509090909090909"/>
  </r>
  <r>
    <s v="888"/>
    <n v="1.3227272727272728"/>
  </r>
  <r>
    <s v="IGT"/>
    <n v="1.9772727272727273"/>
  </r>
  <r>
    <s v="LNW"/>
    <n v="2"/>
  </r>
  <r>
    <s v="CZR"/>
    <n v="1.9090909090909092"/>
  </r>
  <r>
    <s v="Betsson"/>
    <n v="1.8"/>
  </r>
  <r>
    <s v="Everi"/>
    <n v="2"/>
  </r>
  <r>
    <s v="Bally's"/>
    <n v="1.6318181818181818"/>
  </r>
  <r>
    <s v="Boyd"/>
    <n v="1.8090909090909089"/>
  </r>
  <r>
    <s v="Sportradar"/>
    <n v="1.9750000000000001"/>
  </r>
  <r>
    <s v="Evolution"/>
    <n v="1.8545454545454545"/>
  </r>
  <r>
    <s v="Penn"/>
    <n v="1.85"/>
  </r>
  <r>
    <s v="Aristocrat"/>
    <n v="1.9090909090909092"/>
  </r>
  <r>
    <s v="Wynn"/>
    <n v="1.9727272727272727"/>
  </r>
  <r>
    <s v="MGM"/>
    <n v="1.9886363636363635"/>
  </r>
  <r>
    <s v="Entain"/>
    <n v="1.7653846153846153"/>
  </r>
  <r>
    <s v="Flutter"/>
    <n v="1.9153846153846155"/>
  </r>
  <r>
    <s v="Playtech"/>
    <n v="1.9384615384615385"/>
  </r>
  <r>
    <s v="LVS"/>
    <n v="1.85"/>
  </r>
  <r>
    <s v="Kindred"/>
    <n v="2.1346153846153846"/>
  </r>
  <r>
    <s v="DKNG"/>
    <n v="1.726923076923077"/>
  </r>
  <r>
    <s v="888"/>
    <n v="1.5115384615384615"/>
  </r>
  <r>
    <s v="IGT"/>
    <n v="2"/>
  </r>
  <r>
    <s v="LNW"/>
    <n v="2"/>
  </r>
  <r>
    <s v="CZR"/>
    <n v="2"/>
  </r>
  <r>
    <s v="Betsson"/>
    <n v="1.7846153846153847"/>
  </r>
  <r>
    <s v="Everi"/>
    <n v="2.125"/>
  </r>
  <r>
    <s v="Bally's"/>
    <n v="1.6384615384615384"/>
  </r>
  <r>
    <s v="Boyd"/>
    <n v="1.65"/>
  </r>
  <r>
    <s v="Evolution"/>
    <n v="1.7791666666666668"/>
  </r>
  <r>
    <s v="Penn"/>
    <n v="1.703846153846154"/>
  </r>
  <r>
    <s v="Aristocrat"/>
    <n v="2.0499999999999998"/>
  </r>
  <r>
    <s v="Wynn"/>
    <n v="1.99"/>
  </r>
  <r>
    <s v="MGM"/>
    <n v="1.99"/>
  </r>
  <r>
    <s v="Sportradar"/>
    <n v="3.92"/>
  </r>
  <r>
    <s v="Entain"/>
    <n v="3.9"/>
  </r>
  <r>
    <s v="Flutter"/>
    <n v="4.1333333333333337"/>
  </r>
  <r>
    <s v="Playtech"/>
    <n v="4.0999999999999996"/>
  </r>
  <r>
    <s v="LVS"/>
    <n v="4.4333333333333336"/>
  </r>
  <r>
    <s v="Kindred"/>
    <n v="3.9333333333333331"/>
  </r>
  <r>
    <s v="DKNG"/>
    <n v="4"/>
  </r>
  <r>
    <s v="888"/>
    <n v="3.7666666666666666"/>
  </r>
  <r>
    <s v="IGT"/>
    <n v="4"/>
  </r>
  <r>
    <s v="LNW"/>
    <n v="4"/>
  </r>
  <r>
    <s v="CZR"/>
    <n v="4"/>
  </r>
  <r>
    <s v="Betsson"/>
    <n v="3.8"/>
  </r>
  <r>
    <s v="Everi"/>
    <n v="4"/>
  </r>
  <r>
    <s v="Bally's"/>
    <n v="3.9333333333333331"/>
  </r>
  <r>
    <s v="Boyd"/>
    <n v="4.0666666666666664"/>
  </r>
  <r>
    <s v="Sportradar"/>
    <n v="3.98"/>
  </r>
  <r>
    <s v="Evolution"/>
    <n v="3.8666666666666667"/>
  </r>
  <r>
    <s v="Penn"/>
    <n v="3.9333333333333331"/>
  </r>
  <r>
    <s v="Aristocrat"/>
    <n v="4.1166666666666663"/>
  </r>
  <r>
    <s v="Wynn"/>
    <n v="4.083333333333333"/>
  </r>
  <r>
    <s v="MGM"/>
    <n v="4"/>
  </r>
  <r>
    <s v="Entain"/>
    <n v="3.6799999999999997"/>
  </r>
  <r>
    <s v="Flutter"/>
    <n v="4.0199999999999996"/>
  </r>
  <r>
    <s v="Playtech"/>
    <n v="3.9"/>
  </r>
  <r>
    <s v="LVS"/>
    <n v="4.22"/>
  </r>
  <r>
    <s v="Kindred"/>
    <n v="3.84"/>
  </r>
  <r>
    <s v="DKNG"/>
    <n v="4.0599999999999996"/>
  </r>
  <r>
    <s v="888"/>
    <n v="3.7199999999999998"/>
  </r>
  <r>
    <s v="IGT"/>
    <n v="4.2"/>
  </r>
  <r>
    <s v="LNW"/>
    <n v="4"/>
  </r>
  <r>
    <s v="CZR"/>
    <n v="4.04"/>
  </r>
  <r>
    <s v="Betsson"/>
    <n v="3.86"/>
  </r>
  <r>
    <s v="Everi"/>
    <n v="4"/>
  </r>
  <r>
    <s v="Bally's"/>
    <n v="3.7800000000000002"/>
  </r>
  <r>
    <s v="Boyd"/>
    <n v="3.9"/>
  </r>
  <r>
    <s v="Sportradar"/>
    <n v="3.88"/>
  </r>
  <r>
    <s v="Evolution"/>
    <n v="3.86"/>
  </r>
  <r>
    <s v="Penn"/>
    <n v="3.92"/>
  </r>
  <r>
    <s v="Aristocrat"/>
    <n v="4.05"/>
  </r>
  <r>
    <s v="Wynn"/>
    <n v="4.07"/>
  </r>
  <r>
    <s v="MGM"/>
    <n v="4.04"/>
  </r>
  <r>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
  <r>
    <x v="0"/>
    <x v="0"/>
    <n v="4.0222222222222221"/>
  </r>
  <r>
    <x v="0"/>
    <x v="1"/>
    <n v="4.0166666666666666"/>
  </r>
  <r>
    <x v="0"/>
    <x v="2"/>
    <n v="4.0111111111111111"/>
  </r>
  <r>
    <x v="0"/>
    <x v="3"/>
    <n v="4.2305555555555561"/>
  </r>
  <r>
    <x v="0"/>
    <x v="4"/>
    <n v="4.0166666666666666"/>
  </r>
  <r>
    <x v="0"/>
    <x v="5"/>
    <n v="3.9472222222222224"/>
  </r>
  <r>
    <x v="0"/>
    <x v="6"/>
    <n v="3.8305555555555553"/>
  </r>
  <r>
    <x v="0"/>
    <x v="7"/>
    <n v="4"/>
  </r>
  <r>
    <x v="0"/>
    <x v="8"/>
    <n v="4"/>
  </r>
  <r>
    <x v="0"/>
    <x v="9"/>
    <n v="4"/>
  </r>
  <r>
    <x v="0"/>
    <x v="10"/>
    <n v="3.9194444444444443"/>
  </r>
  <r>
    <x v="0"/>
    <x v="11"/>
    <n v="4"/>
  </r>
  <r>
    <x v="0"/>
    <x v="12"/>
    <n v="3.9694444444444446"/>
  </r>
  <r>
    <x v="0"/>
    <x v="13"/>
    <n v="4.1722222222222225"/>
  </r>
  <r>
    <x v="0"/>
    <x v="14"/>
    <n v="3.8444444444444446"/>
  </r>
  <r>
    <x v="0"/>
    <x v="15"/>
    <n v="3.661111111111111"/>
  </r>
  <r>
    <x v="0"/>
    <x v="16"/>
    <n v="3.9277777777777776"/>
  </r>
  <r>
    <x v="0"/>
    <x v="17"/>
    <n v="4.0805555555555557"/>
  </r>
  <r>
    <x v="0"/>
    <x v="18"/>
    <n v="4"/>
  </r>
  <r>
    <x v="0"/>
    <x v="19"/>
    <n v="4"/>
  </r>
  <r>
    <x v="1"/>
    <x v="0"/>
    <n v="2.8428571428571425"/>
  </r>
  <r>
    <x v="1"/>
    <x v="1"/>
    <n v="3.9357142857142859"/>
  </r>
  <r>
    <x v="1"/>
    <x v="2"/>
    <n v="3.9214285714285713"/>
  </r>
  <r>
    <x v="1"/>
    <x v="3"/>
    <n v="4.0785714285714283"/>
  </r>
  <r>
    <x v="1"/>
    <x v="4"/>
    <n v="3.75"/>
  </r>
  <r>
    <x v="1"/>
    <x v="5"/>
    <n v="3.6428571428571428"/>
  </r>
  <r>
    <x v="1"/>
    <x v="6"/>
    <n v="3.1928571428571431"/>
  </r>
  <r>
    <x v="1"/>
    <x v="7"/>
    <n v="4"/>
  </r>
  <r>
    <x v="1"/>
    <x v="8"/>
    <n v="3.9142857142857141"/>
  </r>
  <r>
    <x v="1"/>
    <x v="9"/>
    <n v="3.9857142857142858"/>
  </r>
  <r>
    <x v="1"/>
    <x v="10"/>
    <n v="3.8928571428571428"/>
  </r>
  <r>
    <x v="1"/>
    <x v="11"/>
    <n v="3.9642857142857144"/>
  </r>
  <r>
    <x v="1"/>
    <x v="12"/>
    <n v="3.1142857142857143"/>
  </r>
  <r>
    <x v="1"/>
    <x v="13"/>
    <n v="3.9214285714285713"/>
  </r>
  <r>
    <x v="1"/>
    <x v="14"/>
    <n v="3.8692307692307693"/>
  </r>
  <r>
    <x v="1"/>
    <x v="15"/>
    <n v="3.907142857142857"/>
  </r>
  <r>
    <x v="1"/>
    <x v="16"/>
    <n v="3.5307692307692307"/>
  </r>
  <r>
    <x v="1"/>
    <x v="17"/>
    <n v="3.9642857142857144"/>
  </r>
  <r>
    <x v="1"/>
    <x v="18"/>
    <n v="3.9142857142857141"/>
  </r>
  <r>
    <x v="1"/>
    <x v="19"/>
    <n v="3.9714285714285715"/>
  </r>
  <r>
    <x v="2"/>
    <x v="0"/>
    <n v="1.8416666666666666"/>
  </r>
  <r>
    <x v="2"/>
    <x v="1"/>
    <n v="1.9958333333333333"/>
  </r>
  <r>
    <x v="2"/>
    <x v="2"/>
    <n v="1.9916666666666667"/>
  </r>
  <r>
    <x v="2"/>
    <x v="3"/>
    <n v="2.0499999999999998"/>
  </r>
  <r>
    <x v="2"/>
    <x v="4"/>
    <n v="1.9624999999999999"/>
  </r>
  <r>
    <x v="2"/>
    <x v="5"/>
    <n v="1.9375"/>
  </r>
  <r>
    <x v="2"/>
    <x v="6"/>
    <n v="1.8269230769230769"/>
  </r>
  <r>
    <x v="2"/>
    <x v="7"/>
    <n v="1.9875"/>
  </r>
  <r>
    <x v="2"/>
    <x v="8"/>
    <n v="2"/>
  </r>
  <r>
    <x v="2"/>
    <x v="9"/>
    <n v="1.8791666666666667"/>
  </r>
  <r>
    <x v="2"/>
    <x v="10"/>
    <n v="2.0249999999999999"/>
  </r>
  <r>
    <x v="2"/>
    <x v="11"/>
    <n v="2.0454545454545454"/>
  </r>
  <r>
    <x v="2"/>
    <x v="12"/>
    <n v="1.9041666666666666"/>
  </r>
  <r>
    <x v="2"/>
    <x v="13"/>
    <n v="2.0083333333333333"/>
  </r>
  <r>
    <x v="2"/>
    <x v="14"/>
    <n v="1.959090909090909"/>
  </r>
  <r>
    <x v="2"/>
    <x v="15"/>
    <n v="1.8590909090909091"/>
  </r>
  <r>
    <x v="2"/>
    <x v="16"/>
    <n v="1.9458333333333333"/>
  </r>
  <r>
    <x v="2"/>
    <x v="17"/>
    <n v="2.0227272727272729"/>
  </r>
  <r>
    <x v="2"/>
    <x v="18"/>
    <n v="1.9916666666666667"/>
  </r>
  <r>
    <x v="2"/>
    <x v="19"/>
    <n v="1.875"/>
  </r>
  <r>
    <x v="3"/>
    <x v="0"/>
    <n v="3.9230769230769229"/>
  </r>
  <r>
    <x v="3"/>
    <x v="1"/>
    <n v="4.0615384615384613"/>
  </r>
  <r>
    <x v="3"/>
    <x v="2"/>
    <n v="3.9923076923076923"/>
  </r>
  <r>
    <x v="3"/>
    <x v="3"/>
    <n v="4.1384615384615389"/>
  </r>
  <r>
    <x v="3"/>
    <x v="4"/>
    <n v="3.9846153846153847"/>
  </r>
  <r>
    <x v="3"/>
    <x v="5"/>
    <n v="3.9692307692307693"/>
  </r>
  <r>
    <x v="3"/>
    <x v="6"/>
    <n v="3.8384615384615381"/>
  </r>
  <r>
    <x v="3"/>
    <x v="7"/>
    <n v="3.9423076923076925"/>
  </r>
  <r>
    <x v="3"/>
    <x v="8"/>
    <n v="3.9615384615384617"/>
  </r>
  <r>
    <x v="3"/>
    <x v="9"/>
    <n v="4"/>
  </r>
  <r>
    <x v="3"/>
    <x v="10"/>
    <n v="3.9384615384615387"/>
  </r>
  <r>
    <x v="3"/>
    <x v="11"/>
    <n v="3.9615384615384617"/>
  </r>
  <r>
    <x v="3"/>
    <x v="12"/>
    <n v="3.8769230769230769"/>
  </r>
  <r>
    <x v="3"/>
    <x v="13"/>
    <n v="4.0076923076923077"/>
  </r>
  <r>
    <x v="3"/>
    <x v="14"/>
    <n v="3.8307692307692309"/>
  </r>
  <r>
    <x v="3"/>
    <x v="15"/>
    <n v="3.6230769230769231"/>
  </r>
  <r>
    <x v="3"/>
    <x v="16"/>
    <n v="3.8923076923076922"/>
  </r>
  <r>
    <x v="3"/>
    <x v="17"/>
    <n v="4.1115384615384611"/>
  </r>
  <r>
    <x v="3"/>
    <x v="18"/>
    <n v="4.046153846153846"/>
  </r>
  <r>
    <x v="3"/>
    <x v="19"/>
    <n v="4.0076923076923077"/>
  </r>
  <r>
    <x v="4"/>
    <x v="0"/>
    <n v="4.0680555555555555"/>
  </r>
  <r>
    <x v="4"/>
    <x v="1"/>
    <n v="4.1166666666666671"/>
  </r>
  <r>
    <x v="4"/>
    <x v="2"/>
    <n v="3.9125000000000001"/>
  </r>
  <r>
    <x v="4"/>
    <x v="3"/>
    <n v="4.0736111111111111"/>
  </r>
  <r>
    <x v="4"/>
    <x v="4"/>
    <n v="3.8861111111111111"/>
  </r>
  <r>
    <x v="4"/>
    <x v="5"/>
    <n v="4.0180555555555557"/>
  </r>
  <r>
    <x v="4"/>
    <x v="6"/>
    <n v="3.6944444444444446"/>
  </r>
  <r>
    <x v="4"/>
    <x v="7"/>
    <n v="3.9958333333333331"/>
  </r>
  <r>
    <x v="4"/>
    <x v="8"/>
    <n v="4.0590277777777777"/>
  </r>
  <r>
    <x v="4"/>
    <x v="9"/>
    <n v="4.0715277777777779"/>
  </r>
  <r>
    <x v="4"/>
    <x v="10"/>
    <n v="3.8902777777777779"/>
  </r>
  <r>
    <x v="4"/>
    <x v="11"/>
    <n v="4.1180555555555554"/>
  </r>
  <r>
    <x v="4"/>
    <x v="12"/>
    <n v="3.9375"/>
  </r>
  <r>
    <x v="4"/>
    <x v="13"/>
    <n v="4.0347222222222223"/>
  </r>
  <r>
    <x v="4"/>
    <x v="14"/>
    <n v="3.7652777777777775"/>
  </r>
  <r>
    <x v="4"/>
    <x v="15"/>
    <n v="3.9097222222222223"/>
  </r>
  <r>
    <x v="4"/>
    <x v="16"/>
    <n v="3.9819444444444443"/>
  </r>
  <r>
    <x v="4"/>
    <x v="17"/>
    <n v="4.1319444444444446"/>
  </r>
  <r>
    <x v="4"/>
    <x v="18"/>
    <n v="3.9861111111111112"/>
  </r>
  <r>
    <x v="4"/>
    <x v="19"/>
    <n v="3.9874999999999998"/>
  </r>
  <r>
    <x v="5"/>
    <x v="0"/>
    <n v="3.52"/>
  </r>
  <r>
    <x v="5"/>
    <x v="1"/>
    <n v="4.0199999999999996"/>
  </r>
  <r>
    <x v="5"/>
    <x v="2"/>
    <n v="4.0199999999999996"/>
  </r>
  <r>
    <x v="5"/>
    <x v="3"/>
    <n v="4.2"/>
  </r>
  <r>
    <x v="5"/>
    <x v="4"/>
    <n v="4.0599999999999996"/>
  </r>
  <r>
    <x v="5"/>
    <x v="5"/>
    <n v="4"/>
  </r>
  <r>
    <x v="5"/>
    <x v="6"/>
    <n v="3.78"/>
  </r>
  <r>
    <x v="5"/>
    <x v="7"/>
    <n v="4"/>
  </r>
  <r>
    <x v="5"/>
    <x v="8"/>
    <n v="4"/>
  </r>
  <r>
    <x v="5"/>
    <x v="9"/>
    <n v="4.0999999999999996"/>
  </r>
  <r>
    <x v="5"/>
    <x v="10"/>
    <n v="3.92"/>
  </r>
  <r>
    <x v="5"/>
    <x v="11"/>
    <n v="4"/>
  </r>
  <r>
    <x v="5"/>
    <x v="12"/>
    <n v="3.82"/>
  </r>
  <r>
    <x v="5"/>
    <x v="13"/>
    <n v="3.92"/>
  </r>
  <r>
    <x v="5"/>
    <x v="14"/>
    <n v="3.96"/>
  </r>
  <r>
    <x v="5"/>
    <x v="15"/>
    <n v="3.86"/>
  </r>
  <r>
    <x v="5"/>
    <x v="16"/>
    <n v="3.96"/>
  </r>
  <r>
    <x v="5"/>
    <x v="17"/>
    <n v="4.0999999999999996"/>
  </r>
  <r>
    <x v="5"/>
    <x v="18"/>
    <n v="4.2"/>
  </r>
  <r>
    <x v="5"/>
    <x v="19"/>
    <n v="4"/>
  </r>
  <r>
    <x v="6"/>
    <x v="0"/>
    <n v="1.3599999999999999"/>
  </r>
  <r>
    <x v="6"/>
    <x v="1"/>
    <n v="1.645"/>
  </r>
  <r>
    <x v="6"/>
    <x v="2"/>
    <n v="1.83"/>
  </r>
  <r>
    <x v="6"/>
    <x v="3"/>
    <n v="2.0571428571428574"/>
  </r>
  <r>
    <x v="6"/>
    <x v="4"/>
    <n v="1.9450000000000001"/>
  </r>
  <r>
    <x v="6"/>
    <x v="5"/>
    <n v="1.845"/>
  </r>
  <r>
    <x v="6"/>
    <x v="6"/>
    <n v="1.5590909090909091"/>
  </r>
  <r>
    <x v="6"/>
    <x v="7"/>
    <n v="1.9875"/>
  </r>
  <r>
    <x v="6"/>
    <x v="8"/>
    <n v="1.9875"/>
  </r>
  <r>
    <x v="6"/>
    <x v="9"/>
    <n v="1.959090909090909"/>
  </r>
  <r>
    <x v="6"/>
    <x v="10"/>
    <n v="1.645"/>
  </r>
  <r>
    <x v="6"/>
    <x v="11"/>
    <n v="1.9875"/>
  </r>
  <r>
    <x v="6"/>
    <x v="12"/>
    <n v="1.6409090909090911"/>
  </r>
  <r>
    <x v="6"/>
    <x v="13"/>
    <n v="1.9136363636363636"/>
  </r>
  <r>
    <x v="6"/>
    <x v="14"/>
    <n v="1.9650000000000001"/>
  </r>
  <r>
    <x v="6"/>
    <x v="15"/>
    <n v="1.98"/>
  </r>
  <r>
    <x v="6"/>
    <x v="16"/>
    <n v="1.7818181818181817"/>
  </r>
  <r>
    <x v="6"/>
    <x v="17"/>
    <n v="1.98"/>
  </r>
  <r>
    <x v="6"/>
    <x v="18"/>
    <n v="1.9409090909090909"/>
  </r>
  <r>
    <x v="6"/>
    <x v="19"/>
    <n v="2.0090909090909093"/>
  </r>
  <r>
    <x v="7"/>
    <x v="0"/>
    <n v="1.281818181818182"/>
  </r>
  <r>
    <x v="7"/>
    <x v="1"/>
    <n v="1.8045454545454545"/>
  </r>
  <r>
    <x v="7"/>
    <x v="2"/>
    <n v="1.9045454545454545"/>
  </r>
  <r>
    <x v="7"/>
    <x v="3"/>
    <n v="1.9727272727272727"/>
  </r>
  <r>
    <x v="7"/>
    <x v="4"/>
    <n v="1.8181818181818181"/>
  </r>
  <r>
    <x v="7"/>
    <x v="5"/>
    <n v="1.509090909090909"/>
  </r>
  <r>
    <x v="7"/>
    <x v="6"/>
    <n v="1.3227272727272728"/>
  </r>
  <r>
    <x v="7"/>
    <x v="7"/>
    <n v="1.9772727272727273"/>
  </r>
  <r>
    <x v="7"/>
    <x v="8"/>
    <n v="2"/>
  </r>
  <r>
    <x v="7"/>
    <x v="9"/>
    <n v="1.9090909090909092"/>
  </r>
  <r>
    <x v="7"/>
    <x v="10"/>
    <n v="1.8"/>
  </r>
  <r>
    <x v="7"/>
    <x v="11"/>
    <n v="2"/>
  </r>
  <r>
    <x v="7"/>
    <x v="12"/>
    <n v="1.6318181818181818"/>
  </r>
  <r>
    <x v="7"/>
    <x v="13"/>
    <n v="1.8090909090909089"/>
  </r>
  <r>
    <x v="7"/>
    <x v="14"/>
    <n v="1.9750000000000001"/>
  </r>
  <r>
    <x v="7"/>
    <x v="15"/>
    <n v="1.8545454545454545"/>
  </r>
  <r>
    <x v="7"/>
    <x v="16"/>
    <n v="1.85"/>
  </r>
  <r>
    <x v="7"/>
    <x v="17"/>
    <n v="1.9090909090909092"/>
  </r>
  <r>
    <x v="7"/>
    <x v="18"/>
    <n v="1.9727272727272727"/>
  </r>
  <r>
    <x v="7"/>
    <x v="19"/>
    <n v="1.9886363636363635"/>
  </r>
  <r>
    <x v="8"/>
    <x v="0"/>
    <n v="1.7653846153846153"/>
  </r>
  <r>
    <x v="8"/>
    <x v="1"/>
    <n v="1.9153846153846155"/>
  </r>
  <r>
    <x v="8"/>
    <x v="2"/>
    <n v="1.9384615384615385"/>
  </r>
  <r>
    <x v="8"/>
    <x v="3"/>
    <n v="1.85"/>
  </r>
  <r>
    <x v="8"/>
    <x v="4"/>
    <n v="2.1346153846153846"/>
  </r>
  <r>
    <x v="8"/>
    <x v="5"/>
    <n v="1.726923076923077"/>
  </r>
  <r>
    <x v="8"/>
    <x v="6"/>
    <n v="1.5115384615384615"/>
  </r>
  <r>
    <x v="8"/>
    <x v="7"/>
    <n v="2"/>
  </r>
  <r>
    <x v="8"/>
    <x v="8"/>
    <n v="2"/>
  </r>
  <r>
    <x v="8"/>
    <x v="9"/>
    <n v="2"/>
  </r>
  <r>
    <x v="8"/>
    <x v="10"/>
    <n v="1.7846153846153847"/>
  </r>
  <r>
    <x v="8"/>
    <x v="11"/>
    <n v="2.125"/>
  </r>
  <r>
    <x v="8"/>
    <x v="12"/>
    <n v="1.6384615384615384"/>
  </r>
  <r>
    <x v="8"/>
    <x v="13"/>
    <n v="1.65"/>
  </r>
  <r>
    <x v="8"/>
    <x v="15"/>
    <n v="1.7791666666666668"/>
  </r>
  <r>
    <x v="8"/>
    <x v="16"/>
    <n v="1.703846153846154"/>
  </r>
  <r>
    <x v="8"/>
    <x v="17"/>
    <n v="2.0499999999999998"/>
  </r>
  <r>
    <x v="8"/>
    <x v="18"/>
    <n v="1.99"/>
  </r>
  <r>
    <x v="8"/>
    <x v="19"/>
    <n v="1.99"/>
  </r>
  <r>
    <x v="8"/>
    <x v="14"/>
    <n v="3.92"/>
  </r>
  <r>
    <x v="9"/>
    <x v="0"/>
    <n v="3.9"/>
  </r>
  <r>
    <x v="9"/>
    <x v="1"/>
    <n v="4.1333333333333337"/>
  </r>
  <r>
    <x v="9"/>
    <x v="2"/>
    <n v="4.0999999999999996"/>
  </r>
  <r>
    <x v="9"/>
    <x v="3"/>
    <n v="4.4333333333333336"/>
  </r>
  <r>
    <x v="9"/>
    <x v="4"/>
    <n v="3.9333333333333331"/>
  </r>
  <r>
    <x v="9"/>
    <x v="5"/>
    <n v="4"/>
  </r>
  <r>
    <x v="9"/>
    <x v="6"/>
    <n v="3.7666666666666666"/>
  </r>
  <r>
    <x v="9"/>
    <x v="7"/>
    <n v="4"/>
  </r>
  <r>
    <x v="9"/>
    <x v="8"/>
    <n v="4"/>
  </r>
  <r>
    <x v="9"/>
    <x v="9"/>
    <n v="4"/>
  </r>
  <r>
    <x v="9"/>
    <x v="10"/>
    <n v="3.8"/>
  </r>
  <r>
    <x v="9"/>
    <x v="11"/>
    <n v="4"/>
  </r>
  <r>
    <x v="9"/>
    <x v="12"/>
    <n v="3.9333333333333331"/>
  </r>
  <r>
    <x v="9"/>
    <x v="13"/>
    <n v="4.0666666666666664"/>
  </r>
  <r>
    <x v="9"/>
    <x v="14"/>
    <n v="3.98"/>
  </r>
  <r>
    <x v="9"/>
    <x v="15"/>
    <n v="3.8666666666666667"/>
  </r>
  <r>
    <x v="9"/>
    <x v="16"/>
    <n v="3.9333333333333331"/>
  </r>
  <r>
    <x v="9"/>
    <x v="17"/>
    <n v="4.1166666666666663"/>
  </r>
  <r>
    <x v="9"/>
    <x v="18"/>
    <n v="4.083333333333333"/>
  </r>
  <r>
    <x v="9"/>
    <x v="19"/>
    <n v="4"/>
  </r>
  <r>
    <x v="10"/>
    <x v="0"/>
    <n v="3.6799999999999997"/>
  </r>
  <r>
    <x v="10"/>
    <x v="1"/>
    <n v="4.0199999999999996"/>
  </r>
  <r>
    <x v="10"/>
    <x v="2"/>
    <n v="3.9"/>
  </r>
  <r>
    <x v="10"/>
    <x v="3"/>
    <n v="4.22"/>
  </r>
  <r>
    <x v="10"/>
    <x v="4"/>
    <n v="3.84"/>
  </r>
  <r>
    <x v="10"/>
    <x v="5"/>
    <n v="4.0599999999999996"/>
  </r>
  <r>
    <x v="10"/>
    <x v="6"/>
    <n v="3.7199999999999998"/>
  </r>
  <r>
    <x v="10"/>
    <x v="7"/>
    <n v="4.2"/>
  </r>
  <r>
    <x v="10"/>
    <x v="8"/>
    <n v="4"/>
  </r>
  <r>
    <x v="10"/>
    <x v="9"/>
    <n v="4.04"/>
  </r>
  <r>
    <x v="10"/>
    <x v="10"/>
    <n v="3.86"/>
  </r>
  <r>
    <x v="10"/>
    <x v="11"/>
    <n v="4"/>
  </r>
  <r>
    <x v="10"/>
    <x v="12"/>
    <n v="3.7800000000000002"/>
  </r>
  <r>
    <x v="10"/>
    <x v="13"/>
    <n v="3.9"/>
  </r>
  <r>
    <x v="10"/>
    <x v="14"/>
    <n v="3.88"/>
  </r>
  <r>
    <x v="10"/>
    <x v="15"/>
    <n v="3.86"/>
  </r>
  <r>
    <x v="10"/>
    <x v="16"/>
    <n v="3.92"/>
  </r>
  <r>
    <x v="10"/>
    <x v="17"/>
    <n v="4.05"/>
  </r>
  <r>
    <x v="10"/>
    <x v="18"/>
    <n v="4.07"/>
  </r>
  <r>
    <x v="10"/>
    <x v="19"/>
    <n v="4.04"/>
  </r>
  <r>
    <x v="11"/>
    <x v="2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7A06E-54EB-4F10-8FEE-9070CEF9824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4:K26" firstHeaderRow="1" firstDataRow="1" firstDataCol="1"/>
  <pivotFields count="4">
    <pivotField axis="axisRow" showAll="0">
      <items count="15">
        <item x="1"/>
        <item x="2"/>
        <item m="1" x="12"/>
        <item x="3"/>
        <item x="10"/>
        <item x="6"/>
        <item x="5"/>
        <item x="9"/>
        <item x="7"/>
        <item x="8"/>
        <item m="1" x="13"/>
        <item x="11"/>
        <item x="0"/>
        <item x="4"/>
        <item t="default"/>
      </items>
    </pivotField>
    <pivotField name="Company Name" outline="0" showAll="0">
      <items count="23">
        <item h="1" x="6"/>
        <item x="17"/>
        <item h="1" x="12"/>
        <item h="1" x="10"/>
        <item h="1" x="13"/>
        <item h="1" x="9"/>
        <item h="1" x="5"/>
        <item h="1" x="0"/>
        <item h="1" x="11"/>
        <item h="1" x="15"/>
        <item h="1" x="1"/>
        <item h="1" x="7"/>
        <item h="1" x="4"/>
        <item h="1" x="8"/>
        <item h="1" x="3"/>
        <item h="1" x="19"/>
        <item h="1" x="16"/>
        <item h="1" x="2"/>
        <item h="1" x="14"/>
        <item h="1" m="1" x="21"/>
        <item h="1" x="18"/>
        <item h="1" x="20"/>
        <item t="default"/>
      </items>
    </pivotField>
    <pivotField dataField="1" showAll="0"/>
    <pivotField dragToRow="0" dragToCol="0" dragToPage="0" showAll="0" defaultSubtotal="0"/>
  </pivotFields>
  <rowFields count="1">
    <field x="0"/>
  </rowFields>
  <rowItems count="12">
    <i>
      <x/>
    </i>
    <i>
      <x v="1"/>
    </i>
    <i>
      <x v="3"/>
    </i>
    <i>
      <x v="4"/>
    </i>
    <i>
      <x v="5"/>
    </i>
    <i>
      <x v="6"/>
    </i>
    <i>
      <x v="7"/>
    </i>
    <i>
      <x v="8"/>
    </i>
    <i>
      <x v="9"/>
    </i>
    <i>
      <x v="12"/>
    </i>
    <i>
      <x v="13"/>
    </i>
    <i t="grand">
      <x/>
    </i>
  </rowItems>
  <colItems count="1">
    <i/>
  </colItems>
  <dataFields count="1">
    <dataField name="Score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D679B-B71E-4FFF-B9BD-2377727B0A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28:P245"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D6FF4CDA-48A0-4B32-BCD9-155C44119E6C}" autoFormatId="16" applyNumberFormats="0" applyBorderFormats="0" applyFontFormats="0" applyPatternFormats="0" applyAlignmentFormats="0" applyWidthHeightFormats="0">
  <queryTableRefresh nextId="4">
    <queryTableFields count="3">
      <queryTableField id="1" name="Ratings_bucket" tableColumnId="1"/>
      <queryTableField id="2" name="Attribute" tableColumnId="2"/>
      <queryTableField id="3" name="Scor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431C44AC-0B78-460E-A60D-5AB7CB370947}" sourceName="Attribute">
  <pivotTables>
    <pivotTable tabId="18" name="PivotTable6"/>
  </pivotTables>
  <data>
    <tabular pivotCacheId="799844217">
      <items count="22">
        <i x="6"/>
        <i x="17" s="1"/>
        <i x="12"/>
        <i x="10"/>
        <i x="13"/>
        <i x="9"/>
        <i x="5"/>
        <i x="0"/>
        <i x="11"/>
        <i x="15"/>
        <i x="1"/>
        <i x="7"/>
        <i x="4"/>
        <i x="8"/>
        <i x="3"/>
        <i x="19"/>
        <i x="16"/>
        <i x="2"/>
        <i x="14"/>
        <i x="18"/>
        <i x="21" nd="1"/>
        <i x="2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1" xr10:uid="{3BD22CB4-906A-4316-9237-B3996BD508E1}" cache="Slicer_Attribute" caption="Company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A7D5D493-2242-4640-9AE7-81BBC7720E02}" cache="Slicer_Attribute" caption="Company Name" startItem="1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F9E765-7C8D-4636-9E58-16F2FAB792D5}" name="RawDatapoints" displayName="RawDatapoints" ref="A1:W175" totalsRowShown="0" headerRowDxfId="12" headerRowBorderDxfId="11" tableBorderDxfId="10">
  <sortState xmlns:xlrd2="http://schemas.microsoft.com/office/spreadsheetml/2017/richdata2" ref="A2:W174">
    <sortCondition ref="B1:B174"/>
  </sortState>
  <tableColumns count="23">
    <tableColumn id="1" xr3:uid="{4123396E-E025-43F4-9C5C-CD68883FB414}" name="Ratings_bucket"/>
    <tableColumn id="2" xr3:uid="{BE18F969-8197-4414-8448-2DFE2EA1BA63}" name="Category"/>
    <tableColumn id="3" xr3:uid="{083082D9-85EF-4E97-AED6-09AE0FB92D6A}" name="SubCategory"/>
    <tableColumn id="4" xr3:uid="{7AF0463B-00E5-44D6-A90A-14C9977F743D}" name="Entain"/>
    <tableColumn id="5" xr3:uid="{7D387290-3926-4104-89C5-0B0F6CF58684}" name="Flutter"/>
    <tableColumn id="6" xr3:uid="{B6B75412-BE86-4E82-9584-B95EB66FE3BF}" name="Playtech"/>
    <tableColumn id="7" xr3:uid="{D91FF5F4-A32C-4B67-972F-ED312B733629}" name="LVS"/>
    <tableColumn id="8" xr3:uid="{1E69E6C0-5FDC-4AE3-BAAA-0C69C24BB342}" name="Kindred"/>
    <tableColumn id="9" xr3:uid="{77A31AFB-2479-4584-8B8C-66AD4DD85A45}" name="DKNG"/>
    <tableColumn id="10" xr3:uid="{78AED332-B84C-4517-A893-283B2EA78AA2}" name="888" dataDxfId="9"/>
    <tableColumn id="11" xr3:uid="{0035A2E2-247B-42BA-AD65-D607144EE67B}" name="IGT"/>
    <tableColumn id="12" xr3:uid="{0D1D30CC-33B3-4C98-AF38-45C9B44EDC16}" name="LNW"/>
    <tableColumn id="13" xr3:uid="{5CA2E0EE-A7CB-48D0-AE8F-597FB4D6B2B9}" name="CZR"/>
    <tableColumn id="14" xr3:uid="{50E968EA-56B5-402B-9D74-188BC10B4B9C}" name="Betsson"/>
    <tableColumn id="15" xr3:uid="{5ED89BC9-54EC-460C-A62F-C4389D25BF2D}" name="Everi"/>
    <tableColumn id="16" xr3:uid="{C5182973-85C2-416B-92A1-BF5476A9D067}" name="Bally's"/>
    <tableColumn id="17" xr3:uid="{FD619F5C-4A5D-4C6C-B979-18E8F960DBD9}" name="Boyd"/>
    <tableColumn id="18" xr3:uid="{D4B7AA81-9D98-446D-8FE5-918F398DEC40}" name="Sportradar"/>
    <tableColumn id="19" xr3:uid="{F9EFAA40-9225-4A1C-954F-74D6F29668D0}" name="Evolution"/>
    <tableColumn id="20" xr3:uid="{FC5F7B56-3F28-44D2-8F38-43E521825321}" name="Penn"/>
    <tableColumn id="21" xr3:uid="{0ED8B79C-B54B-49FE-808E-F99DF1F25B74}" name="Aristocrat"/>
    <tableColumn id="22" xr3:uid="{D018FE81-5127-47FE-8195-B15B9DC11731}" name="Wynn"/>
    <tableColumn id="23" xr3:uid="{00E8D28A-EEBD-4D2E-916C-94A785F3B918}" name="MG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FA7961-4A5E-4EF9-956B-0BC9667512E2}" name="Table1" displayName="Table1" ref="A1:X175" totalsRowShown="0" headerRowDxfId="8">
  <autoFilter ref="A1:X175" xr:uid="{88FA7961-4A5E-4EF9-956B-0BC9667512E2}">
    <filterColumn colId="0">
      <filters>
        <filter val="Compliance and Financial"/>
      </filters>
    </filterColumn>
    <filterColumn colId="3">
      <filters>
        <filter val="1"/>
      </filters>
    </filterColumn>
  </autoFilter>
  <tableColumns count="24">
    <tableColumn id="1" xr3:uid="{3333BBAA-60A3-4921-8F9C-03FA4583EF83}" name="Ratings_bucket"/>
    <tableColumn id="2" xr3:uid="{BE53DCF6-876C-4CC9-ADEB-9A44A6D4E46A}" name="Category" dataDxfId="7"/>
    <tableColumn id="3" xr3:uid="{D5A74635-B8E8-4722-B8EB-70A7AADBF2D1}" name="SubCategory"/>
    <tableColumn id="26" xr3:uid="{835D3D7D-D349-4CE9-9F0C-DC26B5740F40}" name="Weightings" dataDxfId="6">
      <calculatedColumnFormula>IFERROR(VLOOKUP(Table1[[#This Row],[SubCategory]],Weightings!B:D,2,0), 1)</calculatedColumnFormula>
    </tableColumn>
    <tableColumn id="4" xr3:uid="{A52D57A5-D9DB-49E8-9D6A-96C109C6AA7B}" name="Entain" dataDxfId="5">
      <calculatedColumnFormula>IFERROR(
    INDEX('RawDataPoints'!$D$2:$W$1001, MATCH(TRIM($C2), 'RawDataPoints'!$C$2:$C$1001, 0), MATCH(TRIM(E$1), 'RawDataPoints'!$D$1:$W$1, 0)) / $D2,
    "NA"
)</calculatedColumnFormula>
    </tableColumn>
    <tableColumn id="5" xr3:uid="{391C1C23-9D0C-4322-AA76-D46D1ACC0821}" name="Flutter">
      <calculatedColumnFormula>IFERROR(
    INDEX('RawDataPoints'!$D$2:$W$1001, MATCH(TRIM($C2), 'RawDataPoints'!$C$2:$C$1001, 0), MATCH(TRIM(F$1), 'RawDataPoints'!$D$1:$W$1, 0)) / $D2,
    "NA"
)</calculatedColumnFormula>
    </tableColumn>
    <tableColumn id="6" xr3:uid="{E88FB0CE-B2C1-4523-833D-1C9CBB5EB1D7}" name="Playtech">
      <calculatedColumnFormula>IFERROR(
    INDEX('RawDataPoints'!$D$2:$W$1001, MATCH(TRIM($C2), 'RawDataPoints'!$C$2:$C$1001, 0), MATCH(TRIM(G$1), 'RawDataPoints'!$D$1:$W$1, 0)) / $D2,
    "NA"
)</calculatedColumnFormula>
    </tableColumn>
    <tableColumn id="7" xr3:uid="{C98B4F50-71B0-4A21-9536-14329A2E28E3}" name="LVS">
      <calculatedColumnFormula>IFERROR(
    INDEX('RawDataPoints'!$D$2:$W$1001, MATCH(TRIM($C2), 'RawDataPoints'!$C$2:$C$1001, 0), MATCH(TRIM(H$1), 'RawDataPoints'!$D$1:$W$1, 0)) / $D2,
    "NA"
)</calculatedColumnFormula>
    </tableColumn>
    <tableColumn id="8" xr3:uid="{7EECBEB5-5D76-4BFD-8C55-7AC334EA77D6}" name="Kindred">
      <calculatedColumnFormula>IFERROR(
    INDEX('RawDataPoints'!$D$2:$W$1001, MATCH(TRIM($C2), 'RawDataPoints'!$C$2:$C$1001, 0), MATCH(TRIM(I$1), 'RawDataPoints'!$D$1:$W$1, 0)) / $D2,
    "NA"
)</calculatedColumnFormula>
    </tableColumn>
    <tableColumn id="9" xr3:uid="{0BFC3CB5-61DC-4AD2-A46F-FF9A02BE7DC5}" name="DKNG">
      <calculatedColumnFormula>IFERROR(
    INDEX('RawDataPoints'!$D$2:$W$1001, MATCH(TRIM($C2), 'RawDataPoints'!$C$2:$C$1001, 0), MATCH(TRIM(J$1), 'RawDataPoints'!$D$1:$W$1, 0)) / $D2,
    "NA"
)</calculatedColumnFormula>
    </tableColumn>
    <tableColumn id="10" xr3:uid="{7CA94362-C6DF-473D-A174-558DB40916DC}" name="888">
      <calculatedColumnFormula>IFERROR(
    INDEX('RawDataPoints'!$D$2:$W$1001, MATCH(TRIM($C2), 'RawDataPoints'!$C$2:$C$1001, 0), MATCH(TRIM(K$1), 'RawDataPoints'!$D$1:$W$1, 0)) / $D2,
    "NA"
)</calculatedColumnFormula>
    </tableColumn>
    <tableColumn id="11" xr3:uid="{225A3923-8D25-4629-80B0-90C85985CF3D}" name="IGT">
      <calculatedColumnFormula>IFERROR(
    INDEX('RawDataPoints'!$D$2:$W$1001, MATCH(TRIM($C2), 'RawDataPoints'!$C$2:$C$1001, 0), MATCH(TRIM(L$1), 'RawDataPoints'!$D$1:$W$1, 0)) / $D2,
    "NA"
)</calculatedColumnFormula>
    </tableColumn>
    <tableColumn id="12" xr3:uid="{D492CE35-F618-4464-BBEC-95676BCBBEE5}" name="LNW">
      <calculatedColumnFormula>IFERROR(
    INDEX('RawDataPoints'!$D$2:$W$1001, MATCH(TRIM($C2), 'RawDataPoints'!$C$2:$C$1001, 0), MATCH(TRIM(M$1), 'RawDataPoints'!$D$1:$W$1, 0)) / $D2,
    "NA"
)</calculatedColumnFormula>
    </tableColumn>
    <tableColumn id="13" xr3:uid="{1052562E-BBDC-4503-B608-1E3ACA9F2A57}" name="CZR">
      <calculatedColumnFormula>IFERROR(
    INDEX('RawDataPoints'!$D$2:$W$1001, MATCH(TRIM($C2), 'RawDataPoints'!$C$2:$C$1001, 0), MATCH(TRIM(N$1), 'RawDataPoints'!$D$1:$W$1, 0)) / $D2,
    "NA"
)</calculatedColumnFormula>
    </tableColumn>
    <tableColumn id="14" xr3:uid="{BFAF5FB5-12F7-4FA4-B6D2-B1C51FF08397}" name="Betsson">
      <calculatedColumnFormula>IFERROR(
    INDEX('RawDataPoints'!$D$2:$W$1001, MATCH(TRIM($C2), 'RawDataPoints'!$C$2:$C$1001, 0), MATCH(TRIM(O$1), 'RawDataPoints'!$D$1:$W$1, 0)) / $D2,
    "NA"
)</calculatedColumnFormula>
    </tableColumn>
    <tableColumn id="15" xr3:uid="{60C71307-AF39-402A-ABB1-13FB067938C9}" name="Everi">
      <calculatedColumnFormula>IFERROR(
    INDEX('RawDataPoints'!$D$2:$W$1001, MATCH(TRIM($C2), 'RawDataPoints'!$C$2:$C$1001, 0), MATCH(TRIM(P$1), 'RawDataPoints'!$D$1:$W$1, 0)) / $D2,
    "NA"
)</calculatedColumnFormula>
    </tableColumn>
    <tableColumn id="16" xr3:uid="{DDD1F9D3-E111-4D5B-B307-B02B21039FEC}" name="Bally's">
      <calculatedColumnFormula>IFERROR(
    INDEX('RawDataPoints'!$D$2:$W$1001, MATCH(TRIM($C2), 'RawDataPoints'!$C$2:$C$1001, 0), MATCH(TRIM(Q$1), 'RawDataPoints'!$D$1:$W$1, 0)) / $D2,
    "NA"
)</calculatedColumnFormula>
    </tableColumn>
    <tableColumn id="17" xr3:uid="{D2A632CD-1779-4C25-8391-BB29859CD430}" name="Boyd">
      <calculatedColumnFormula>IFERROR(
    INDEX('RawDataPoints'!$D$2:$W$1001, MATCH(TRIM($C2), 'RawDataPoints'!$C$2:$C$1001, 0), MATCH(TRIM(R$1), 'RawDataPoints'!$D$1:$W$1, 0)) / $D2,
    "NA"
)</calculatedColumnFormula>
    </tableColumn>
    <tableColumn id="18" xr3:uid="{326C1F6C-7DE8-4F35-9DCA-BF810F54D1F8}" name="Sportradar">
      <calculatedColumnFormula>IFERROR(
    INDEX('RawDataPoints'!$D$2:$W$1001, MATCH(TRIM($C2), 'RawDataPoints'!$C$2:$C$1001, 0), MATCH(TRIM(S$1), 'RawDataPoints'!$D$1:$W$1, 0)) / $D2,
    "NA"
)</calculatedColumnFormula>
    </tableColumn>
    <tableColumn id="19" xr3:uid="{433241C0-2492-4DA5-8237-F88D78F9AFB3}" name="Evolution">
      <calculatedColumnFormula>IFERROR(
    INDEX('RawDataPoints'!$D$2:$W$1001, MATCH(TRIM($C2), 'RawDataPoints'!$C$2:$C$1001, 0), MATCH(TRIM(T$1), 'RawDataPoints'!$D$1:$W$1, 0)) / $D2,
    "NA"
)</calculatedColumnFormula>
    </tableColumn>
    <tableColumn id="20" xr3:uid="{5492321E-BD86-4CD5-B24D-C6ED162528A8}" name="Penn">
      <calculatedColumnFormula>IFERROR(
    INDEX('RawDataPoints'!$D$2:$W$1001, MATCH(TRIM($C2), 'RawDataPoints'!$C$2:$C$1001, 0), MATCH(TRIM(U$1), 'RawDataPoints'!$D$1:$W$1, 0)) / $D2,
    "NA"
)</calculatedColumnFormula>
    </tableColumn>
    <tableColumn id="21" xr3:uid="{2123D367-5353-494A-ABAA-A8E86EECED1D}" name="Aristocrat">
      <calculatedColumnFormula>IFERROR(
    INDEX('RawDataPoints'!$D$2:$W$1001, MATCH(TRIM($C2), 'RawDataPoints'!$C$2:$C$1001, 0), MATCH(TRIM(V$1), 'RawDataPoints'!$D$1:$W$1, 0)) / $D2,
    "NA"
)</calculatedColumnFormula>
    </tableColumn>
    <tableColumn id="22" xr3:uid="{988E8C6F-8389-49DA-B41D-497A5501709C}" name="Wynn">
      <calculatedColumnFormula>IFERROR(
    INDEX('RawDataPoints'!$D$2:$W$1001, MATCH(TRIM($C2), 'RawDataPoints'!$C$2:$C$1001, 0), MATCH(TRIM(W$1), 'RawDataPoints'!$D$1:$W$1, 0)) / $D2,
    "NA"
)</calculatedColumnFormula>
    </tableColumn>
    <tableColumn id="23" xr3:uid="{4168C59D-B5C2-49E3-985D-852069EAC24D}" name="MGM">
      <calculatedColumnFormula>IFERROR(
    INDEX('RawDataPoints'!$D$2:$W$1001, MATCH(TRIM($C2), 'RawDataPoints'!$C$2:$C$1001, 0), MATCH(TRIM(X$1), 'RawDataPoints'!$D$1:$W$1, 0)) / $D2,
    "NA"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1CDE98-0F6A-486E-9446-B0D42A63DCA2}" name="Table5" displayName="Table5" ref="A1:D61" totalsRowShown="0" headerRowDxfId="4">
  <autoFilter ref="A1:D61" xr:uid="{631CDE98-0F6A-486E-9446-B0D42A63DCA2}">
    <filterColumn colId="2">
      <filters>
        <filter val="1.5"/>
      </filters>
    </filterColumn>
  </autoFilter>
  <tableColumns count="4">
    <tableColumn id="1" xr3:uid="{123C1AC4-C1EB-4C74-85BC-674D8FCD605F}" name="Category" dataDxfId="3"/>
    <tableColumn id="2" xr3:uid="{863191E7-705D-40FF-96C8-32F25882EC87}" name="SubCategory"/>
    <tableColumn id="4" xr3:uid="{029F94C8-83BF-42EC-905D-0B692C4B84D9}" name="Weighting" dataDxfId="2"/>
    <tableColumn id="5" xr3:uid="{2EC8E711-47F7-4ADC-988C-9E6B3AE0BBF4}" name="Weight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D364579-D525-4629-B641-F06CA0A1C615}" name="Final" displayName="Final" ref="A1:C221" tableType="queryTable" totalsRowShown="0">
  <autoFilter ref="A1:C221" xr:uid="{4D364579-D525-4629-B641-F06CA0A1C615}"/>
  <tableColumns count="3">
    <tableColumn id="1" xr3:uid="{28EE4E99-A052-4B3A-81BC-F8E132BF7706}" uniqueName="1" name="Ratings_bucket" queryTableFieldId="1" dataDxfId="1"/>
    <tableColumn id="2" xr3:uid="{68E36DE8-C76A-4226-9581-B858E065A882}" uniqueName="2" name="Attribute" queryTableFieldId="2" dataDxfId="0"/>
    <tableColumn id="3" xr3:uid="{109A0394-C88B-43DD-A577-C68625F58221}" uniqueName="3" name="Scor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0A922-8013-4EB0-A8A2-602189FA9428}">
  <dimension ref="A1:W205"/>
  <sheetViews>
    <sheetView tabSelected="1" topLeftCell="A43" workbookViewId="0">
      <selection activeCell="B9" sqref="B9"/>
    </sheetView>
  </sheetViews>
  <sheetFormatPr defaultRowHeight="14.5" x14ac:dyDescent="0.35"/>
  <cols>
    <col min="1" max="1" width="37" bestFit="1" customWidth="1"/>
    <col min="2" max="2" width="45.54296875" bestFit="1" customWidth="1"/>
    <col min="3" max="3" width="49.81640625" customWidth="1"/>
    <col min="4" max="17" width="12" customWidth="1"/>
    <col min="18" max="18" width="12.453125" customWidth="1"/>
    <col min="19" max="23" width="12" bestFit="1" customWidth="1"/>
  </cols>
  <sheetData>
    <row r="1" spans="1:23" x14ac:dyDescent="0.35">
      <c r="A1" s="76" t="s">
        <v>188</v>
      </c>
      <c r="B1" s="76" t="s">
        <v>180</v>
      </c>
      <c r="C1" s="76" t="s">
        <v>181</v>
      </c>
      <c r="D1" s="76" t="s">
        <v>209</v>
      </c>
      <c r="E1" s="76" t="s">
        <v>210</v>
      </c>
      <c r="F1" s="76" t="s">
        <v>211</v>
      </c>
      <c r="G1" s="76" t="s">
        <v>212</v>
      </c>
      <c r="H1" s="76" t="s">
        <v>213</v>
      </c>
      <c r="I1" s="76" t="s">
        <v>214</v>
      </c>
      <c r="J1" s="76" t="s">
        <v>273</v>
      </c>
      <c r="K1" s="76" t="s">
        <v>215</v>
      </c>
      <c r="L1" s="76" t="s">
        <v>216</v>
      </c>
      <c r="M1" s="76" t="s">
        <v>217</v>
      </c>
      <c r="N1" s="76" t="s">
        <v>218</v>
      </c>
      <c r="O1" s="76" t="s">
        <v>219</v>
      </c>
      <c r="P1" s="76" t="s">
        <v>0</v>
      </c>
      <c r="Q1" s="76" t="s">
        <v>220</v>
      </c>
      <c r="R1" s="76" t="s">
        <v>221</v>
      </c>
      <c r="S1" s="76" t="s">
        <v>222</v>
      </c>
      <c r="T1" s="76" t="s">
        <v>223</v>
      </c>
      <c r="U1" s="76" t="s">
        <v>1</v>
      </c>
      <c r="V1" s="76" t="s">
        <v>2</v>
      </c>
      <c r="W1" s="76" t="s">
        <v>224</v>
      </c>
    </row>
    <row r="2" spans="1:23" x14ac:dyDescent="0.35">
      <c r="A2" t="s">
        <v>50</v>
      </c>
      <c r="B2" t="s">
        <v>58</v>
      </c>
      <c r="C2" t="s">
        <v>176</v>
      </c>
      <c r="D2">
        <v>4.2</v>
      </c>
      <c r="E2">
        <v>4.2</v>
      </c>
      <c r="F2">
        <v>4.2</v>
      </c>
      <c r="G2">
        <v>3.8</v>
      </c>
      <c r="H2">
        <v>4.2</v>
      </c>
      <c r="I2">
        <v>4.2</v>
      </c>
      <c r="J2">
        <v>4.2</v>
      </c>
      <c r="K2">
        <v>4</v>
      </c>
      <c r="L2">
        <v>4</v>
      </c>
      <c r="M2">
        <v>4</v>
      </c>
      <c r="N2">
        <v>4.2</v>
      </c>
      <c r="O2">
        <v>4</v>
      </c>
      <c r="P2">
        <v>4.2</v>
      </c>
      <c r="Q2">
        <v>4.2</v>
      </c>
      <c r="R2">
        <v>3.7949999999999999</v>
      </c>
      <c r="S2">
        <v>4</v>
      </c>
      <c r="T2">
        <v>4.2</v>
      </c>
      <c r="U2">
        <v>4</v>
      </c>
      <c r="V2">
        <v>4</v>
      </c>
      <c r="W2">
        <v>4</v>
      </c>
    </row>
    <row r="3" spans="1:23" x14ac:dyDescent="0.35">
      <c r="A3" t="s">
        <v>50</v>
      </c>
      <c r="B3" t="s">
        <v>58</v>
      </c>
      <c r="C3" t="s">
        <v>177</v>
      </c>
      <c r="D3">
        <v>4</v>
      </c>
      <c r="E3">
        <v>4</v>
      </c>
      <c r="F3">
        <v>4</v>
      </c>
      <c r="G3">
        <v>2</v>
      </c>
      <c r="H3">
        <v>4</v>
      </c>
      <c r="I3">
        <v>4.2</v>
      </c>
      <c r="J3">
        <v>4</v>
      </c>
      <c r="K3">
        <v>4</v>
      </c>
      <c r="L3">
        <v>4</v>
      </c>
      <c r="M3">
        <v>4</v>
      </c>
      <c r="N3">
        <v>4</v>
      </c>
      <c r="O3">
        <v>4</v>
      </c>
      <c r="P3">
        <v>4</v>
      </c>
      <c r="Q3">
        <v>4</v>
      </c>
      <c r="R3">
        <v>3.7949999999999999</v>
      </c>
      <c r="S3">
        <v>4</v>
      </c>
      <c r="T3">
        <v>4</v>
      </c>
      <c r="U3">
        <v>4</v>
      </c>
      <c r="V3">
        <v>4</v>
      </c>
      <c r="W3">
        <v>4</v>
      </c>
    </row>
    <row r="4" spans="1:23" x14ac:dyDescent="0.35">
      <c r="A4" t="s">
        <v>50</v>
      </c>
      <c r="B4" t="s">
        <v>58</v>
      </c>
      <c r="C4" t="s">
        <v>178</v>
      </c>
      <c r="D4">
        <v>4.0049999999999999</v>
      </c>
      <c r="E4" t="s">
        <v>41</v>
      </c>
      <c r="F4">
        <v>4</v>
      </c>
      <c r="G4">
        <v>3.8</v>
      </c>
      <c r="H4" t="s">
        <v>41</v>
      </c>
      <c r="I4" t="s">
        <v>41</v>
      </c>
      <c r="J4">
        <v>4</v>
      </c>
      <c r="K4" t="s">
        <v>41</v>
      </c>
      <c r="L4" t="s">
        <v>41</v>
      </c>
      <c r="M4">
        <v>4</v>
      </c>
      <c r="N4">
        <v>4</v>
      </c>
      <c r="O4" t="s">
        <v>41</v>
      </c>
      <c r="P4">
        <v>4</v>
      </c>
      <c r="Q4">
        <v>4</v>
      </c>
      <c r="R4" t="s">
        <v>41</v>
      </c>
      <c r="S4" t="s">
        <v>41</v>
      </c>
      <c r="T4">
        <v>4</v>
      </c>
      <c r="U4">
        <v>4.0049999999999999</v>
      </c>
      <c r="V4" t="s">
        <v>41</v>
      </c>
      <c r="W4" t="s">
        <v>41</v>
      </c>
    </row>
    <row r="5" spans="1:23" x14ac:dyDescent="0.35">
      <c r="A5" t="s">
        <v>50</v>
      </c>
      <c r="B5" t="s">
        <v>58</v>
      </c>
      <c r="C5" t="s">
        <v>179</v>
      </c>
      <c r="D5">
        <v>2</v>
      </c>
      <c r="E5">
        <v>3</v>
      </c>
      <c r="F5">
        <v>3.5</v>
      </c>
      <c r="G5">
        <v>3.8</v>
      </c>
      <c r="H5">
        <v>2</v>
      </c>
      <c r="I5">
        <v>3.5</v>
      </c>
      <c r="J5">
        <v>2</v>
      </c>
      <c r="K5">
        <v>0</v>
      </c>
      <c r="L5">
        <v>0</v>
      </c>
      <c r="M5" t="s">
        <v>41</v>
      </c>
      <c r="N5">
        <v>2</v>
      </c>
      <c r="O5">
        <v>0</v>
      </c>
      <c r="P5">
        <v>1.5</v>
      </c>
      <c r="Q5">
        <v>2</v>
      </c>
      <c r="R5" t="s">
        <v>41</v>
      </c>
      <c r="S5" t="s">
        <v>41</v>
      </c>
      <c r="T5">
        <v>4</v>
      </c>
      <c r="U5" t="s">
        <v>41</v>
      </c>
      <c r="V5">
        <v>0</v>
      </c>
      <c r="W5">
        <v>0</v>
      </c>
    </row>
    <row r="6" spans="1:23" x14ac:dyDescent="0.35">
      <c r="A6" t="s">
        <v>318</v>
      </c>
      <c r="B6" t="s">
        <v>321</v>
      </c>
      <c r="C6" t="s">
        <v>4</v>
      </c>
      <c r="D6">
        <v>4</v>
      </c>
      <c r="E6">
        <v>4.0999999999999996</v>
      </c>
      <c r="F6">
        <v>4.0999999999999996</v>
      </c>
      <c r="G6">
        <v>4.2</v>
      </c>
      <c r="H6">
        <v>4</v>
      </c>
      <c r="I6">
        <v>3.8</v>
      </c>
      <c r="J6">
        <v>3.9</v>
      </c>
      <c r="K6">
        <v>4</v>
      </c>
      <c r="L6">
        <v>4</v>
      </c>
      <c r="M6">
        <v>4</v>
      </c>
      <c r="N6">
        <v>3.8</v>
      </c>
      <c r="O6">
        <v>4</v>
      </c>
      <c r="P6">
        <v>4.2</v>
      </c>
      <c r="Q6">
        <v>4.2</v>
      </c>
      <c r="R6">
        <v>3.7</v>
      </c>
      <c r="S6">
        <v>3.6</v>
      </c>
      <c r="T6">
        <v>3.9</v>
      </c>
      <c r="U6">
        <v>4</v>
      </c>
      <c r="V6">
        <v>4</v>
      </c>
      <c r="W6">
        <v>4</v>
      </c>
    </row>
    <row r="7" spans="1:23" x14ac:dyDescent="0.35">
      <c r="A7" t="s">
        <v>318</v>
      </c>
      <c r="B7" t="s">
        <v>321</v>
      </c>
      <c r="C7" t="s">
        <v>5</v>
      </c>
      <c r="D7">
        <v>3.8</v>
      </c>
      <c r="E7">
        <v>3.9</v>
      </c>
      <c r="F7">
        <v>3.9</v>
      </c>
      <c r="G7">
        <v>4</v>
      </c>
      <c r="H7">
        <v>4</v>
      </c>
      <c r="I7">
        <v>3.8</v>
      </c>
      <c r="J7">
        <v>3.8</v>
      </c>
      <c r="K7">
        <v>4</v>
      </c>
      <c r="L7">
        <v>4</v>
      </c>
      <c r="M7">
        <v>4</v>
      </c>
      <c r="N7">
        <v>3.8</v>
      </c>
      <c r="O7">
        <v>4</v>
      </c>
      <c r="P7">
        <v>3.8</v>
      </c>
      <c r="Q7">
        <v>4</v>
      </c>
      <c r="R7">
        <v>3.8</v>
      </c>
      <c r="S7">
        <v>3.6</v>
      </c>
      <c r="T7">
        <v>4</v>
      </c>
      <c r="U7">
        <v>4</v>
      </c>
      <c r="V7">
        <v>4</v>
      </c>
      <c r="W7">
        <v>4</v>
      </c>
    </row>
    <row r="8" spans="1:23" x14ac:dyDescent="0.35">
      <c r="A8" t="s">
        <v>318</v>
      </c>
      <c r="B8" t="s">
        <v>321</v>
      </c>
      <c r="C8" t="s">
        <v>6</v>
      </c>
      <c r="D8">
        <v>4.2</v>
      </c>
      <c r="E8">
        <v>4.0999999999999996</v>
      </c>
      <c r="F8">
        <v>4.2</v>
      </c>
      <c r="G8">
        <v>4.3</v>
      </c>
      <c r="H8">
        <v>4.2</v>
      </c>
      <c r="I8">
        <v>4</v>
      </c>
      <c r="J8">
        <v>4</v>
      </c>
      <c r="K8">
        <v>4</v>
      </c>
      <c r="L8">
        <v>4</v>
      </c>
      <c r="M8">
        <v>4</v>
      </c>
      <c r="N8">
        <v>4.2</v>
      </c>
      <c r="O8">
        <v>4</v>
      </c>
      <c r="P8">
        <v>3.8</v>
      </c>
      <c r="Q8">
        <v>4.3</v>
      </c>
      <c r="R8">
        <v>3.8</v>
      </c>
      <c r="S8">
        <v>3.8</v>
      </c>
      <c r="T8">
        <v>3.9</v>
      </c>
      <c r="U8">
        <v>4.0999999999999996</v>
      </c>
      <c r="V8">
        <v>4</v>
      </c>
      <c r="W8">
        <v>4</v>
      </c>
    </row>
    <row r="9" spans="1:23" x14ac:dyDescent="0.35">
      <c r="A9" t="s">
        <v>37</v>
      </c>
      <c r="B9" t="s">
        <v>135</v>
      </c>
      <c r="C9" t="s">
        <v>136</v>
      </c>
      <c r="D9">
        <v>4.5</v>
      </c>
      <c r="E9">
        <v>4.5</v>
      </c>
      <c r="F9">
        <v>4.5</v>
      </c>
      <c r="G9">
        <v>4.5</v>
      </c>
      <c r="H9">
        <v>4</v>
      </c>
      <c r="I9">
        <v>2.5</v>
      </c>
      <c r="J9">
        <v>3</v>
      </c>
      <c r="K9">
        <v>4</v>
      </c>
      <c r="L9">
        <v>4</v>
      </c>
      <c r="M9">
        <v>4</v>
      </c>
      <c r="N9">
        <v>3.5</v>
      </c>
      <c r="O9">
        <v>4</v>
      </c>
      <c r="P9">
        <v>4</v>
      </c>
      <c r="Q9">
        <v>4.5</v>
      </c>
      <c r="R9">
        <v>4</v>
      </c>
      <c r="S9">
        <v>2.5</v>
      </c>
      <c r="T9">
        <v>4.5</v>
      </c>
      <c r="U9">
        <v>4.2</v>
      </c>
      <c r="V9">
        <v>4</v>
      </c>
      <c r="W9">
        <v>4</v>
      </c>
    </row>
    <row r="10" spans="1:23" x14ac:dyDescent="0.35">
      <c r="A10" t="s">
        <v>96</v>
      </c>
      <c r="B10" t="s">
        <v>96</v>
      </c>
      <c r="C10" t="s">
        <v>97</v>
      </c>
      <c r="D10">
        <v>3.9</v>
      </c>
      <c r="E10">
        <v>4.2</v>
      </c>
      <c r="F10">
        <v>4.2</v>
      </c>
      <c r="G10">
        <v>4.2</v>
      </c>
      <c r="H10">
        <v>3.9</v>
      </c>
      <c r="I10">
        <v>4</v>
      </c>
      <c r="J10">
        <v>4</v>
      </c>
      <c r="K10">
        <v>4</v>
      </c>
      <c r="L10">
        <v>4</v>
      </c>
      <c r="M10">
        <v>4</v>
      </c>
      <c r="N10">
        <v>4</v>
      </c>
      <c r="O10">
        <v>4</v>
      </c>
      <c r="P10">
        <v>4</v>
      </c>
      <c r="Q10">
        <v>3.9</v>
      </c>
      <c r="R10">
        <v>4</v>
      </c>
      <c r="S10">
        <v>4</v>
      </c>
      <c r="T10">
        <v>4.0999999999999996</v>
      </c>
      <c r="U10">
        <v>4</v>
      </c>
      <c r="V10">
        <v>4</v>
      </c>
      <c r="W10">
        <v>4</v>
      </c>
    </row>
    <row r="11" spans="1:23" x14ac:dyDescent="0.35">
      <c r="A11" t="s">
        <v>96</v>
      </c>
      <c r="B11" t="s">
        <v>96</v>
      </c>
      <c r="C11" t="s">
        <v>98</v>
      </c>
      <c r="D11">
        <v>3</v>
      </c>
      <c r="E11">
        <v>4</v>
      </c>
      <c r="F11">
        <v>4</v>
      </c>
      <c r="G11">
        <v>4</v>
      </c>
      <c r="H11">
        <v>3.6</v>
      </c>
      <c r="I11">
        <v>4</v>
      </c>
      <c r="J11">
        <v>3.5</v>
      </c>
      <c r="K11">
        <v>4</v>
      </c>
      <c r="L11">
        <v>3.9</v>
      </c>
      <c r="M11">
        <v>4</v>
      </c>
      <c r="N11">
        <v>3.3</v>
      </c>
      <c r="O11">
        <v>4</v>
      </c>
      <c r="P11">
        <v>3.5</v>
      </c>
      <c r="Q11">
        <v>3.8</v>
      </c>
      <c r="R11">
        <v>3.8</v>
      </c>
      <c r="S11">
        <v>4</v>
      </c>
      <c r="T11">
        <v>3</v>
      </c>
      <c r="U11">
        <v>4</v>
      </c>
      <c r="V11">
        <v>4</v>
      </c>
      <c r="W11">
        <v>3.9</v>
      </c>
    </row>
    <row r="12" spans="1:23" x14ac:dyDescent="0.35">
      <c r="A12" t="s">
        <v>96</v>
      </c>
      <c r="B12" t="s">
        <v>96</v>
      </c>
      <c r="C12" t="s">
        <v>99</v>
      </c>
      <c r="D12">
        <v>3</v>
      </c>
      <c r="E12">
        <v>4</v>
      </c>
      <c r="F12">
        <v>4</v>
      </c>
      <c r="G12">
        <v>4</v>
      </c>
      <c r="H12">
        <v>4</v>
      </c>
      <c r="I12">
        <v>3.9</v>
      </c>
      <c r="J12">
        <v>3</v>
      </c>
      <c r="K12">
        <v>4</v>
      </c>
      <c r="L12">
        <v>4</v>
      </c>
      <c r="M12">
        <v>4</v>
      </c>
      <c r="N12">
        <v>4</v>
      </c>
      <c r="O12">
        <v>4</v>
      </c>
      <c r="P12">
        <v>3</v>
      </c>
      <c r="Q12">
        <v>4</v>
      </c>
      <c r="R12">
        <v>3.8</v>
      </c>
      <c r="S12">
        <v>4</v>
      </c>
      <c r="T12">
        <v>4</v>
      </c>
      <c r="U12">
        <v>4</v>
      </c>
      <c r="V12">
        <v>3.8</v>
      </c>
      <c r="W12">
        <v>4</v>
      </c>
    </row>
    <row r="13" spans="1:23" x14ac:dyDescent="0.35">
      <c r="A13" t="s">
        <v>96</v>
      </c>
      <c r="B13" t="s">
        <v>96</v>
      </c>
      <c r="C13" t="s">
        <v>100</v>
      </c>
      <c r="D13">
        <v>3.8</v>
      </c>
      <c r="E13">
        <v>4.2</v>
      </c>
      <c r="F13">
        <v>4</v>
      </c>
      <c r="G13">
        <v>4.4000000000000004</v>
      </c>
      <c r="H13">
        <v>3.8</v>
      </c>
      <c r="I13">
        <v>3.8</v>
      </c>
      <c r="J13">
        <v>3.2</v>
      </c>
      <c r="K13">
        <v>4</v>
      </c>
      <c r="L13">
        <v>4.5</v>
      </c>
      <c r="M13">
        <v>4</v>
      </c>
      <c r="N13">
        <v>4.2</v>
      </c>
      <c r="O13">
        <v>4</v>
      </c>
      <c r="P13">
        <v>3.2</v>
      </c>
      <c r="Q13">
        <v>4</v>
      </c>
      <c r="R13">
        <v>3.7</v>
      </c>
      <c r="S13">
        <v>4.2</v>
      </c>
      <c r="T13">
        <v>3.8</v>
      </c>
      <c r="U13">
        <v>4.5</v>
      </c>
      <c r="V13">
        <v>3.75</v>
      </c>
      <c r="W13">
        <v>3.9</v>
      </c>
    </row>
    <row r="14" spans="1:23" x14ac:dyDescent="0.35">
      <c r="A14" t="s">
        <v>96</v>
      </c>
      <c r="B14" t="s">
        <v>96</v>
      </c>
      <c r="C14" t="s">
        <v>101</v>
      </c>
      <c r="D14">
        <v>3.8</v>
      </c>
      <c r="E14">
        <v>3.9</v>
      </c>
      <c r="F14">
        <v>3.8</v>
      </c>
      <c r="G14">
        <v>4.2</v>
      </c>
      <c r="H14">
        <v>3.6</v>
      </c>
      <c r="I14">
        <v>4.2</v>
      </c>
      <c r="J14">
        <v>4</v>
      </c>
      <c r="K14">
        <v>4</v>
      </c>
      <c r="L14">
        <v>3.75</v>
      </c>
      <c r="M14">
        <v>4</v>
      </c>
      <c r="N14">
        <v>4</v>
      </c>
      <c r="O14">
        <v>3.75</v>
      </c>
      <c r="P14">
        <v>3.5</v>
      </c>
      <c r="Q14">
        <v>4.0999999999999996</v>
      </c>
      <c r="R14">
        <v>4</v>
      </c>
      <c r="S14">
        <v>4</v>
      </c>
      <c r="T14">
        <v>3.8</v>
      </c>
      <c r="U14">
        <v>4</v>
      </c>
      <c r="V14">
        <v>3.9</v>
      </c>
      <c r="W14">
        <v>3.9</v>
      </c>
    </row>
    <row r="15" spans="1:23" x14ac:dyDescent="0.35">
      <c r="A15" t="s">
        <v>96</v>
      </c>
      <c r="B15" t="s">
        <v>96</v>
      </c>
      <c r="C15" t="s">
        <v>102</v>
      </c>
      <c r="D15">
        <v>1.5</v>
      </c>
      <c r="E15">
        <v>4</v>
      </c>
      <c r="F15">
        <v>4</v>
      </c>
      <c r="G15">
        <v>4</v>
      </c>
      <c r="H15">
        <v>3.3</v>
      </c>
      <c r="I15">
        <v>2.5</v>
      </c>
      <c r="J15">
        <v>1.5</v>
      </c>
      <c r="K15">
        <v>4</v>
      </c>
      <c r="L15">
        <v>4</v>
      </c>
      <c r="M15">
        <v>4</v>
      </c>
      <c r="N15">
        <v>4</v>
      </c>
      <c r="O15">
        <v>4</v>
      </c>
      <c r="P15">
        <v>1.5</v>
      </c>
      <c r="Q15">
        <v>4</v>
      </c>
      <c r="R15">
        <v>3.2</v>
      </c>
      <c r="S15">
        <v>4</v>
      </c>
      <c r="T15">
        <v>3.1</v>
      </c>
      <c r="U15">
        <v>4</v>
      </c>
      <c r="V15">
        <v>3.9</v>
      </c>
      <c r="W15">
        <v>4</v>
      </c>
    </row>
    <row r="16" spans="1:23" x14ac:dyDescent="0.35">
      <c r="A16" t="s">
        <v>96</v>
      </c>
      <c r="B16" t="s">
        <v>96</v>
      </c>
      <c r="C16" t="s">
        <v>103</v>
      </c>
      <c r="D16">
        <v>4</v>
      </c>
      <c r="E16">
        <v>4.3</v>
      </c>
      <c r="F16">
        <v>4.3</v>
      </c>
      <c r="G16">
        <v>4.5</v>
      </c>
      <c r="H16">
        <v>4</v>
      </c>
      <c r="I16">
        <v>4</v>
      </c>
      <c r="J16">
        <v>4</v>
      </c>
      <c r="K16">
        <v>4</v>
      </c>
      <c r="L16">
        <v>3.5</v>
      </c>
      <c r="M16">
        <v>4</v>
      </c>
      <c r="N16">
        <v>4</v>
      </c>
      <c r="O16">
        <v>4</v>
      </c>
      <c r="P16">
        <v>4</v>
      </c>
      <c r="Q16">
        <v>4</v>
      </c>
      <c r="R16">
        <v>3.9</v>
      </c>
      <c r="S16">
        <v>4</v>
      </c>
      <c r="T16">
        <v>4</v>
      </c>
      <c r="U16">
        <v>4</v>
      </c>
      <c r="V16">
        <v>4</v>
      </c>
      <c r="W16">
        <v>4</v>
      </c>
    </row>
    <row r="17" spans="1:23" x14ac:dyDescent="0.35">
      <c r="A17" t="s">
        <v>96</v>
      </c>
      <c r="B17" t="s">
        <v>96</v>
      </c>
      <c r="C17" t="s">
        <v>104</v>
      </c>
      <c r="D17">
        <v>2.8</v>
      </c>
      <c r="E17">
        <v>3.6</v>
      </c>
      <c r="F17">
        <v>3.8</v>
      </c>
      <c r="G17">
        <v>4</v>
      </c>
      <c r="H17">
        <v>4</v>
      </c>
      <c r="I17">
        <v>2.8</v>
      </c>
      <c r="J17">
        <v>2.8</v>
      </c>
      <c r="K17">
        <v>4</v>
      </c>
      <c r="L17">
        <v>3.5</v>
      </c>
      <c r="M17">
        <v>4</v>
      </c>
      <c r="N17">
        <v>3.8</v>
      </c>
      <c r="O17">
        <v>4</v>
      </c>
      <c r="P17">
        <v>3.2</v>
      </c>
      <c r="Q17">
        <v>3.8</v>
      </c>
      <c r="R17">
        <v>3.8</v>
      </c>
      <c r="S17">
        <v>4.0999999999999996</v>
      </c>
      <c r="T17">
        <v>3.1</v>
      </c>
      <c r="U17">
        <v>4</v>
      </c>
      <c r="V17">
        <v>4</v>
      </c>
      <c r="W17">
        <v>4</v>
      </c>
    </row>
    <row r="18" spans="1:23" x14ac:dyDescent="0.35">
      <c r="A18" t="s">
        <v>96</v>
      </c>
      <c r="B18" t="s">
        <v>96</v>
      </c>
      <c r="C18" t="s">
        <v>105</v>
      </c>
      <c r="D18">
        <v>2</v>
      </c>
      <c r="E18">
        <v>4</v>
      </c>
      <c r="F18">
        <v>4</v>
      </c>
      <c r="G18">
        <v>4</v>
      </c>
      <c r="H18">
        <v>4</v>
      </c>
      <c r="I18">
        <v>4</v>
      </c>
      <c r="J18">
        <v>3.2</v>
      </c>
      <c r="K18">
        <v>4</v>
      </c>
      <c r="L18">
        <v>4</v>
      </c>
      <c r="M18">
        <v>4</v>
      </c>
      <c r="N18">
        <v>3.8</v>
      </c>
      <c r="O18">
        <v>4</v>
      </c>
      <c r="P18">
        <v>3</v>
      </c>
      <c r="Q18">
        <v>3.8</v>
      </c>
      <c r="R18">
        <v>4</v>
      </c>
      <c r="S18">
        <v>4.2</v>
      </c>
      <c r="T18">
        <v>3.5</v>
      </c>
      <c r="U18">
        <v>4</v>
      </c>
      <c r="V18">
        <v>4</v>
      </c>
      <c r="W18">
        <v>4</v>
      </c>
    </row>
    <row r="19" spans="1:23" x14ac:dyDescent="0.35">
      <c r="A19" t="s">
        <v>96</v>
      </c>
      <c r="B19" t="s">
        <v>96</v>
      </c>
      <c r="C19" t="s">
        <v>106</v>
      </c>
      <c r="D19">
        <v>3</v>
      </c>
      <c r="E19">
        <v>4.2</v>
      </c>
      <c r="F19">
        <v>3.9</v>
      </c>
      <c r="G19">
        <v>4.2</v>
      </c>
      <c r="H19">
        <v>3.5</v>
      </c>
      <c r="I19">
        <v>4.2</v>
      </c>
      <c r="J19">
        <v>3.8</v>
      </c>
      <c r="K19">
        <v>4</v>
      </c>
      <c r="L19">
        <v>3.75</v>
      </c>
      <c r="M19">
        <v>4</v>
      </c>
      <c r="N19">
        <v>4</v>
      </c>
      <c r="O19">
        <v>3.75</v>
      </c>
      <c r="P19">
        <v>3.1</v>
      </c>
      <c r="Q19">
        <v>4</v>
      </c>
      <c r="R19">
        <v>4.3</v>
      </c>
      <c r="S19">
        <v>3</v>
      </c>
      <c r="T19">
        <v>4.3</v>
      </c>
      <c r="U19">
        <v>4</v>
      </c>
      <c r="V19">
        <v>3.75</v>
      </c>
      <c r="W19">
        <v>4</v>
      </c>
    </row>
    <row r="20" spans="1:23" x14ac:dyDescent="0.35">
      <c r="A20" t="s">
        <v>96</v>
      </c>
      <c r="B20" t="s">
        <v>96</v>
      </c>
      <c r="C20" t="s">
        <v>350</v>
      </c>
      <c r="D20">
        <v>4</v>
      </c>
      <c r="E20">
        <v>4</v>
      </c>
      <c r="F20">
        <v>4</v>
      </c>
      <c r="G20">
        <v>4</v>
      </c>
      <c r="H20">
        <v>4</v>
      </c>
      <c r="I20">
        <v>3</v>
      </c>
      <c r="J20">
        <v>3.5</v>
      </c>
      <c r="K20">
        <v>4</v>
      </c>
      <c r="L20">
        <v>4</v>
      </c>
      <c r="M20">
        <v>4</v>
      </c>
      <c r="N20">
        <v>4.2</v>
      </c>
      <c r="O20">
        <v>4</v>
      </c>
      <c r="P20">
        <v>2.5</v>
      </c>
      <c r="Q20">
        <v>4</v>
      </c>
      <c r="R20" t="s">
        <v>41</v>
      </c>
      <c r="S20">
        <v>4</v>
      </c>
      <c r="T20" t="s">
        <v>41</v>
      </c>
      <c r="U20">
        <v>4</v>
      </c>
      <c r="V20">
        <v>4</v>
      </c>
      <c r="W20">
        <v>4</v>
      </c>
    </row>
    <row r="21" spans="1:23" x14ac:dyDescent="0.35">
      <c r="A21" t="s">
        <v>96</v>
      </c>
      <c r="B21" t="s">
        <v>96</v>
      </c>
      <c r="C21" t="s">
        <v>107</v>
      </c>
      <c r="D21">
        <v>3</v>
      </c>
      <c r="E21">
        <v>3.9</v>
      </c>
      <c r="F21">
        <v>3.9</v>
      </c>
      <c r="G21">
        <v>4</v>
      </c>
      <c r="H21">
        <v>3.6</v>
      </c>
      <c r="I21">
        <v>3</v>
      </c>
      <c r="J21">
        <v>3</v>
      </c>
      <c r="K21">
        <v>4</v>
      </c>
      <c r="L21">
        <v>4</v>
      </c>
      <c r="M21">
        <v>4</v>
      </c>
      <c r="N21">
        <v>4</v>
      </c>
      <c r="O21">
        <v>4</v>
      </c>
      <c r="P21">
        <v>3</v>
      </c>
      <c r="Q21">
        <v>3.5</v>
      </c>
      <c r="R21">
        <v>3.9</v>
      </c>
      <c r="S21">
        <v>4.2</v>
      </c>
      <c r="T21">
        <v>4</v>
      </c>
      <c r="U21">
        <v>4</v>
      </c>
      <c r="V21">
        <v>4</v>
      </c>
      <c r="W21">
        <v>4</v>
      </c>
    </row>
    <row r="22" spans="1:23" x14ac:dyDescent="0.35">
      <c r="A22" t="s">
        <v>96</v>
      </c>
      <c r="B22" t="s">
        <v>96</v>
      </c>
      <c r="C22" t="s">
        <v>108</v>
      </c>
      <c r="D22">
        <v>1</v>
      </c>
      <c r="E22">
        <v>3.8</v>
      </c>
      <c r="F22">
        <v>3.8</v>
      </c>
      <c r="G22">
        <v>3.8</v>
      </c>
      <c r="H22">
        <v>3.7</v>
      </c>
      <c r="I22">
        <v>3.8</v>
      </c>
      <c r="J22">
        <v>3</v>
      </c>
      <c r="K22">
        <v>4</v>
      </c>
      <c r="L22">
        <v>3.9</v>
      </c>
      <c r="M22">
        <v>3.8</v>
      </c>
      <c r="N22">
        <v>4</v>
      </c>
      <c r="O22">
        <v>4</v>
      </c>
      <c r="P22">
        <v>3.1</v>
      </c>
      <c r="Q22">
        <v>4</v>
      </c>
      <c r="R22">
        <v>3.9</v>
      </c>
      <c r="S22">
        <v>3.5</v>
      </c>
      <c r="T22">
        <v>2.5</v>
      </c>
      <c r="U22">
        <v>3.2</v>
      </c>
      <c r="V22">
        <v>3.7</v>
      </c>
      <c r="W22">
        <v>3.9</v>
      </c>
    </row>
    <row r="23" spans="1:23" x14ac:dyDescent="0.35">
      <c r="A23" t="s">
        <v>96</v>
      </c>
      <c r="B23" t="s">
        <v>96</v>
      </c>
      <c r="C23" t="s">
        <v>109</v>
      </c>
      <c r="D23">
        <v>1</v>
      </c>
      <c r="E23">
        <v>3</v>
      </c>
      <c r="F23">
        <v>3.2</v>
      </c>
      <c r="G23">
        <v>3.8</v>
      </c>
      <c r="H23">
        <v>3.5</v>
      </c>
      <c r="I23">
        <v>3.8</v>
      </c>
      <c r="J23">
        <v>2.2000000000000002</v>
      </c>
      <c r="K23">
        <v>4</v>
      </c>
      <c r="L23">
        <v>4</v>
      </c>
      <c r="M23">
        <v>4</v>
      </c>
      <c r="N23">
        <v>3.2</v>
      </c>
      <c r="O23">
        <v>4</v>
      </c>
      <c r="P23">
        <v>3</v>
      </c>
      <c r="Q23">
        <v>4</v>
      </c>
      <c r="R23">
        <v>4</v>
      </c>
      <c r="S23">
        <v>3.5</v>
      </c>
      <c r="T23">
        <v>2.7</v>
      </c>
      <c r="U23">
        <v>3.8</v>
      </c>
      <c r="V23">
        <v>4</v>
      </c>
      <c r="W23">
        <v>4</v>
      </c>
    </row>
    <row r="24" spans="1:23" x14ac:dyDescent="0.35">
      <c r="A24" t="s">
        <v>37</v>
      </c>
      <c r="B24" t="s">
        <v>37</v>
      </c>
      <c r="C24" t="s">
        <v>38</v>
      </c>
      <c r="D24">
        <v>3.7</v>
      </c>
      <c r="E24">
        <v>3.5</v>
      </c>
      <c r="F24">
        <v>3.5</v>
      </c>
      <c r="G24">
        <v>4.2</v>
      </c>
      <c r="H24">
        <v>2.9</v>
      </c>
      <c r="I24">
        <v>3.3</v>
      </c>
      <c r="J24">
        <v>3</v>
      </c>
      <c r="K24">
        <v>4</v>
      </c>
      <c r="L24">
        <v>4</v>
      </c>
      <c r="M24">
        <v>4</v>
      </c>
      <c r="N24">
        <v>4</v>
      </c>
      <c r="O24">
        <v>4.5</v>
      </c>
      <c r="P24">
        <v>3.9</v>
      </c>
      <c r="Q24">
        <v>4</v>
      </c>
      <c r="R24">
        <v>4</v>
      </c>
      <c r="S24">
        <v>3.2</v>
      </c>
      <c r="T24">
        <v>4</v>
      </c>
      <c r="U24">
        <v>4.25</v>
      </c>
      <c r="V24">
        <v>4</v>
      </c>
      <c r="W24">
        <v>4</v>
      </c>
    </row>
    <row r="25" spans="1:23" x14ac:dyDescent="0.35">
      <c r="A25" t="s">
        <v>37</v>
      </c>
      <c r="B25" t="s">
        <v>37</v>
      </c>
      <c r="C25" t="s">
        <v>39</v>
      </c>
      <c r="D25">
        <v>4.2</v>
      </c>
      <c r="E25">
        <v>4.2</v>
      </c>
      <c r="F25">
        <v>4.2</v>
      </c>
      <c r="G25">
        <v>4.4000000000000004</v>
      </c>
      <c r="H25">
        <v>4</v>
      </c>
      <c r="I25">
        <v>3.9</v>
      </c>
      <c r="J25">
        <v>3.5</v>
      </c>
      <c r="K25">
        <v>4</v>
      </c>
      <c r="L25">
        <v>4</v>
      </c>
      <c r="M25">
        <v>4</v>
      </c>
      <c r="N25">
        <v>4.0999999999999996</v>
      </c>
      <c r="O25">
        <v>4</v>
      </c>
      <c r="P25">
        <v>4</v>
      </c>
      <c r="Q25">
        <v>4.2</v>
      </c>
      <c r="R25">
        <v>3.9</v>
      </c>
      <c r="S25">
        <v>3.5</v>
      </c>
      <c r="T25">
        <v>4</v>
      </c>
      <c r="U25">
        <v>4.25</v>
      </c>
      <c r="V25">
        <v>4</v>
      </c>
      <c r="W25">
        <v>4</v>
      </c>
    </row>
    <row r="26" spans="1:23" x14ac:dyDescent="0.35">
      <c r="A26" t="s">
        <v>37</v>
      </c>
      <c r="B26" t="s">
        <v>37</v>
      </c>
      <c r="C26" t="s">
        <v>40</v>
      </c>
      <c r="D26">
        <v>3.5</v>
      </c>
      <c r="E26">
        <v>3.7</v>
      </c>
      <c r="F26">
        <v>3.7</v>
      </c>
      <c r="G26">
        <v>4</v>
      </c>
      <c r="H26">
        <v>4</v>
      </c>
      <c r="I26">
        <v>3.5</v>
      </c>
      <c r="J26">
        <v>3.5</v>
      </c>
      <c r="K26" t="s">
        <v>41</v>
      </c>
      <c r="L26" t="s">
        <v>41</v>
      </c>
      <c r="M26">
        <v>4</v>
      </c>
      <c r="N26">
        <v>4</v>
      </c>
      <c r="O26">
        <v>4</v>
      </c>
      <c r="P26">
        <v>3.5</v>
      </c>
      <c r="Q26">
        <v>3.8</v>
      </c>
      <c r="R26">
        <v>4</v>
      </c>
      <c r="S26">
        <v>4</v>
      </c>
      <c r="T26">
        <v>4</v>
      </c>
      <c r="U26">
        <v>4</v>
      </c>
      <c r="V26">
        <v>4</v>
      </c>
      <c r="W26">
        <v>4</v>
      </c>
    </row>
    <row r="27" spans="1:23" x14ac:dyDescent="0.35">
      <c r="A27" t="s">
        <v>37</v>
      </c>
      <c r="B27" t="s">
        <v>37</v>
      </c>
      <c r="C27" t="s">
        <v>42</v>
      </c>
      <c r="D27">
        <v>4.2</v>
      </c>
      <c r="E27">
        <v>4.2</v>
      </c>
      <c r="F27">
        <v>4.2</v>
      </c>
      <c r="G27">
        <v>4</v>
      </c>
      <c r="H27">
        <v>4.2</v>
      </c>
      <c r="I27">
        <v>4.2</v>
      </c>
      <c r="J27">
        <v>4.2</v>
      </c>
      <c r="K27">
        <v>4</v>
      </c>
      <c r="L27">
        <v>4</v>
      </c>
      <c r="M27">
        <v>4.0999999999999996</v>
      </c>
      <c r="N27">
        <v>4.2</v>
      </c>
      <c r="O27">
        <v>4</v>
      </c>
      <c r="P27">
        <v>4</v>
      </c>
      <c r="Q27">
        <v>4</v>
      </c>
      <c r="R27">
        <v>4</v>
      </c>
      <c r="S27">
        <v>4</v>
      </c>
      <c r="T27">
        <v>4</v>
      </c>
      <c r="U27">
        <v>4</v>
      </c>
      <c r="V27">
        <v>4</v>
      </c>
      <c r="W27">
        <v>4</v>
      </c>
    </row>
    <row r="28" spans="1:23" x14ac:dyDescent="0.35">
      <c r="A28" t="s">
        <v>37</v>
      </c>
      <c r="B28" t="s">
        <v>37</v>
      </c>
      <c r="C28" t="s">
        <v>43</v>
      </c>
      <c r="D28">
        <v>4</v>
      </c>
      <c r="E28">
        <v>4</v>
      </c>
      <c r="F28">
        <v>4</v>
      </c>
      <c r="G28">
        <v>4.2</v>
      </c>
      <c r="H28">
        <v>4</v>
      </c>
      <c r="I28">
        <v>4</v>
      </c>
      <c r="J28">
        <v>3.8</v>
      </c>
      <c r="K28">
        <v>4</v>
      </c>
      <c r="L28">
        <v>4</v>
      </c>
      <c r="M28">
        <v>4</v>
      </c>
      <c r="N28">
        <v>4</v>
      </c>
      <c r="O28">
        <v>4</v>
      </c>
      <c r="P28">
        <v>4</v>
      </c>
      <c r="Q28">
        <v>4</v>
      </c>
      <c r="R28">
        <v>3.8</v>
      </c>
      <c r="S28">
        <v>4</v>
      </c>
      <c r="T28">
        <v>3.8</v>
      </c>
      <c r="U28">
        <v>4</v>
      </c>
      <c r="V28">
        <v>4</v>
      </c>
      <c r="W28">
        <v>4</v>
      </c>
    </row>
    <row r="29" spans="1:23" x14ac:dyDescent="0.35">
      <c r="A29" t="s">
        <v>37</v>
      </c>
      <c r="B29" t="s">
        <v>37</v>
      </c>
      <c r="C29" t="s">
        <v>44</v>
      </c>
      <c r="D29">
        <v>2</v>
      </c>
      <c r="E29">
        <v>3.9</v>
      </c>
      <c r="F29">
        <v>3.9</v>
      </c>
      <c r="G29" t="s">
        <v>41</v>
      </c>
      <c r="H29">
        <v>3.6</v>
      </c>
      <c r="I29">
        <v>3.5</v>
      </c>
      <c r="J29">
        <v>3.5</v>
      </c>
      <c r="K29" t="s">
        <v>41</v>
      </c>
      <c r="L29" t="s">
        <v>41</v>
      </c>
      <c r="M29">
        <v>4</v>
      </c>
      <c r="N29">
        <v>4</v>
      </c>
      <c r="O29" t="s">
        <v>41</v>
      </c>
      <c r="P29">
        <v>3.5</v>
      </c>
      <c r="Q29">
        <v>4</v>
      </c>
      <c r="R29" t="s">
        <v>41</v>
      </c>
      <c r="S29" t="s">
        <v>41</v>
      </c>
      <c r="T29">
        <v>4</v>
      </c>
      <c r="U29" t="s">
        <v>41</v>
      </c>
      <c r="V29">
        <v>4</v>
      </c>
      <c r="W29">
        <v>4</v>
      </c>
    </row>
    <row r="30" spans="1:23" x14ac:dyDescent="0.35">
      <c r="A30" t="s">
        <v>37</v>
      </c>
      <c r="B30" t="s">
        <v>37</v>
      </c>
      <c r="C30" t="s">
        <v>45</v>
      </c>
      <c r="D30">
        <v>4.0999999999999996</v>
      </c>
      <c r="E30">
        <v>4.0999999999999996</v>
      </c>
      <c r="F30">
        <v>4.2</v>
      </c>
      <c r="G30">
        <v>4.0999999999999996</v>
      </c>
      <c r="H30">
        <v>4.0999999999999996</v>
      </c>
      <c r="I30">
        <v>4.0999999999999996</v>
      </c>
      <c r="J30">
        <v>4</v>
      </c>
      <c r="K30">
        <v>4</v>
      </c>
      <c r="L30">
        <v>4</v>
      </c>
      <c r="M30">
        <v>4</v>
      </c>
      <c r="N30">
        <v>4.0999999999999996</v>
      </c>
      <c r="O30">
        <v>4.5</v>
      </c>
      <c r="P30">
        <v>4</v>
      </c>
      <c r="Q30">
        <v>4</v>
      </c>
      <c r="R30">
        <v>4</v>
      </c>
      <c r="S30">
        <v>4</v>
      </c>
      <c r="T30">
        <v>4</v>
      </c>
      <c r="U30">
        <v>4.25</v>
      </c>
      <c r="V30">
        <v>4</v>
      </c>
      <c r="W30">
        <v>4</v>
      </c>
    </row>
    <row r="31" spans="1:23" x14ac:dyDescent="0.35">
      <c r="A31" t="s">
        <v>37</v>
      </c>
      <c r="B31" t="s">
        <v>37</v>
      </c>
      <c r="C31" t="s">
        <v>46</v>
      </c>
      <c r="D31">
        <v>3</v>
      </c>
      <c r="E31">
        <v>4</v>
      </c>
      <c r="F31">
        <v>4</v>
      </c>
      <c r="G31">
        <v>4.2</v>
      </c>
      <c r="H31">
        <v>4</v>
      </c>
      <c r="I31">
        <v>4</v>
      </c>
      <c r="J31">
        <v>3.5</v>
      </c>
      <c r="K31">
        <v>4</v>
      </c>
      <c r="L31">
        <v>4</v>
      </c>
      <c r="M31">
        <v>4</v>
      </c>
      <c r="N31">
        <v>4</v>
      </c>
      <c r="O31">
        <v>4</v>
      </c>
      <c r="P31">
        <v>3</v>
      </c>
      <c r="Q31">
        <v>4</v>
      </c>
      <c r="R31">
        <v>3.2</v>
      </c>
      <c r="S31">
        <v>3</v>
      </c>
      <c r="T31">
        <v>3</v>
      </c>
      <c r="U31">
        <v>4.25</v>
      </c>
      <c r="V31">
        <v>4</v>
      </c>
      <c r="W31">
        <v>4</v>
      </c>
    </row>
    <row r="32" spans="1:23" x14ac:dyDescent="0.35">
      <c r="A32" t="s">
        <v>37</v>
      </c>
      <c r="B32" t="s">
        <v>37</v>
      </c>
      <c r="C32" t="s">
        <v>47</v>
      </c>
      <c r="D32">
        <v>3.8</v>
      </c>
      <c r="E32">
        <v>4</v>
      </c>
      <c r="F32">
        <v>4</v>
      </c>
      <c r="G32">
        <v>3.8</v>
      </c>
      <c r="H32">
        <v>4.2</v>
      </c>
      <c r="I32">
        <v>3.8</v>
      </c>
      <c r="J32">
        <v>4.2</v>
      </c>
      <c r="K32">
        <v>4</v>
      </c>
      <c r="L32">
        <v>4</v>
      </c>
      <c r="M32">
        <v>4</v>
      </c>
      <c r="N32">
        <v>4.2</v>
      </c>
      <c r="O32">
        <v>4</v>
      </c>
      <c r="P32">
        <v>4</v>
      </c>
      <c r="Q32">
        <v>4.2</v>
      </c>
      <c r="R32">
        <v>4</v>
      </c>
      <c r="S32">
        <v>3.2</v>
      </c>
      <c r="T32">
        <v>3.8</v>
      </c>
      <c r="U32">
        <v>4</v>
      </c>
      <c r="V32">
        <v>3.8</v>
      </c>
      <c r="W32">
        <v>4</v>
      </c>
    </row>
    <row r="33" spans="1:23" x14ac:dyDescent="0.35">
      <c r="A33" t="s">
        <v>37</v>
      </c>
      <c r="B33" t="s">
        <v>37</v>
      </c>
      <c r="C33" t="s">
        <v>340</v>
      </c>
      <c r="D33" t="s">
        <v>41</v>
      </c>
      <c r="E33" t="s">
        <v>187</v>
      </c>
      <c r="F33" t="s">
        <v>41</v>
      </c>
      <c r="G33" t="s">
        <v>41</v>
      </c>
      <c r="H33" t="s">
        <v>41</v>
      </c>
      <c r="I33" t="s">
        <v>41</v>
      </c>
      <c r="J33">
        <v>3.5</v>
      </c>
      <c r="K33" t="s">
        <v>41</v>
      </c>
      <c r="L33" t="s">
        <v>41</v>
      </c>
      <c r="M33" t="s">
        <v>41</v>
      </c>
      <c r="N33" t="s">
        <v>41</v>
      </c>
      <c r="O33" t="s">
        <v>41</v>
      </c>
      <c r="P33" t="s">
        <v>41</v>
      </c>
      <c r="Q33" t="s">
        <v>41</v>
      </c>
      <c r="R33" t="s">
        <v>41</v>
      </c>
      <c r="S33" t="s">
        <v>41</v>
      </c>
      <c r="T33" t="s">
        <v>41</v>
      </c>
      <c r="U33" t="s">
        <v>41</v>
      </c>
      <c r="V33" t="s">
        <v>41</v>
      </c>
      <c r="W33" t="s">
        <v>41</v>
      </c>
    </row>
    <row r="34" spans="1:23" x14ac:dyDescent="0.35">
      <c r="A34" t="s">
        <v>37</v>
      </c>
      <c r="B34" t="s">
        <v>37</v>
      </c>
      <c r="C34" t="s">
        <v>48</v>
      </c>
      <c r="D34">
        <v>4</v>
      </c>
      <c r="E34">
        <v>4</v>
      </c>
      <c r="F34">
        <v>4</v>
      </c>
      <c r="G34">
        <v>4</v>
      </c>
      <c r="H34">
        <v>4</v>
      </c>
      <c r="I34">
        <v>4</v>
      </c>
      <c r="J34">
        <v>3.5</v>
      </c>
      <c r="K34">
        <v>4</v>
      </c>
      <c r="L34">
        <v>4</v>
      </c>
      <c r="M34">
        <v>4</v>
      </c>
      <c r="N34">
        <v>4</v>
      </c>
      <c r="O34">
        <v>4</v>
      </c>
      <c r="P34">
        <v>4</v>
      </c>
      <c r="Q34">
        <v>3.8</v>
      </c>
      <c r="R34">
        <v>4</v>
      </c>
      <c r="S34">
        <v>4</v>
      </c>
      <c r="T34">
        <v>4</v>
      </c>
      <c r="U34">
        <v>4</v>
      </c>
      <c r="V34">
        <v>4</v>
      </c>
      <c r="W34">
        <v>4</v>
      </c>
    </row>
    <row r="35" spans="1:23" x14ac:dyDescent="0.35">
      <c r="A35" t="s">
        <v>37</v>
      </c>
      <c r="B35" t="s">
        <v>37</v>
      </c>
      <c r="C35" t="s">
        <v>341</v>
      </c>
      <c r="D35">
        <v>4.0999999999999996</v>
      </c>
      <c r="E35">
        <v>4.3</v>
      </c>
      <c r="F35">
        <v>4</v>
      </c>
      <c r="G35">
        <v>4.2</v>
      </c>
      <c r="H35">
        <v>4.0999999999999996</v>
      </c>
      <c r="I35">
        <v>4.2</v>
      </c>
      <c r="J35">
        <v>4</v>
      </c>
      <c r="K35">
        <v>4</v>
      </c>
      <c r="L35">
        <v>4</v>
      </c>
      <c r="M35">
        <v>4</v>
      </c>
      <c r="N35">
        <v>4.0999999999999996</v>
      </c>
      <c r="O35">
        <v>4</v>
      </c>
      <c r="P35">
        <v>4</v>
      </c>
      <c r="Q35">
        <v>4</v>
      </c>
      <c r="R35">
        <v>4</v>
      </c>
      <c r="S35">
        <v>4</v>
      </c>
      <c r="T35">
        <v>4.0999999999999996</v>
      </c>
      <c r="U35">
        <v>4</v>
      </c>
      <c r="V35">
        <v>4</v>
      </c>
      <c r="W35">
        <v>4</v>
      </c>
    </row>
    <row r="36" spans="1:23" x14ac:dyDescent="0.35">
      <c r="A36" t="s">
        <v>37</v>
      </c>
      <c r="B36" t="s">
        <v>37</v>
      </c>
      <c r="C36" t="s">
        <v>49</v>
      </c>
      <c r="D36">
        <v>3.6</v>
      </c>
      <c r="E36">
        <v>4</v>
      </c>
      <c r="F36">
        <v>4.0999999999999996</v>
      </c>
      <c r="G36">
        <v>4</v>
      </c>
      <c r="H36">
        <v>4</v>
      </c>
      <c r="I36">
        <v>4</v>
      </c>
      <c r="J36">
        <v>3.3</v>
      </c>
      <c r="K36">
        <v>3.75</v>
      </c>
      <c r="L36">
        <v>4</v>
      </c>
      <c r="M36">
        <v>1</v>
      </c>
      <c r="N36">
        <v>3.9</v>
      </c>
      <c r="O36">
        <v>4</v>
      </c>
      <c r="P36">
        <v>3.8</v>
      </c>
      <c r="Q36">
        <v>4.2</v>
      </c>
      <c r="R36">
        <v>4.2</v>
      </c>
      <c r="S36">
        <v>4</v>
      </c>
      <c r="T36">
        <v>4</v>
      </c>
      <c r="U36">
        <v>3.5</v>
      </c>
      <c r="V36">
        <v>4</v>
      </c>
      <c r="W36">
        <v>1</v>
      </c>
    </row>
    <row r="37" spans="1:23" x14ac:dyDescent="0.35">
      <c r="A37" t="s">
        <v>61</v>
      </c>
      <c r="B37" t="s">
        <v>123</v>
      </c>
      <c r="C37" t="s">
        <v>124</v>
      </c>
      <c r="D37">
        <v>3</v>
      </c>
      <c r="E37">
        <v>3</v>
      </c>
      <c r="F37">
        <v>3</v>
      </c>
      <c r="G37">
        <v>3.4</v>
      </c>
      <c r="H37">
        <v>4.5999999999999996</v>
      </c>
      <c r="I37">
        <v>2.5</v>
      </c>
      <c r="J37">
        <v>2.5</v>
      </c>
      <c r="K37">
        <v>4</v>
      </c>
      <c r="L37">
        <v>4</v>
      </c>
      <c r="M37">
        <v>3</v>
      </c>
      <c r="N37">
        <v>3</v>
      </c>
      <c r="O37">
        <v>4</v>
      </c>
      <c r="P37">
        <v>2.5</v>
      </c>
      <c r="Q37">
        <v>3</v>
      </c>
      <c r="R37">
        <v>3</v>
      </c>
      <c r="S37">
        <v>3</v>
      </c>
      <c r="T37">
        <v>2.5</v>
      </c>
      <c r="U37">
        <v>3.7949999999999999</v>
      </c>
      <c r="V37">
        <v>4</v>
      </c>
      <c r="W37">
        <v>4</v>
      </c>
    </row>
    <row r="38" spans="1:23" x14ac:dyDescent="0.35">
      <c r="A38" t="s">
        <v>61</v>
      </c>
      <c r="B38" t="s">
        <v>123</v>
      </c>
      <c r="C38" t="s">
        <v>125</v>
      </c>
      <c r="D38">
        <v>3</v>
      </c>
      <c r="E38">
        <v>3</v>
      </c>
      <c r="F38">
        <v>3</v>
      </c>
      <c r="G38" t="s">
        <v>41</v>
      </c>
      <c r="H38">
        <v>4.5999999999999996</v>
      </c>
      <c r="I38">
        <v>2.5</v>
      </c>
      <c r="J38">
        <v>3</v>
      </c>
      <c r="K38">
        <v>4</v>
      </c>
      <c r="L38">
        <v>4</v>
      </c>
      <c r="M38">
        <v>3</v>
      </c>
      <c r="N38">
        <v>3</v>
      </c>
      <c r="O38">
        <v>4</v>
      </c>
      <c r="P38">
        <v>3</v>
      </c>
      <c r="Q38">
        <v>3</v>
      </c>
      <c r="R38" t="s">
        <v>41</v>
      </c>
      <c r="S38">
        <v>3</v>
      </c>
      <c r="T38">
        <v>2.5</v>
      </c>
      <c r="U38" t="s">
        <v>41</v>
      </c>
      <c r="V38">
        <v>4</v>
      </c>
      <c r="W38">
        <v>4</v>
      </c>
    </row>
    <row r="39" spans="1:23" x14ac:dyDescent="0.35">
      <c r="A39" t="s">
        <v>61</v>
      </c>
      <c r="B39" t="s">
        <v>123</v>
      </c>
      <c r="C39" t="s">
        <v>126</v>
      </c>
      <c r="D39">
        <v>3</v>
      </c>
      <c r="E39" t="s">
        <v>41</v>
      </c>
      <c r="F39" t="s">
        <v>41</v>
      </c>
      <c r="G39" t="s">
        <v>41</v>
      </c>
      <c r="H39" t="s">
        <v>41</v>
      </c>
      <c r="I39">
        <v>2.5</v>
      </c>
      <c r="J39">
        <v>3</v>
      </c>
      <c r="K39" t="s">
        <v>41</v>
      </c>
      <c r="L39" t="s">
        <v>41</v>
      </c>
      <c r="M39" t="s">
        <v>41</v>
      </c>
      <c r="N39">
        <v>3</v>
      </c>
      <c r="O39" t="s">
        <v>41</v>
      </c>
      <c r="P39">
        <v>3</v>
      </c>
      <c r="Q39">
        <v>3</v>
      </c>
      <c r="R39" t="s">
        <v>41</v>
      </c>
      <c r="S39">
        <v>3</v>
      </c>
      <c r="T39">
        <v>2.5</v>
      </c>
      <c r="U39" t="s">
        <v>41</v>
      </c>
      <c r="V39" t="s">
        <v>41</v>
      </c>
      <c r="W39" t="s">
        <v>41</v>
      </c>
    </row>
    <row r="40" spans="1:23" x14ac:dyDescent="0.35">
      <c r="A40" t="s">
        <v>87</v>
      </c>
      <c r="B40" t="s">
        <v>166</v>
      </c>
      <c r="C40" t="s">
        <v>167</v>
      </c>
      <c r="D40">
        <v>1</v>
      </c>
      <c r="E40">
        <v>2.5</v>
      </c>
      <c r="F40">
        <v>2.5</v>
      </c>
      <c r="G40">
        <v>2</v>
      </c>
      <c r="H40">
        <v>2</v>
      </c>
      <c r="I40">
        <v>1</v>
      </c>
      <c r="J40">
        <v>0.5</v>
      </c>
      <c r="K40">
        <v>3.75</v>
      </c>
      <c r="L40">
        <v>3.75</v>
      </c>
      <c r="M40">
        <v>3.2</v>
      </c>
      <c r="N40">
        <v>2.5</v>
      </c>
      <c r="O40">
        <v>3.75</v>
      </c>
      <c r="P40">
        <v>2</v>
      </c>
      <c r="Q40">
        <v>2</v>
      </c>
      <c r="R40">
        <v>4</v>
      </c>
      <c r="S40">
        <v>2.5</v>
      </c>
      <c r="T40">
        <v>2.5</v>
      </c>
      <c r="U40">
        <v>2.5049999999999999</v>
      </c>
      <c r="V40">
        <v>3.5</v>
      </c>
      <c r="W40">
        <v>3.5</v>
      </c>
    </row>
    <row r="41" spans="1:23" x14ac:dyDescent="0.35">
      <c r="A41" t="s">
        <v>87</v>
      </c>
      <c r="B41" t="s">
        <v>166</v>
      </c>
      <c r="C41" t="s">
        <v>168</v>
      </c>
      <c r="D41">
        <v>3</v>
      </c>
      <c r="E41">
        <v>3.5</v>
      </c>
      <c r="F41">
        <v>3.5</v>
      </c>
      <c r="G41">
        <v>3.8</v>
      </c>
      <c r="H41">
        <v>4</v>
      </c>
      <c r="I41">
        <v>3</v>
      </c>
      <c r="J41">
        <v>3</v>
      </c>
      <c r="K41">
        <v>4</v>
      </c>
      <c r="L41">
        <v>4</v>
      </c>
      <c r="M41">
        <v>3.8</v>
      </c>
      <c r="N41">
        <v>3</v>
      </c>
      <c r="O41">
        <v>4</v>
      </c>
      <c r="P41">
        <v>3</v>
      </c>
      <c r="Q41">
        <v>3</v>
      </c>
      <c r="R41">
        <v>3.5999999999999996</v>
      </c>
      <c r="S41">
        <v>2.5</v>
      </c>
      <c r="T41">
        <v>3</v>
      </c>
      <c r="U41">
        <v>4</v>
      </c>
      <c r="V41">
        <v>4</v>
      </c>
      <c r="W41">
        <v>4</v>
      </c>
    </row>
    <row r="42" spans="1:23" x14ac:dyDescent="0.35">
      <c r="A42" t="s">
        <v>87</v>
      </c>
      <c r="B42" t="s">
        <v>166</v>
      </c>
      <c r="C42" t="s">
        <v>169</v>
      </c>
      <c r="D42">
        <v>3.5</v>
      </c>
      <c r="E42">
        <v>3.5</v>
      </c>
      <c r="F42">
        <v>4</v>
      </c>
      <c r="G42">
        <v>4</v>
      </c>
      <c r="H42">
        <v>4</v>
      </c>
      <c r="I42">
        <v>4</v>
      </c>
      <c r="J42">
        <v>2</v>
      </c>
      <c r="K42">
        <v>4</v>
      </c>
      <c r="L42">
        <v>4</v>
      </c>
      <c r="M42">
        <v>4</v>
      </c>
      <c r="N42">
        <v>4</v>
      </c>
      <c r="O42">
        <v>4</v>
      </c>
      <c r="P42">
        <v>4</v>
      </c>
      <c r="Q42">
        <v>4</v>
      </c>
      <c r="R42">
        <v>4.2</v>
      </c>
      <c r="S42">
        <v>3</v>
      </c>
      <c r="T42">
        <v>4</v>
      </c>
      <c r="U42">
        <v>4</v>
      </c>
      <c r="V42">
        <v>4</v>
      </c>
      <c r="W42">
        <v>4</v>
      </c>
    </row>
    <row r="43" spans="1:23" x14ac:dyDescent="0.35">
      <c r="A43" t="s">
        <v>87</v>
      </c>
      <c r="B43" t="s">
        <v>166</v>
      </c>
      <c r="C43" t="s">
        <v>170</v>
      </c>
      <c r="D43">
        <v>3.5</v>
      </c>
      <c r="E43">
        <v>3.5</v>
      </c>
      <c r="F43">
        <v>4</v>
      </c>
      <c r="G43">
        <v>4</v>
      </c>
      <c r="H43">
        <v>4</v>
      </c>
      <c r="I43">
        <v>4</v>
      </c>
      <c r="J43">
        <v>2.2000000000000002</v>
      </c>
      <c r="K43">
        <v>4</v>
      </c>
      <c r="L43">
        <v>4</v>
      </c>
      <c r="M43">
        <v>4</v>
      </c>
      <c r="N43">
        <v>4</v>
      </c>
      <c r="O43">
        <v>4</v>
      </c>
      <c r="P43">
        <v>4</v>
      </c>
      <c r="Q43">
        <v>4</v>
      </c>
      <c r="R43">
        <v>4</v>
      </c>
      <c r="S43">
        <v>4</v>
      </c>
      <c r="T43">
        <v>4</v>
      </c>
      <c r="U43">
        <v>4</v>
      </c>
      <c r="V43">
        <v>4</v>
      </c>
      <c r="W43">
        <v>4</v>
      </c>
    </row>
    <row r="44" spans="1:23" x14ac:dyDescent="0.35">
      <c r="A44" t="s">
        <v>87</v>
      </c>
      <c r="B44" t="s">
        <v>166</v>
      </c>
      <c r="C44" t="s">
        <v>171</v>
      </c>
      <c r="D44">
        <v>1</v>
      </c>
      <c r="E44">
        <v>3.5</v>
      </c>
      <c r="F44">
        <v>4</v>
      </c>
      <c r="G44">
        <v>4</v>
      </c>
      <c r="H44">
        <v>4</v>
      </c>
      <c r="I44">
        <v>4</v>
      </c>
      <c r="J44">
        <v>3.8</v>
      </c>
      <c r="K44">
        <v>4</v>
      </c>
      <c r="L44">
        <v>4</v>
      </c>
      <c r="M44">
        <v>4</v>
      </c>
      <c r="N44">
        <v>4</v>
      </c>
      <c r="O44">
        <v>4</v>
      </c>
      <c r="P44">
        <v>4</v>
      </c>
      <c r="Q44">
        <v>4</v>
      </c>
      <c r="R44">
        <v>4</v>
      </c>
      <c r="S44">
        <v>4</v>
      </c>
      <c r="T44">
        <v>4</v>
      </c>
      <c r="U44">
        <v>4</v>
      </c>
      <c r="V44">
        <v>4</v>
      </c>
      <c r="W44">
        <v>4</v>
      </c>
    </row>
    <row r="45" spans="1:23" x14ac:dyDescent="0.35">
      <c r="A45" t="s">
        <v>87</v>
      </c>
      <c r="B45" t="s">
        <v>166</v>
      </c>
      <c r="C45" t="s">
        <v>172</v>
      </c>
      <c r="D45">
        <v>3.5</v>
      </c>
      <c r="E45">
        <v>3.5</v>
      </c>
      <c r="F45">
        <v>4</v>
      </c>
      <c r="G45">
        <v>4</v>
      </c>
      <c r="H45">
        <v>4</v>
      </c>
      <c r="I45">
        <v>4</v>
      </c>
      <c r="J45">
        <v>4</v>
      </c>
      <c r="K45">
        <v>4</v>
      </c>
      <c r="L45">
        <v>4</v>
      </c>
      <c r="M45">
        <v>4</v>
      </c>
      <c r="N45">
        <v>4</v>
      </c>
      <c r="O45">
        <v>4</v>
      </c>
      <c r="P45">
        <v>4</v>
      </c>
      <c r="Q45">
        <v>4</v>
      </c>
      <c r="R45">
        <v>4</v>
      </c>
      <c r="S45">
        <v>4</v>
      </c>
      <c r="T45">
        <v>4</v>
      </c>
      <c r="U45">
        <v>4</v>
      </c>
      <c r="V45">
        <v>4</v>
      </c>
      <c r="W45">
        <v>4</v>
      </c>
    </row>
    <row r="46" spans="1:23" x14ac:dyDescent="0.35">
      <c r="A46" t="s">
        <v>87</v>
      </c>
      <c r="B46" t="s">
        <v>166</v>
      </c>
      <c r="C46" t="s">
        <v>173</v>
      </c>
      <c r="D46">
        <v>3.5</v>
      </c>
      <c r="E46">
        <v>3.5</v>
      </c>
      <c r="F46">
        <v>4</v>
      </c>
      <c r="G46">
        <v>4</v>
      </c>
      <c r="H46">
        <v>4</v>
      </c>
      <c r="I46">
        <v>4</v>
      </c>
      <c r="J46">
        <v>2.7</v>
      </c>
      <c r="K46">
        <v>4</v>
      </c>
      <c r="L46">
        <v>4</v>
      </c>
      <c r="M46">
        <v>4</v>
      </c>
      <c r="N46">
        <v>4.2</v>
      </c>
      <c r="O46">
        <v>4</v>
      </c>
      <c r="P46">
        <v>4</v>
      </c>
      <c r="Q46">
        <v>2</v>
      </c>
      <c r="R46">
        <v>4</v>
      </c>
      <c r="S46">
        <v>4</v>
      </c>
      <c r="T46">
        <v>4</v>
      </c>
      <c r="U46">
        <v>4</v>
      </c>
      <c r="V46">
        <v>4</v>
      </c>
      <c r="W46">
        <v>4</v>
      </c>
    </row>
    <row r="47" spans="1:23" x14ac:dyDescent="0.35">
      <c r="A47" t="s">
        <v>87</v>
      </c>
      <c r="B47" t="s">
        <v>166</v>
      </c>
      <c r="C47" t="s">
        <v>174</v>
      </c>
      <c r="D47">
        <v>1</v>
      </c>
      <c r="E47">
        <v>3.5</v>
      </c>
      <c r="F47">
        <v>4</v>
      </c>
      <c r="G47">
        <v>3</v>
      </c>
      <c r="H47">
        <v>2.5</v>
      </c>
      <c r="I47">
        <v>3</v>
      </c>
      <c r="J47">
        <v>0.5</v>
      </c>
      <c r="K47">
        <v>4</v>
      </c>
      <c r="L47">
        <v>4</v>
      </c>
      <c r="M47">
        <v>3.8</v>
      </c>
      <c r="N47">
        <v>2.5</v>
      </c>
      <c r="O47">
        <v>4</v>
      </c>
      <c r="P47">
        <v>1.5</v>
      </c>
      <c r="Q47">
        <v>2.5</v>
      </c>
      <c r="R47">
        <v>4</v>
      </c>
      <c r="S47">
        <v>2.5</v>
      </c>
      <c r="T47">
        <v>2.5</v>
      </c>
      <c r="U47">
        <v>3.1949999999999998</v>
      </c>
      <c r="V47">
        <v>4</v>
      </c>
      <c r="W47">
        <v>4</v>
      </c>
    </row>
    <row r="48" spans="1:23" x14ac:dyDescent="0.35">
      <c r="A48" t="s">
        <v>87</v>
      </c>
      <c r="B48" t="s">
        <v>166</v>
      </c>
      <c r="C48" t="s">
        <v>175</v>
      </c>
      <c r="D48">
        <v>1</v>
      </c>
      <c r="E48">
        <v>3</v>
      </c>
      <c r="F48">
        <v>4</v>
      </c>
      <c r="G48">
        <v>4</v>
      </c>
      <c r="H48">
        <v>3.5</v>
      </c>
      <c r="I48">
        <v>2.5</v>
      </c>
      <c r="J48">
        <v>1</v>
      </c>
      <c r="K48">
        <v>4</v>
      </c>
      <c r="L48">
        <v>4</v>
      </c>
      <c r="M48">
        <v>4</v>
      </c>
      <c r="N48">
        <v>3.5</v>
      </c>
      <c r="O48">
        <v>4</v>
      </c>
      <c r="P48">
        <v>2.5</v>
      </c>
      <c r="Q48">
        <v>4</v>
      </c>
      <c r="R48">
        <v>4</v>
      </c>
      <c r="S48">
        <v>4</v>
      </c>
      <c r="T48">
        <v>4</v>
      </c>
      <c r="U48">
        <v>4</v>
      </c>
      <c r="V48">
        <v>4</v>
      </c>
      <c r="W48">
        <v>4</v>
      </c>
    </row>
    <row r="49" spans="1:23" x14ac:dyDescent="0.35">
      <c r="A49" t="s">
        <v>76</v>
      </c>
      <c r="B49" t="s">
        <v>76</v>
      </c>
      <c r="C49" t="s">
        <v>77</v>
      </c>
      <c r="D49">
        <v>3.8</v>
      </c>
      <c r="E49">
        <v>4.2</v>
      </c>
      <c r="F49">
        <v>4</v>
      </c>
      <c r="G49">
        <v>4</v>
      </c>
      <c r="H49">
        <v>3.5</v>
      </c>
      <c r="I49">
        <v>4</v>
      </c>
      <c r="J49">
        <v>3.3</v>
      </c>
      <c r="K49">
        <v>4</v>
      </c>
      <c r="L49">
        <v>4</v>
      </c>
      <c r="M49">
        <v>4</v>
      </c>
      <c r="N49">
        <v>4.2</v>
      </c>
      <c r="O49">
        <v>4.5</v>
      </c>
      <c r="P49">
        <v>3.8</v>
      </c>
      <c r="Q49">
        <v>4</v>
      </c>
      <c r="R49">
        <v>3.8</v>
      </c>
      <c r="S49">
        <v>4</v>
      </c>
      <c r="T49">
        <v>4</v>
      </c>
      <c r="U49">
        <v>4.25</v>
      </c>
      <c r="V49">
        <v>4</v>
      </c>
      <c r="W49">
        <v>4</v>
      </c>
    </row>
    <row r="50" spans="1:23" x14ac:dyDescent="0.35">
      <c r="A50" t="s">
        <v>76</v>
      </c>
      <c r="B50" t="s">
        <v>76</v>
      </c>
      <c r="C50" t="s">
        <v>78</v>
      </c>
      <c r="D50">
        <v>4</v>
      </c>
      <c r="E50">
        <v>4</v>
      </c>
      <c r="F50">
        <v>4</v>
      </c>
      <c r="G50">
        <v>4.2</v>
      </c>
      <c r="H50">
        <v>4</v>
      </c>
      <c r="I50">
        <v>3.8</v>
      </c>
      <c r="J50">
        <v>4</v>
      </c>
      <c r="K50">
        <v>3.5</v>
      </c>
      <c r="L50">
        <v>4.5</v>
      </c>
      <c r="M50">
        <v>4</v>
      </c>
      <c r="N50">
        <v>4.4000000000000004</v>
      </c>
      <c r="O50">
        <v>4</v>
      </c>
      <c r="P50">
        <v>4</v>
      </c>
      <c r="Q50">
        <v>4.0999999999999996</v>
      </c>
      <c r="R50">
        <v>3.8</v>
      </c>
      <c r="S50">
        <v>3.7</v>
      </c>
      <c r="T50">
        <v>3.8</v>
      </c>
      <c r="U50">
        <v>4.25</v>
      </c>
      <c r="V50">
        <v>3.9</v>
      </c>
      <c r="W50">
        <v>3.9</v>
      </c>
    </row>
    <row r="51" spans="1:23" x14ac:dyDescent="0.35">
      <c r="A51" t="s">
        <v>76</v>
      </c>
      <c r="B51" t="s">
        <v>76</v>
      </c>
      <c r="C51" t="s">
        <v>79</v>
      </c>
      <c r="D51">
        <v>4</v>
      </c>
      <c r="E51">
        <v>3.7</v>
      </c>
      <c r="F51">
        <v>4</v>
      </c>
      <c r="G51">
        <v>4</v>
      </c>
      <c r="H51">
        <v>4</v>
      </c>
      <c r="I51">
        <v>4</v>
      </c>
      <c r="J51">
        <v>4</v>
      </c>
      <c r="K51">
        <v>4</v>
      </c>
      <c r="L51">
        <v>3.5</v>
      </c>
      <c r="M51">
        <v>4</v>
      </c>
      <c r="N51">
        <v>4</v>
      </c>
      <c r="O51">
        <v>4</v>
      </c>
      <c r="P51">
        <v>4</v>
      </c>
      <c r="Q51">
        <v>4</v>
      </c>
      <c r="R51">
        <v>4</v>
      </c>
      <c r="S51">
        <v>4</v>
      </c>
      <c r="T51">
        <v>4</v>
      </c>
      <c r="U51">
        <v>4</v>
      </c>
      <c r="V51">
        <v>4</v>
      </c>
      <c r="W51">
        <v>4</v>
      </c>
    </row>
    <row r="52" spans="1:23" x14ac:dyDescent="0.35">
      <c r="A52" t="s">
        <v>76</v>
      </c>
      <c r="B52" t="s">
        <v>76</v>
      </c>
      <c r="C52" t="s">
        <v>80</v>
      </c>
      <c r="D52">
        <v>3.6</v>
      </c>
      <c r="E52">
        <v>4</v>
      </c>
      <c r="F52">
        <v>4</v>
      </c>
      <c r="G52">
        <v>4</v>
      </c>
      <c r="H52">
        <v>4</v>
      </c>
      <c r="I52">
        <v>4</v>
      </c>
      <c r="J52">
        <v>4</v>
      </c>
      <c r="K52">
        <v>4</v>
      </c>
      <c r="L52">
        <v>4</v>
      </c>
      <c r="M52">
        <v>4</v>
      </c>
      <c r="N52">
        <v>4</v>
      </c>
      <c r="O52">
        <v>4</v>
      </c>
      <c r="P52">
        <v>4</v>
      </c>
      <c r="Q52">
        <v>4</v>
      </c>
      <c r="R52">
        <v>4</v>
      </c>
      <c r="S52">
        <v>4</v>
      </c>
      <c r="T52">
        <v>4</v>
      </c>
      <c r="U52">
        <v>4</v>
      </c>
      <c r="V52">
        <v>4</v>
      </c>
      <c r="W52">
        <v>3.9</v>
      </c>
    </row>
    <row r="53" spans="1:23" x14ac:dyDescent="0.35">
      <c r="A53" t="s">
        <v>76</v>
      </c>
      <c r="B53" t="s">
        <v>76</v>
      </c>
      <c r="C53" t="s">
        <v>81</v>
      </c>
      <c r="D53">
        <v>4</v>
      </c>
      <c r="E53">
        <v>4</v>
      </c>
      <c r="F53">
        <v>4</v>
      </c>
      <c r="G53">
        <v>4.2</v>
      </c>
      <c r="H53">
        <v>3.6</v>
      </c>
      <c r="I53">
        <v>4</v>
      </c>
      <c r="J53">
        <v>4.0999999999999996</v>
      </c>
      <c r="K53">
        <v>4</v>
      </c>
      <c r="L53">
        <v>4</v>
      </c>
      <c r="M53">
        <v>4</v>
      </c>
      <c r="N53">
        <v>4</v>
      </c>
      <c r="O53">
        <v>4</v>
      </c>
      <c r="P53">
        <v>4</v>
      </c>
      <c r="Q53">
        <v>4</v>
      </c>
      <c r="R53">
        <v>4</v>
      </c>
      <c r="S53">
        <v>3.8</v>
      </c>
      <c r="T53">
        <v>4</v>
      </c>
      <c r="U53">
        <v>4</v>
      </c>
      <c r="V53">
        <v>4</v>
      </c>
      <c r="W53">
        <v>3.9</v>
      </c>
    </row>
    <row r="54" spans="1:23" x14ac:dyDescent="0.35">
      <c r="A54" t="s">
        <v>76</v>
      </c>
      <c r="B54" t="s">
        <v>76</v>
      </c>
      <c r="C54" t="s">
        <v>82</v>
      </c>
      <c r="D54">
        <v>4.4000000000000004</v>
      </c>
      <c r="E54">
        <v>4.2</v>
      </c>
      <c r="F54">
        <v>3.8</v>
      </c>
      <c r="G54">
        <v>4</v>
      </c>
      <c r="H54">
        <v>4.4000000000000004</v>
      </c>
      <c r="I54">
        <v>3.9</v>
      </c>
      <c r="J54">
        <v>4.2</v>
      </c>
      <c r="K54">
        <v>4</v>
      </c>
      <c r="L54">
        <v>4</v>
      </c>
      <c r="M54">
        <v>4</v>
      </c>
      <c r="N54">
        <v>4.2</v>
      </c>
      <c r="O54">
        <v>4</v>
      </c>
      <c r="P54">
        <v>3.8</v>
      </c>
      <c r="Q54">
        <v>4.4000000000000004</v>
      </c>
      <c r="R54">
        <v>3.8</v>
      </c>
      <c r="S54">
        <v>3.8</v>
      </c>
      <c r="T54">
        <v>3.8</v>
      </c>
      <c r="U54">
        <v>4</v>
      </c>
      <c r="V54">
        <v>4</v>
      </c>
      <c r="W54">
        <v>4</v>
      </c>
    </row>
    <row r="55" spans="1:23" x14ac:dyDescent="0.35">
      <c r="A55" t="s">
        <v>76</v>
      </c>
      <c r="B55" t="s">
        <v>76</v>
      </c>
      <c r="C55" t="s">
        <v>83</v>
      </c>
      <c r="D55">
        <v>3</v>
      </c>
      <c r="E55">
        <v>4</v>
      </c>
      <c r="F55">
        <v>3.8</v>
      </c>
      <c r="G55">
        <v>4</v>
      </c>
      <c r="H55">
        <v>4</v>
      </c>
      <c r="I55">
        <v>3.8</v>
      </c>
      <c r="J55">
        <v>4</v>
      </c>
      <c r="K55">
        <v>4</v>
      </c>
      <c r="L55">
        <v>4</v>
      </c>
      <c r="M55">
        <v>4</v>
      </c>
      <c r="N55">
        <v>3</v>
      </c>
      <c r="O55">
        <v>4</v>
      </c>
      <c r="P55">
        <v>3</v>
      </c>
      <c r="Q55">
        <v>3.5</v>
      </c>
      <c r="R55">
        <v>3.7</v>
      </c>
      <c r="S55">
        <v>3.8</v>
      </c>
      <c r="T55">
        <v>3.7</v>
      </c>
      <c r="U55">
        <v>4</v>
      </c>
      <c r="V55">
        <v>4</v>
      </c>
      <c r="W55">
        <v>4</v>
      </c>
    </row>
    <row r="56" spans="1:23" x14ac:dyDescent="0.35">
      <c r="A56" t="s">
        <v>76</v>
      </c>
      <c r="B56" t="s">
        <v>76</v>
      </c>
      <c r="C56" t="s">
        <v>84</v>
      </c>
      <c r="D56">
        <v>4.0999999999999996</v>
      </c>
      <c r="E56">
        <v>4.0999999999999996</v>
      </c>
      <c r="F56">
        <v>4</v>
      </c>
      <c r="G56">
        <v>4.0999999999999996</v>
      </c>
      <c r="H56">
        <v>4.0999999999999996</v>
      </c>
      <c r="I56">
        <v>4</v>
      </c>
      <c r="J56">
        <v>3.8</v>
      </c>
      <c r="K56">
        <v>4</v>
      </c>
      <c r="L56">
        <v>4</v>
      </c>
      <c r="M56">
        <v>4</v>
      </c>
      <c r="N56">
        <v>4</v>
      </c>
      <c r="O56">
        <v>4</v>
      </c>
      <c r="P56">
        <v>3.7</v>
      </c>
      <c r="Q56">
        <v>4</v>
      </c>
      <c r="R56">
        <v>4</v>
      </c>
      <c r="S56">
        <v>4</v>
      </c>
      <c r="T56">
        <v>4</v>
      </c>
      <c r="U56">
        <v>4</v>
      </c>
      <c r="V56">
        <v>4</v>
      </c>
      <c r="W56">
        <v>4</v>
      </c>
    </row>
    <row r="57" spans="1:23" x14ac:dyDescent="0.35">
      <c r="A57" t="s">
        <v>76</v>
      </c>
      <c r="B57" t="s">
        <v>76</v>
      </c>
      <c r="C57" t="s">
        <v>344</v>
      </c>
      <c r="D57">
        <v>4.2</v>
      </c>
      <c r="E57">
        <v>4.2</v>
      </c>
      <c r="F57">
        <v>3.9</v>
      </c>
      <c r="G57">
        <v>4.2</v>
      </c>
      <c r="H57">
        <v>3.8</v>
      </c>
      <c r="I57">
        <v>4</v>
      </c>
      <c r="J57">
        <v>3.5</v>
      </c>
      <c r="K57">
        <v>4</v>
      </c>
      <c r="L57">
        <v>4.5</v>
      </c>
      <c r="M57">
        <v>4</v>
      </c>
      <c r="N57">
        <v>3.6</v>
      </c>
      <c r="O57">
        <v>4.3</v>
      </c>
      <c r="P57">
        <v>4.2</v>
      </c>
      <c r="Q57">
        <v>4.2</v>
      </c>
      <c r="R57">
        <v>3.7</v>
      </c>
      <c r="S57">
        <v>3.5</v>
      </c>
      <c r="T57">
        <v>4.0999999999999996</v>
      </c>
      <c r="U57">
        <v>4.5</v>
      </c>
      <c r="V57">
        <v>4.5</v>
      </c>
      <c r="W57">
        <v>4.0999999999999996</v>
      </c>
    </row>
    <row r="58" spans="1:23" x14ac:dyDescent="0.35">
      <c r="A58" t="s">
        <v>76</v>
      </c>
      <c r="B58" t="s">
        <v>76</v>
      </c>
      <c r="C58" t="s">
        <v>85</v>
      </c>
      <c r="D58">
        <v>3</v>
      </c>
      <c r="E58">
        <v>4</v>
      </c>
      <c r="F58">
        <v>4</v>
      </c>
      <c r="G58">
        <v>4</v>
      </c>
      <c r="H58">
        <v>4</v>
      </c>
      <c r="I58">
        <v>4</v>
      </c>
      <c r="J58">
        <v>4</v>
      </c>
      <c r="K58">
        <v>3.75</v>
      </c>
      <c r="L58">
        <v>3.5</v>
      </c>
      <c r="M58">
        <v>4</v>
      </c>
      <c r="N58">
        <v>4</v>
      </c>
      <c r="O58">
        <v>3.5</v>
      </c>
      <c r="P58">
        <v>4</v>
      </c>
      <c r="Q58">
        <v>4</v>
      </c>
      <c r="R58">
        <v>4</v>
      </c>
      <c r="S58">
        <v>3.6</v>
      </c>
      <c r="T58">
        <v>4</v>
      </c>
      <c r="U58">
        <v>4.0999999999999996</v>
      </c>
      <c r="V58">
        <v>4.0999999999999996</v>
      </c>
      <c r="W58">
        <v>4.0999999999999996</v>
      </c>
    </row>
    <row r="59" spans="1:23" x14ac:dyDescent="0.35">
      <c r="A59" t="s">
        <v>76</v>
      </c>
      <c r="B59" t="s">
        <v>76</v>
      </c>
      <c r="C59" t="s">
        <v>86</v>
      </c>
      <c r="D59">
        <v>4.0999999999999996</v>
      </c>
      <c r="E59">
        <v>4.0999999999999996</v>
      </c>
      <c r="F59">
        <v>4.0999999999999996</v>
      </c>
      <c r="G59">
        <v>4.4000000000000004</v>
      </c>
      <c r="H59">
        <v>4.2</v>
      </c>
      <c r="I59">
        <v>4.2</v>
      </c>
      <c r="J59">
        <v>3.8</v>
      </c>
      <c r="K59">
        <v>4</v>
      </c>
      <c r="L59">
        <v>4</v>
      </c>
      <c r="M59">
        <v>4</v>
      </c>
      <c r="N59">
        <v>4</v>
      </c>
      <c r="O59">
        <v>4</v>
      </c>
      <c r="P59">
        <v>4.0999999999999996</v>
      </c>
      <c r="Q59">
        <v>4.0999999999999996</v>
      </c>
      <c r="R59">
        <v>3.5</v>
      </c>
      <c r="S59">
        <v>3.6</v>
      </c>
      <c r="T59">
        <v>3.5</v>
      </c>
      <c r="U59">
        <v>4</v>
      </c>
      <c r="V59">
        <v>4</v>
      </c>
      <c r="W59">
        <v>4</v>
      </c>
    </row>
    <row r="60" spans="1:23" x14ac:dyDescent="0.35">
      <c r="A60" t="s">
        <v>76</v>
      </c>
      <c r="B60" t="s">
        <v>76</v>
      </c>
      <c r="C60" t="s">
        <v>345</v>
      </c>
      <c r="D60">
        <v>4.8</v>
      </c>
      <c r="E60">
        <v>4.3</v>
      </c>
      <c r="F60">
        <v>4.3</v>
      </c>
      <c r="G60">
        <v>4.2</v>
      </c>
      <c r="H60">
        <v>3.9</v>
      </c>
      <c r="I60">
        <v>3.9</v>
      </c>
      <c r="J60">
        <v>3.5</v>
      </c>
      <c r="K60">
        <v>4</v>
      </c>
      <c r="L60">
        <v>3.5</v>
      </c>
      <c r="M60">
        <v>4</v>
      </c>
      <c r="N60">
        <v>3.8</v>
      </c>
      <c r="O60">
        <v>3.5</v>
      </c>
      <c r="P60">
        <v>3.8</v>
      </c>
      <c r="Q60">
        <v>3.8</v>
      </c>
      <c r="R60">
        <v>3.7</v>
      </c>
      <c r="S60">
        <v>2.5</v>
      </c>
      <c r="T60">
        <v>3.9</v>
      </c>
      <c r="U60">
        <v>4.25</v>
      </c>
      <c r="V60">
        <v>4.0999999999999996</v>
      </c>
      <c r="W60">
        <v>4.0999999999999996</v>
      </c>
    </row>
    <row r="61" spans="1:23" x14ac:dyDescent="0.35">
      <c r="A61" t="s">
        <v>76</v>
      </c>
      <c r="B61" t="s">
        <v>76</v>
      </c>
      <c r="C61" t="s">
        <v>346</v>
      </c>
      <c r="D61">
        <v>4</v>
      </c>
      <c r="E61">
        <v>4</v>
      </c>
      <c r="F61">
        <v>4</v>
      </c>
      <c r="G61">
        <v>4.5</v>
      </c>
      <c r="H61">
        <v>4.3</v>
      </c>
      <c r="I61">
        <v>4</v>
      </c>
      <c r="J61">
        <v>3.7</v>
      </c>
      <c r="K61">
        <v>4</v>
      </c>
      <c r="L61">
        <v>4</v>
      </c>
      <c r="M61">
        <v>4</v>
      </c>
      <c r="N61">
        <v>4</v>
      </c>
      <c r="O61">
        <v>3.5</v>
      </c>
      <c r="P61">
        <v>4</v>
      </c>
      <c r="Q61">
        <v>4</v>
      </c>
      <c r="R61">
        <v>3.8</v>
      </c>
      <c r="S61">
        <v>2.8</v>
      </c>
      <c r="T61">
        <v>3.8</v>
      </c>
      <c r="U61">
        <v>4.0999999999999996</v>
      </c>
      <c r="V61">
        <v>4</v>
      </c>
      <c r="W61">
        <v>4.0999999999999996</v>
      </c>
    </row>
    <row r="62" spans="1:23" x14ac:dyDescent="0.35">
      <c r="A62" t="s">
        <v>319</v>
      </c>
      <c r="B62" t="s">
        <v>330</v>
      </c>
      <c r="C62" t="s">
        <v>14</v>
      </c>
      <c r="D62">
        <v>4.5</v>
      </c>
      <c r="E62">
        <v>4.5</v>
      </c>
      <c r="F62">
        <v>3.8</v>
      </c>
      <c r="G62">
        <v>4</v>
      </c>
      <c r="H62">
        <v>3.8</v>
      </c>
      <c r="I62">
        <v>4</v>
      </c>
      <c r="J62">
        <v>4</v>
      </c>
      <c r="K62">
        <v>4.1500000000000004</v>
      </c>
      <c r="L62">
        <v>4</v>
      </c>
      <c r="M62">
        <v>4.5</v>
      </c>
      <c r="N62">
        <v>4.5</v>
      </c>
      <c r="O62">
        <v>4.25</v>
      </c>
      <c r="P62">
        <v>3.8</v>
      </c>
      <c r="Q62">
        <v>3.8</v>
      </c>
      <c r="R62">
        <v>3.8</v>
      </c>
      <c r="S62">
        <v>3.7</v>
      </c>
      <c r="T62">
        <v>4</v>
      </c>
      <c r="U62">
        <v>4.25</v>
      </c>
      <c r="V62">
        <v>4</v>
      </c>
      <c r="W62">
        <v>4</v>
      </c>
    </row>
    <row r="63" spans="1:23" x14ac:dyDescent="0.35">
      <c r="A63" t="s">
        <v>319</v>
      </c>
      <c r="B63" t="s">
        <v>330</v>
      </c>
      <c r="C63" t="s">
        <v>15</v>
      </c>
      <c r="D63">
        <v>4.2</v>
      </c>
      <c r="E63">
        <v>4.2</v>
      </c>
      <c r="F63">
        <v>3.9</v>
      </c>
      <c r="G63">
        <v>4.0999999999999996</v>
      </c>
      <c r="H63">
        <v>3.8</v>
      </c>
      <c r="I63">
        <v>4.2</v>
      </c>
      <c r="J63">
        <v>3.5</v>
      </c>
      <c r="K63">
        <v>3.5</v>
      </c>
      <c r="L63">
        <v>3.75</v>
      </c>
      <c r="M63">
        <v>4</v>
      </c>
      <c r="N63">
        <v>4.2</v>
      </c>
      <c r="O63">
        <v>4</v>
      </c>
      <c r="P63">
        <v>3.7</v>
      </c>
      <c r="Q63">
        <v>4</v>
      </c>
      <c r="R63">
        <v>3.7</v>
      </c>
      <c r="S63">
        <v>4</v>
      </c>
      <c r="T63">
        <v>3.9</v>
      </c>
      <c r="U63">
        <v>4</v>
      </c>
      <c r="V63">
        <v>4</v>
      </c>
      <c r="W63">
        <v>3.75</v>
      </c>
    </row>
    <row r="64" spans="1:23" x14ac:dyDescent="0.35">
      <c r="A64" t="s">
        <v>319</v>
      </c>
      <c r="B64" t="s">
        <v>330</v>
      </c>
      <c r="C64" t="s">
        <v>16</v>
      </c>
      <c r="D64">
        <v>3</v>
      </c>
      <c r="E64">
        <v>3.7</v>
      </c>
      <c r="F64">
        <v>3.7</v>
      </c>
      <c r="G64">
        <v>4</v>
      </c>
      <c r="H64">
        <v>3.8</v>
      </c>
      <c r="I64">
        <v>4</v>
      </c>
      <c r="J64">
        <v>3.5</v>
      </c>
      <c r="K64">
        <v>4.05</v>
      </c>
      <c r="L64">
        <v>4.5</v>
      </c>
      <c r="M64">
        <v>4.25</v>
      </c>
      <c r="N64">
        <v>3.8</v>
      </c>
      <c r="O64">
        <v>4.25</v>
      </c>
      <c r="P64">
        <v>4</v>
      </c>
      <c r="Q64">
        <v>4.2</v>
      </c>
      <c r="R64">
        <v>3.5</v>
      </c>
      <c r="S64">
        <v>4</v>
      </c>
      <c r="T64">
        <v>3.9</v>
      </c>
      <c r="U64">
        <v>4.25</v>
      </c>
      <c r="V64">
        <v>3.8</v>
      </c>
      <c r="W64">
        <v>3.75</v>
      </c>
    </row>
    <row r="65" spans="1:23" x14ac:dyDescent="0.35">
      <c r="A65" t="s">
        <v>319</v>
      </c>
      <c r="B65" t="s">
        <v>330</v>
      </c>
      <c r="C65" t="s">
        <v>17</v>
      </c>
      <c r="D65">
        <v>4</v>
      </c>
      <c r="E65">
        <v>4</v>
      </c>
      <c r="F65">
        <v>3.9</v>
      </c>
      <c r="G65">
        <v>4</v>
      </c>
      <c r="H65">
        <v>4</v>
      </c>
      <c r="I65">
        <v>3.9</v>
      </c>
      <c r="J65">
        <v>3.8</v>
      </c>
      <c r="K65">
        <v>4</v>
      </c>
      <c r="L65">
        <v>4</v>
      </c>
      <c r="M65">
        <v>4</v>
      </c>
      <c r="N65">
        <v>3.6</v>
      </c>
      <c r="O65">
        <v>4</v>
      </c>
      <c r="P65">
        <v>4</v>
      </c>
      <c r="Q65">
        <v>4.0999999999999996</v>
      </c>
      <c r="R65">
        <v>3.7</v>
      </c>
      <c r="S65">
        <v>4.2</v>
      </c>
      <c r="T65">
        <v>4.0999999999999996</v>
      </c>
      <c r="U65">
        <v>4</v>
      </c>
      <c r="V65">
        <v>4</v>
      </c>
      <c r="W65">
        <v>4</v>
      </c>
    </row>
    <row r="66" spans="1:23" x14ac:dyDescent="0.35">
      <c r="A66" t="s">
        <v>37</v>
      </c>
      <c r="B66" t="s">
        <v>137</v>
      </c>
      <c r="C66" t="s">
        <v>138</v>
      </c>
      <c r="D66">
        <v>4</v>
      </c>
      <c r="E66">
        <v>4</v>
      </c>
      <c r="F66">
        <v>4</v>
      </c>
      <c r="G66">
        <v>4</v>
      </c>
      <c r="H66">
        <v>4</v>
      </c>
      <c r="I66">
        <v>4</v>
      </c>
      <c r="J66">
        <v>4</v>
      </c>
      <c r="K66">
        <v>4</v>
      </c>
      <c r="L66">
        <v>4</v>
      </c>
      <c r="M66">
        <v>4</v>
      </c>
      <c r="N66">
        <v>4</v>
      </c>
      <c r="O66">
        <v>4</v>
      </c>
      <c r="P66">
        <v>4</v>
      </c>
      <c r="Q66">
        <v>4</v>
      </c>
      <c r="R66" t="s">
        <v>41</v>
      </c>
      <c r="S66" t="s">
        <v>41</v>
      </c>
      <c r="T66">
        <v>3</v>
      </c>
      <c r="U66">
        <v>4</v>
      </c>
      <c r="V66">
        <v>4</v>
      </c>
      <c r="W66">
        <v>4</v>
      </c>
    </row>
    <row r="67" spans="1:23" x14ac:dyDescent="0.35">
      <c r="A67" t="s">
        <v>37</v>
      </c>
      <c r="B67" t="s">
        <v>137</v>
      </c>
      <c r="C67" t="s">
        <v>139</v>
      </c>
      <c r="D67">
        <v>4</v>
      </c>
      <c r="E67">
        <v>4</v>
      </c>
      <c r="F67">
        <v>4</v>
      </c>
      <c r="G67">
        <v>4</v>
      </c>
      <c r="H67">
        <v>4</v>
      </c>
      <c r="I67">
        <v>3.5</v>
      </c>
      <c r="J67">
        <v>4</v>
      </c>
      <c r="K67">
        <v>4</v>
      </c>
      <c r="L67">
        <v>4</v>
      </c>
      <c r="M67">
        <v>4</v>
      </c>
      <c r="N67">
        <v>4</v>
      </c>
      <c r="O67">
        <v>4</v>
      </c>
      <c r="P67">
        <v>4</v>
      </c>
      <c r="Q67">
        <v>4</v>
      </c>
      <c r="R67" t="s">
        <v>41</v>
      </c>
      <c r="S67" t="s">
        <v>41</v>
      </c>
      <c r="T67">
        <v>4</v>
      </c>
      <c r="U67">
        <v>4</v>
      </c>
      <c r="V67">
        <v>4</v>
      </c>
      <c r="W67">
        <v>4</v>
      </c>
    </row>
    <row r="68" spans="1:23" x14ac:dyDescent="0.35">
      <c r="A68" t="s">
        <v>37</v>
      </c>
      <c r="B68" t="s">
        <v>137</v>
      </c>
      <c r="C68" t="s">
        <v>140</v>
      </c>
      <c r="D68">
        <v>4.8</v>
      </c>
      <c r="E68">
        <v>4.8</v>
      </c>
      <c r="F68">
        <v>4.8</v>
      </c>
      <c r="G68">
        <v>4.8</v>
      </c>
      <c r="H68">
        <v>4.8</v>
      </c>
      <c r="I68">
        <v>4</v>
      </c>
      <c r="J68">
        <v>4</v>
      </c>
      <c r="K68">
        <v>0</v>
      </c>
      <c r="L68">
        <v>0</v>
      </c>
      <c r="M68">
        <v>3</v>
      </c>
      <c r="N68">
        <v>4.2</v>
      </c>
      <c r="O68">
        <v>0</v>
      </c>
      <c r="P68">
        <v>4</v>
      </c>
      <c r="Q68">
        <v>4.4000000000000004</v>
      </c>
      <c r="R68" t="s">
        <v>41</v>
      </c>
      <c r="S68" t="s">
        <v>41</v>
      </c>
      <c r="T68">
        <v>4.8</v>
      </c>
      <c r="U68" t="s">
        <v>41</v>
      </c>
      <c r="V68">
        <v>0</v>
      </c>
      <c r="W68">
        <v>0</v>
      </c>
    </row>
    <row r="69" spans="1:23" x14ac:dyDescent="0.35">
      <c r="A69" t="s">
        <v>37</v>
      </c>
      <c r="B69" t="s">
        <v>137</v>
      </c>
      <c r="C69" t="s">
        <v>141</v>
      </c>
      <c r="D69">
        <v>3.5</v>
      </c>
      <c r="E69">
        <v>3.5</v>
      </c>
      <c r="F69">
        <v>3.5</v>
      </c>
      <c r="G69">
        <v>4</v>
      </c>
      <c r="H69">
        <v>4.2</v>
      </c>
      <c r="I69">
        <v>3.5</v>
      </c>
      <c r="J69">
        <v>3.5</v>
      </c>
      <c r="K69">
        <v>0</v>
      </c>
      <c r="L69">
        <v>0</v>
      </c>
      <c r="M69">
        <v>3.5</v>
      </c>
      <c r="N69">
        <v>3.5</v>
      </c>
      <c r="O69">
        <v>0</v>
      </c>
      <c r="P69">
        <v>3.5</v>
      </c>
      <c r="Q69">
        <v>3.5</v>
      </c>
      <c r="R69" t="s">
        <v>41</v>
      </c>
      <c r="S69" t="s">
        <v>41</v>
      </c>
      <c r="T69">
        <v>3.5</v>
      </c>
      <c r="U69" t="s">
        <v>41</v>
      </c>
      <c r="V69">
        <v>0</v>
      </c>
      <c r="W69">
        <v>0</v>
      </c>
    </row>
    <row r="70" spans="1:23" x14ac:dyDescent="0.35">
      <c r="A70" t="s">
        <v>37</v>
      </c>
      <c r="B70" t="s">
        <v>137</v>
      </c>
      <c r="C70" t="s">
        <v>142</v>
      </c>
      <c r="D70">
        <v>4.2</v>
      </c>
      <c r="E70">
        <v>4.2</v>
      </c>
      <c r="F70">
        <v>4.2</v>
      </c>
      <c r="G70">
        <v>4</v>
      </c>
      <c r="H70">
        <v>4.2</v>
      </c>
      <c r="I70">
        <v>4</v>
      </c>
      <c r="J70">
        <v>3.5</v>
      </c>
      <c r="K70">
        <v>0</v>
      </c>
      <c r="L70">
        <v>0</v>
      </c>
      <c r="M70">
        <v>3.5</v>
      </c>
      <c r="N70">
        <v>4</v>
      </c>
      <c r="O70">
        <v>0</v>
      </c>
      <c r="P70">
        <v>3.6</v>
      </c>
      <c r="Q70">
        <v>4</v>
      </c>
      <c r="R70">
        <v>3.5</v>
      </c>
      <c r="S70">
        <v>3.5</v>
      </c>
      <c r="T70">
        <v>4</v>
      </c>
      <c r="U70" t="s">
        <v>41</v>
      </c>
      <c r="V70">
        <v>0</v>
      </c>
      <c r="W70">
        <v>0</v>
      </c>
    </row>
    <row r="71" spans="1:23" x14ac:dyDescent="0.35">
      <c r="A71" t="s">
        <v>37</v>
      </c>
      <c r="B71" t="s">
        <v>137</v>
      </c>
      <c r="C71" t="s">
        <v>143</v>
      </c>
      <c r="D71">
        <v>4.8</v>
      </c>
      <c r="E71">
        <v>4.8</v>
      </c>
      <c r="F71">
        <v>4.8</v>
      </c>
      <c r="G71">
        <v>4</v>
      </c>
      <c r="H71">
        <v>4.2</v>
      </c>
      <c r="I71">
        <v>4.8</v>
      </c>
      <c r="J71">
        <v>4</v>
      </c>
      <c r="K71">
        <v>4</v>
      </c>
      <c r="L71">
        <v>4</v>
      </c>
      <c r="M71">
        <v>4</v>
      </c>
      <c r="N71">
        <v>4</v>
      </c>
      <c r="O71">
        <v>4</v>
      </c>
      <c r="P71">
        <v>4</v>
      </c>
      <c r="Q71">
        <v>4.2</v>
      </c>
      <c r="R71" t="s">
        <v>41</v>
      </c>
      <c r="S71" t="s">
        <v>41</v>
      </c>
      <c r="T71">
        <v>4.8</v>
      </c>
      <c r="U71">
        <v>4</v>
      </c>
      <c r="V71">
        <v>4</v>
      </c>
      <c r="W71">
        <v>4</v>
      </c>
    </row>
    <row r="72" spans="1:23" x14ac:dyDescent="0.35">
      <c r="A72" t="s">
        <v>37</v>
      </c>
      <c r="B72" t="s">
        <v>137</v>
      </c>
      <c r="C72" t="s">
        <v>144</v>
      </c>
      <c r="D72">
        <v>4</v>
      </c>
      <c r="E72">
        <v>4</v>
      </c>
      <c r="F72">
        <v>4</v>
      </c>
      <c r="G72">
        <v>4.5999999999999996</v>
      </c>
      <c r="H72">
        <v>4.4000000000000004</v>
      </c>
      <c r="I72">
        <v>4</v>
      </c>
      <c r="J72">
        <v>4</v>
      </c>
      <c r="K72">
        <v>4</v>
      </c>
      <c r="L72">
        <v>4</v>
      </c>
      <c r="M72">
        <v>4</v>
      </c>
      <c r="N72">
        <v>4</v>
      </c>
      <c r="O72">
        <v>4</v>
      </c>
      <c r="P72">
        <v>4</v>
      </c>
      <c r="Q72">
        <v>4</v>
      </c>
      <c r="R72" t="s">
        <v>41</v>
      </c>
      <c r="S72" t="s">
        <v>41</v>
      </c>
      <c r="T72">
        <v>4</v>
      </c>
      <c r="U72">
        <v>4</v>
      </c>
      <c r="V72">
        <v>4</v>
      </c>
      <c r="W72">
        <v>4</v>
      </c>
    </row>
    <row r="73" spans="1:23" x14ac:dyDescent="0.35">
      <c r="A73" t="s">
        <v>37</v>
      </c>
      <c r="B73" t="s">
        <v>137</v>
      </c>
      <c r="C73" t="s">
        <v>145</v>
      </c>
      <c r="D73">
        <v>2.5</v>
      </c>
      <c r="E73">
        <v>2.5</v>
      </c>
      <c r="F73">
        <v>3</v>
      </c>
      <c r="G73">
        <v>4.2</v>
      </c>
      <c r="H73">
        <v>3.5</v>
      </c>
      <c r="I73">
        <v>3.7</v>
      </c>
      <c r="J73">
        <v>3.5</v>
      </c>
      <c r="K73">
        <v>4</v>
      </c>
      <c r="L73">
        <v>4</v>
      </c>
      <c r="M73">
        <v>4</v>
      </c>
      <c r="N73">
        <v>4</v>
      </c>
      <c r="O73">
        <v>4</v>
      </c>
      <c r="P73">
        <v>4</v>
      </c>
      <c r="Q73">
        <v>4</v>
      </c>
      <c r="R73" t="s">
        <v>41</v>
      </c>
      <c r="S73" t="s">
        <v>41</v>
      </c>
      <c r="T73">
        <v>3.7</v>
      </c>
      <c r="U73">
        <v>4</v>
      </c>
      <c r="V73">
        <v>4</v>
      </c>
      <c r="W73">
        <v>4</v>
      </c>
    </row>
    <row r="74" spans="1:23" x14ac:dyDescent="0.35">
      <c r="A74" t="s">
        <v>37</v>
      </c>
      <c r="B74" t="s">
        <v>137</v>
      </c>
      <c r="C74" t="s">
        <v>146</v>
      </c>
      <c r="D74">
        <v>3.8</v>
      </c>
      <c r="E74">
        <v>3.8</v>
      </c>
      <c r="F74">
        <v>3</v>
      </c>
      <c r="G74" t="s">
        <v>41</v>
      </c>
      <c r="H74">
        <v>3.8</v>
      </c>
      <c r="I74">
        <v>3.8</v>
      </c>
      <c r="J74">
        <v>3.5</v>
      </c>
      <c r="K74">
        <v>4</v>
      </c>
      <c r="L74">
        <v>4</v>
      </c>
      <c r="M74">
        <v>4</v>
      </c>
      <c r="N74">
        <v>3.8</v>
      </c>
      <c r="O74">
        <v>4</v>
      </c>
      <c r="P74">
        <v>3.8</v>
      </c>
      <c r="Q74">
        <v>3.8</v>
      </c>
      <c r="R74" t="s">
        <v>41</v>
      </c>
      <c r="S74" t="s">
        <v>41</v>
      </c>
      <c r="T74">
        <v>3.7</v>
      </c>
      <c r="U74">
        <v>4</v>
      </c>
      <c r="V74">
        <v>4</v>
      </c>
      <c r="W74">
        <v>4</v>
      </c>
    </row>
    <row r="75" spans="1:23" x14ac:dyDescent="0.35">
      <c r="A75" t="s">
        <v>183</v>
      </c>
      <c r="B75" t="s">
        <v>337</v>
      </c>
      <c r="C75" t="s">
        <v>30</v>
      </c>
      <c r="D75">
        <v>3.5</v>
      </c>
      <c r="E75">
        <v>4</v>
      </c>
      <c r="F75">
        <v>4</v>
      </c>
      <c r="G75">
        <v>4</v>
      </c>
      <c r="H75">
        <v>4</v>
      </c>
      <c r="I75">
        <v>4</v>
      </c>
      <c r="J75">
        <v>3.7</v>
      </c>
      <c r="K75">
        <v>4</v>
      </c>
      <c r="L75">
        <v>4</v>
      </c>
      <c r="M75">
        <v>4</v>
      </c>
      <c r="N75">
        <v>4.0999999999999996</v>
      </c>
      <c r="O75">
        <v>4</v>
      </c>
      <c r="P75">
        <v>3.5</v>
      </c>
      <c r="Q75">
        <v>3.5</v>
      </c>
      <c r="R75">
        <v>4.0999999999999996</v>
      </c>
      <c r="S75">
        <v>4.0999999999999996</v>
      </c>
      <c r="T75">
        <v>4</v>
      </c>
      <c r="U75">
        <v>4</v>
      </c>
      <c r="V75">
        <v>4.5</v>
      </c>
      <c r="W75">
        <v>4</v>
      </c>
    </row>
    <row r="76" spans="1:23" x14ac:dyDescent="0.35">
      <c r="A76" t="s">
        <v>183</v>
      </c>
      <c r="B76" t="s">
        <v>337</v>
      </c>
      <c r="C76" t="s">
        <v>31</v>
      </c>
      <c r="D76">
        <v>3.9</v>
      </c>
      <c r="E76">
        <v>4</v>
      </c>
      <c r="F76">
        <v>4.2</v>
      </c>
      <c r="G76">
        <v>4.2</v>
      </c>
      <c r="H76">
        <v>4.0999999999999996</v>
      </c>
      <c r="I76">
        <v>4</v>
      </c>
      <c r="J76">
        <v>3.9</v>
      </c>
      <c r="K76">
        <v>4</v>
      </c>
      <c r="L76">
        <v>4</v>
      </c>
      <c r="M76">
        <v>4</v>
      </c>
      <c r="N76">
        <v>4</v>
      </c>
      <c r="O76">
        <v>4</v>
      </c>
      <c r="P76">
        <v>3.7</v>
      </c>
      <c r="Q76">
        <v>3.9</v>
      </c>
      <c r="R76">
        <v>4.0999999999999996</v>
      </c>
      <c r="S76">
        <v>4.2</v>
      </c>
      <c r="T76">
        <v>4</v>
      </c>
      <c r="U76">
        <v>4.25</v>
      </c>
      <c r="V76">
        <v>4.5</v>
      </c>
      <c r="W76">
        <v>4</v>
      </c>
    </row>
    <row r="77" spans="1:23" x14ac:dyDescent="0.35">
      <c r="A77" t="s">
        <v>183</v>
      </c>
      <c r="B77" t="s">
        <v>337</v>
      </c>
      <c r="C77" t="s">
        <v>338</v>
      </c>
      <c r="D77">
        <v>3.2</v>
      </c>
      <c r="E77">
        <v>3.8</v>
      </c>
      <c r="F77">
        <v>3.8</v>
      </c>
      <c r="G77">
        <v>4.2</v>
      </c>
      <c r="H77">
        <v>4</v>
      </c>
      <c r="I77">
        <v>3.8</v>
      </c>
      <c r="J77">
        <v>3.6</v>
      </c>
      <c r="K77">
        <v>4</v>
      </c>
      <c r="L77">
        <v>4</v>
      </c>
      <c r="M77">
        <v>4.5</v>
      </c>
      <c r="N77">
        <v>3.5</v>
      </c>
      <c r="O77">
        <v>4</v>
      </c>
      <c r="P77">
        <v>4.2</v>
      </c>
      <c r="Q77">
        <v>4</v>
      </c>
      <c r="R77">
        <v>3.9</v>
      </c>
      <c r="S77">
        <v>3.5</v>
      </c>
      <c r="T77">
        <v>3.8</v>
      </c>
      <c r="U77">
        <v>4</v>
      </c>
      <c r="V77">
        <v>4</v>
      </c>
      <c r="W77">
        <v>4</v>
      </c>
    </row>
    <row r="78" spans="1:23" x14ac:dyDescent="0.35">
      <c r="A78" t="s">
        <v>183</v>
      </c>
      <c r="B78" t="s">
        <v>337</v>
      </c>
      <c r="C78" t="s">
        <v>339</v>
      </c>
      <c r="D78">
        <v>4</v>
      </c>
      <c r="E78">
        <v>4.4000000000000004</v>
      </c>
      <c r="F78">
        <v>4.2</v>
      </c>
      <c r="G78">
        <v>4.5999999999999996</v>
      </c>
      <c r="H78">
        <v>4.2</v>
      </c>
      <c r="I78">
        <v>4.2</v>
      </c>
      <c r="J78">
        <v>4.0999999999999996</v>
      </c>
      <c r="K78">
        <v>4</v>
      </c>
      <c r="L78">
        <v>4</v>
      </c>
      <c r="M78">
        <v>4</v>
      </c>
      <c r="N78">
        <v>4</v>
      </c>
      <c r="O78">
        <v>4</v>
      </c>
      <c r="P78">
        <v>3.9</v>
      </c>
      <c r="Q78">
        <v>4.2</v>
      </c>
      <c r="R78">
        <v>3.8</v>
      </c>
      <c r="S78">
        <v>3.5</v>
      </c>
      <c r="T78">
        <v>4</v>
      </c>
      <c r="U78">
        <v>4.25</v>
      </c>
      <c r="V78">
        <v>4</v>
      </c>
      <c r="W78">
        <v>4</v>
      </c>
    </row>
    <row r="79" spans="1:23" x14ac:dyDescent="0.35">
      <c r="A79" t="s">
        <v>183</v>
      </c>
      <c r="B79" t="s">
        <v>337</v>
      </c>
      <c r="C79" t="s">
        <v>32</v>
      </c>
      <c r="D79">
        <v>3</v>
      </c>
      <c r="E79">
        <v>3.9</v>
      </c>
      <c r="F79">
        <v>3.9</v>
      </c>
      <c r="G79">
        <v>4</v>
      </c>
      <c r="H79">
        <v>4</v>
      </c>
      <c r="I79">
        <v>4</v>
      </c>
      <c r="J79">
        <v>3.6</v>
      </c>
      <c r="K79">
        <v>4</v>
      </c>
      <c r="L79">
        <v>4</v>
      </c>
      <c r="M79">
        <v>4</v>
      </c>
      <c r="N79">
        <v>4</v>
      </c>
      <c r="O79">
        <v>4</v>
      </c>
      <c r="P79">
        <v>3.8</v>
      </c>
      <c r="Q79">
        <v>4</v>
      </c>
      <c r="R79">
        <v>3.9</v>
      </c>
      <c r="S79">
        <v>4</v>
      </c>
      <c r="T79">
        <v>4</v>
      </c>
      <c r="U79">
        <v>4</v>
      </c>
      <c r="V79">
        <v>4</v>
      </c>
      <c r="W79">
        <v>4</v>
      </c>
    </row>
    <row r="80" spans="1:23" x14ac:dyDescent="0.35">
      <c r="A80" t="s">
        <v>37</v>
      </c>
      <c r="B80" t="s">
        <v>133</v>
      </c>
      <c r="C80" t="s">
        <v>134</v>
      </c>
      <c r="D80">
        <v>3.5</v>
      </c>
      <c r="E80">
        <v>3.5</v>
      </c>
      <c r="F80">
        <v>3.5</v>
      </c>
      <c r="G80">
        <v>3.8</v>
      </c>
      <c r="H80">
        <v>3.5</v>
      </c>
      <c r="I80">
        <v>3.5</v>
      </c>
      <c r="J80">
        <v>3.6</v>
      </c>
      <c r="K80">
        <v>4</v>
      </c>
      <c r="L80">
        <v>4</v>
      </c>
      <c r="M80">
        <v>4</v>
      </c>
      <c r="N80">
        <v>3.5</v>
      </c>
      <c r="O80">
        <v>4</v>
      </c>
      <c r="P80">
        <v>3.5</v>
      </c>
      <c r="Q80">
        <v>3.5</v>
      </c>
      <c r="R80">
        <v>3.8</v>
      </c>
      <c r="S80">
        <v>3.8</v>
      </c>
      <c r="T80">
        <v>3.5</v>
      </c>
      <c r="U80">
        <v>3.8</v>
      </c>
      <c r="V80">
        <v>4</v>
      </c>
      <c r="W80">
        <v>4</v>
      </c>
    </row>
    <row r="81" spans="1:23" x14ac:dyDescent="0.35">
      <c r="A81" t="s">
        <v>50</v>
      </c>
      <c r="B81" t="s">
        <v>50</v>
      </c>
      <c r="C81" t="s">
        <v>51</v>
      </c>
      <c r="D81">
        <v>3.5</v>
      </c>
      <c r="E81">
        <v>3.7</v>
      </c>
      <c r="F81">
        <v>3.5</v>
      </c>
      <c r="G81">
        <v>4.2</v>
      </c>
      <c r="H81">
        <v>4</v>
      </c>
      <c r="I81">
        <v>4</v>
      </c>
      <c r="J81">
        <v>3.8</v>
      </c>
      <c r="K81">
        <v>4</v>
      </c>
      <c r="L81">
        <v>4</v>
      </c>
      <c r="M81">
        <v>4</v>
      </c>
      <c r="N81">
        <v>4</v>
      </c>
      <c r="O81">
        <v>4</v>
      </c>
      <c r="P81">
        <v>3.8</v>
      </c>
      <c r="Q81">
        <v>4</v>
      </c>
      <c r="R81">
        <v>4</v>
      </c>
      <c r="S81">
        <v>3.7</v>
      </c>
      <c r="T81">
        <v>4.2</v>
      </c>
      <c r="U81">
        <v>4</v>
      </c>
      <c r="V81">
        <v>4</v>
      </c>
      <c r="W81">
        <v>4</v>
      </c>
    </row>
    <row r="82" spans="1:23" x14ac:dyDescent="0.35">
      <c r="A82" t="s">
        <v>50</v>
      </c>
      <c r="B82" t="s">
        <v>50</v>
      </c>
      <c r="C82" t="s">
        <v>52</v>
      </c>
      <c r="D82">
        <v>3</v>
      </c>
      <c r="E82">
        <v>3.2</v>
      </c>
      <c r="F82">
        <v>3.2</v>
      </c>
      <c r="G82" t="s">
        <v>41</v>
      </c>
      <c r="H82">
        <v>3.9</v>
      </c>
      <c r="I82">
        <v>4</v>
      </c>
      <c r="J82">
        <v>3.2</v>
      </c>
      <c r="K82">
        <v>4</v>
      </c>
      <c r="L82">
        <v>4</v>
      </c>
      <c r="M82">
        <v>4</v>
      </c>
      <c r="N82">
        <v>3</v>
      </c>
      <c r="O82">
        <v>4</v>
      </c>
      <c r="P82">
        <v>3.2</v>
      </c>
      <c r="Q82">
        <v>4</v>
      </c>
      <c r="R82">
        <v>4</v>
      </c>
      <c r="S82">
        <v>3.8</v>
      </c>
      <c r="T82">
        <v>4</v>
      </c>
      <c r="U82">
        <v>3.8</v>
      </c>
      <c r="V82">
        <v>4</v>
      </c>
      <c r="W82">
        <v>3.9</v>
      </c>
    </row>
    <row r="83" spans="1:23" x14ac:dyDescent="0.35">
      <c r="A83" t="s">
        <v>50</v>
      </c>
      <c r="B83" t="s">
        <v>50</v>
      </c>
      <c r="C83" t="s">
        <v>53</v>
      </c>
      <c r="D83">
        <v>2</v>
      </c>
      <c r="E83">
        <v>3.1</v>
      </c>
      <c r="F83">
        <v>3.2</v>
      </c>
      <c r="G83" t="s">
        <v>41</v>
      </c>
      <c r="H83">
        <v>4</v>
      </c>
      <c r="I83">
        <v>4</v>
      </c>
      <c r="J83">
        <v>2.5</v>
      </c>
      <c r="K83">
        <v>4</v>
      </c>
      <c r="L83">
        <v>4</v>
      </c>
      <c r="M83">
        <v>4</v>
      </c>
      <c r="N83">
        <v>2</v>
      </c>
      <c r="O83">
        <v>4</v>
      </c>
      <c r="P83">
        <v>3.2</v>
      </c>
      <c r="Q83">
        <v>4</v>
      </c>
      <c r="R83">
        <v>4</v>
      </c>
      <c r="S83">
        <v>3.9</v>
      </c>
      <c r="T83">
        <v>4</v>
      </c>
      <c r="U83">
        <v>3.8</v>
      </c>
      <c r="V83">
        <v>4</v>
      </c>
      <c r="W83">
        <v>4</v>
      </c>
    </row>
    <row r="84" spans="1:23" x14ac:dyDescent="0.35">
      <c r="A84" t="s">
        <v>50</v>
      </c>
      <c r="B84" t="s">
        <v>50</v>
      </c>
      <c r="C84" t="s">
        <v>54</v>
      </c>
      <c r="D84">
        <v>2</v>
      </c>
      <c r="E84">
        <v>2</v>
      </c>
      <c r="F84">
        <v>3.5</v>
      </c>
      <c r="G84">
        <v>4</v>
      </c>
      <c r="H84">
        <v>4</v>
      </c>
      <c r="I84">
        <v>3.5</v>
      </c>
      <c r="J84">
        <v>3</v>
      </c>
      <c r="K84">
        <v>3.75</v>
      </c>
      <c r="L84">
        <v>4</v>
      </c>
      <c r="M84">
        <v>3.8</v>
      </c>
      <c r="N84">
        <v>3.5</v>
      </c>
      <c r="O84">
        <v>4</v>
      </c>
      <c r="P84">
        <v>3.2</v>
      </c>
      <c r="Q84">
        <v>4</v>
      </c>
      <c r="R84">
        <v>4</v>
      </c>
      <c r="S84">
        <v>4</v>
      </c>
      <c r="T84">
        <v>2</v>
      </c>
      <c r="U84">
        <v>4</v>
      </c>
      <c r="V84">
        <v>4</v>
      </c>
      <c r="W84">
        <v>4</v>
      </c>
    </row>
    <row r="85" spans="1:23" x14ac:dyDescent="0.35">
      <c r="A85" t="s">
        <v>50</v>
      </c>
      <c r="B85" t="s">
        <v>50</v>
      </c>
      <c r="C85" t="s">
        <v>55</v>
      </c>
      <c r="D85">
        <v>3.5</v>
      </c>
      <c r="E85">
        <v>3.9</v>
      </c>
      <c r="F85">
        <v>4</v>
      </c>
      <c r="G85">
        <v>4.4000000000000004</v>
      </c>
      <c r="H85">
        <v>4.0999999999999996</v>
      </c>
      <c r="I85">
        <v>4.2</v>
      </c>
      <c r="J85">
        <v>3</v>
      </c>
      <c r="K85">
        <v>4</v>
      </c>
      <c r="L85">
        <v>3.75</v>
      </c>
      <c r="M85">
        <v>4</v>
      </c>
      <c r="N85">
        <v>3.7</v>
      </c>
      <c r="O85">
        <v>3.75</v>
      </c>
      <c r="P85">
        <v>3.2</v>
      </c>
      <c r="Q85">
        <v>4</v>
      </c>
      <c r="R85">
        <v>4.0999999999999996</v>
      </c>
      <c r="S85">
        <v>4.2</v>
      </c>
      <c r="T85">
        <v>3.7</v>
      </c>
      <c r="U85">
        <v>4</v>
      </c>
      <c r="V85">
        <v>4</v>
      </c>
      <c r="W85">
        <v>4</v>
      </c>
    </row>
    <row r="86" spans="1:23" x14ac:dyDescent="0.35">
      <c r="A86" t="s">
        <v>50</v>
      </c>
      <c r="B86" t="s">
        <v>50</v>
      </c>
      <c r="C86" t="s">
        <v>56</v>
      </c>
      <c r="D86">
        <v>1.5</v>
      </c>
      <c r="E86">
        <v>3.5</v>
      </c>
      <c r="F86">
        <v>3.5</v>
      </c>
      <c r="G86">
        <v>4</v>
      </c>
      <c r="H86">
        <v>4</v>
      </c>
      <c r="I86">
        <v>3.8</v>
      </c>
      <c r="J86">
        <v>2.5</v>
      </c>
      <c r="K86">
        <v>4</v>
      </c>
      <c r="L86">
        <v>4</v>
      </c>
      <c r="M86">
        <v>4</v>
      </c>
      <c r="N86">
        <v>3</v>
      </c>
      <c r="O86">
        <v>4</v>
      </c>
      <c r="P86">
        <v>3.4</v>
      </c>
      <c r="Q86">
        <v>4.0999999999999996</v>
      </c>
      <c r="R86">
        <v>3.7</v>
      </c>
      <c r="S86">
        <v>4</v>
      </c>
      <c r="T86">
        <v>2.8</v>
      </c>
      <c r="U86">
        <v>4</v>
      </c>
      <c r="V86">
        <v>3.8</v>
      </c>
      <c r="W86">
        <v>3.9</v>
      </c>
    </row>
    <row r="87" spans="1:23" x14ac:dyDescent="0.35">
      <c r="A87" t="s">
        <v>50</v>
      </c>
      <c r="B87" t="s">
        <v>50</v>
      </c>
      <c r="C87" t="s">
        <v>57</v>
      </c>
      <c r="D87">
        <v>2.5</v>
      </c>
      <c r="E87">
        <v>3.5</v>
      </c>
      <c r="F87">
        <v>4</v>
      </c>
      <c r="G87">
        <v>4.2</v>
      </c>
      <c r="H87">
        <v>3.2</v>
      </c>
      <c r="I87">
        <v>4</v>
      </c>
      <c r="J87">
        <v>2.5</v>
      </c>
      <c r="K87">
        <v>4</v>
      </c>
      <c r="L87">
        <v>4</v>
      </c>
      <c r="M87">
        <v>4</v>
      </c>
      <c r="N87">
        <v>3.7</v>
      </c>
      <c r="O87">
        <v>4</v>
      </c>
      <c r="P87">
        <v>4</v>
      </c>
      <c r="Q87">
        <v>3.5</v>
      </c>
      <c r="R87">
        <v>4</v>
      </c>
      <c r="S87">
        <v>4</v>
      </c>
      <c r="T87">
        <v>4</v>
      </c>
      <c r="U87">
        <v>4</v>
      </c>
      <c r="V87">
        <v>4</v>
      </c>
      <c r="W87">
        <v>4</v>
      </c>
    </row>
    <row r="88" spans="1:23" x14ac:dyDescent="0.35">
      <c r="A88" t="s">
        <v>50</v>
      </c>
      <c r="B88" t="s">
        <v>50</v>
      </c>
      <c r="C88" t="s">
        <v>342</v>
      </c>
      <c r="D88">
        <v>3.2</v>
      </c>
      <c r="E88">
        <v>4</v>
      </c>
      <c r="F88">
        <v>4</v>
      </c>
      <c r="G88">
        <v>4.2</v>
      </c>
      <c r="H88">
        <v>4</v>
      </c>
      <c r="I88">
        <v>3.9</v>
      </c>
      <c r="J88">
        <v>3.3</v>
      </c>
      <c r="K88">
        <v>4</v>
      </c>
      <c r="L88">
        <v>4</v>
      </c>
      <c r="M88">
        <v>4.2</v>
      </c>
      <c r="N88">
        <v>4</v>
      </c>
      <c r="O88">
        <v>4</v>
      </c>
      <c r="P88">
        <v>3.5</v>
      </c>
      <c r="Q88">
        <v>4</v>
      </c>
      <c r="R88">
        <v>3.5</v>
      </c>
      <c r="S88">
        <v>4</v>
      </c>
      <c r="T88">
        <v>4</v>
      </c>
      <c r="U88">
        <v>4</v>
      </c>
      <c r="V88">
        <v>4</v>
      </c>
      <c r="W88">
        <v>4.5</v>
      </c>
    </row>
    <row r="89" spans="1:23" x14ac:dyDescent="0.35">
      <c r="A89" t="s">
        <v>50</v>
      </c>
      <c r="B89" t="s">
        <v>50</v>
      </c>
      <c r="C89" t="s">
        <v>343</v>
      </c>
      <c r="D89">
        <v>2.5</v>
      </c>
      <c r="E89">
        <v>3</v>
      </c>
      <c r="F89">
        <v>4</v>
      </c>
      <c r="G89">
        <v>3.8</v>
      </c>
      <c r="H89">
        <v>3.7</v>
      </c>
      <c r="I89">
        <v>2.5</v>
      </c>
      <c r="J89">
        <v>3.2</v>
      </c>
      <c r="K89">
        <v>4</v>
      </c>
      <c r="L89">
        <v>4</v>
      </c>
      <c r="M89">
        <v>4</v>
      </c>
      <c r="N89">
        <v>3</v>
      </c>
      <c r="O89">
        <v>4</v>
      </c>
      <c r="P89">
        <v>2.5</v>
      </c>
      <c r="Q89">
        <v>4</v>
      </c>
      <c r="R89">
        <v>4</v>
      </c>
      <c r="S89">
        <v>4</v>
      </c>
      <c r="T89">
        <v>3.5</v>
      </c>
      <c r="U89">
        <v>4</v>
      </c>
      <c r="V89">
        <v>3.8</v>
      </c>
      <c r="W89">
        <v>3.9</v>
      </c>
    </row>
    <row r="90" spans="1:23" x14ac:dyDescent="0.35">
      <c r="A90" t="s">
        <v>50</v>
      </c>
      <c r="B90" t="s">
        <v>50</v>
      </c>
      <c r="C90" t="s">
        <v>59</v>
      </c>
      <c r="D90">
        <v>3.5</v>
      </c>
      <c r="E90">
        <v>3</v>
      </c>
      <c r="F90">
        <v>3.7</v>
      </c>
      <c r="G90" t="s">
        <v>41</v>
      </c>
      <c r="H90">
        <v>4</v>
      </c>
      <c r="I90">
        <v>3</v>
      </c>
      <c r="J90">
        <v>3.5</v>
      </c>
      <c r="K90">
        <v>4</v>
      </c>
      <c r="L90">
        <v>4</v>
      </c>
      <c r="M90">
        <v>4</v>
      </c>
      <c r="N90">
        <v>3</v>
      </c>
      <c r="O90">
        <v>4</v>
      </c>
      <c r="P90">
        <v>3.1</v>
      </c>
      <c r="Q90">
        <v>3.5</v>
      </c>
      <c r="R90">
        <v>4</v>
      </c>
      <c r="S90">
        <v>4</v>
      </c>
      <c r="T90">
        <v>4</v>
      </c>
      <c r="U90">
        <v>4</v>
      </c>
      <c r="V90">
        <v>4</v>
      </c>
      <c r="W90">
        <v>4</v>
      </c>
    </row>
    <row r="91" spans="1:23" x14ac:dyDescent="0.35">
      <c r="A91" t="s">
        <v>50</v>
      </c>
      <c r="B91" t="s">
        <v>50</v>
      </c>
      <c r="C91" t="s">
        <v>60</v>
      </c>
      <c r="D91" t="s">
        <v>41</v>
      </c>
      <c r="E91" t="s">
        <v>41</v>
      </c>
      <c r="F91" t="s">
        <v>41</v>
      </c>
      <c r="G91" t="s">
        <v>41</v>
      </c>
      <c r="H91" t="s">
        <v>41</v>
      </c>
      <c r="I91" t="s">
        <v>41</v>
      </c>
      <c r="J91">
        <v>3.8</v>
      </c>
      <c r="K91" t="s">
        <v>41</v>
      </c>
      <c r="L91" t="s">
        <v>41</v>
      </c>
      <c r="M91">
        <v>3.1</v>
      </c>
      <c r="N91" t="s">
        <v>41</v>
      </c>
      <c r="O91" t="s">
        <v>41</v>
      </c>
      <c r="P91">
        <v>3</v>
      </c>
      <c r="Q91">
        <v>3</v>
      </c>
      <c r="R91" t="s">
        <v>41</v>
      </c>
      <c r="S91" t="s">
        <v>41</v>
      </c>
      <c r="T91">
        <v>3</v>
      </c>
      <c r="U91" t="s">
        <v>41</v>
      </c>
      <c r="V91">
        <v>3.1</v>
      </c>
      <c r="W91">
        <v>4</v>
      </c>
    </row>
    <row r="92" spans="1:23" x14ac:dyDescent="0.35">
      <c r="A92" t="s">
        <v>37</v>
      </c>
      <c r="B92" t="s">
        <v>147</v>
      </c>
      <c r="C92" t="s">
        <v>148</v>
      </c>
      <c r="D92">
        <v>4.5</v>
      </c>
      <c r="E92">
        <v>4.5</v>
      </c>
      <c r="F92">
        <v>4.5</v>
      </c>
      <c r="G92">
        <v>4.5</v>
      </c>
      <c r="H92">
        <v>4.5</v>
      </c>
      <c r="I92">
        <v>4.5</v>
      </c>
      <c r="J92">
        <v>4.5</v>
      </c>
      <c r="K92">
        <v>4</v>
      </c>
      <c r="L92">
        <v>4</v>
      </c>
      <c r="M92">
        <v>4</v>
      </c>
      <c r="N92">
        <v>4.5</v>
      </c>
      <c r="O92">
        <v>4</v>
      </c>
      <c r="P92">
        <v>4.5</v>
      </c>
      <c r="Q92">
        <v>4.5</v>
      </c>
      <c r="R92">
        <v>4</v>
      </c>
      <c r="S92">
        <v>4</v>
      </c>
      <c r="T92">
        <v>4.5</v>
      </c>
      <c r="U92">
        <v>4</v>
      </c>
      <c r="V92">
        <v>4</v>
      </c>
      <c r="W92">
        <v>4</v>
      </c>
    </row>
    <row r="93" spans="1:23" x14ac:dyDescent="0.35">
      <c r="A93" t="s">
        <v>37</v>
      </c>
      <c r="B93" t="s">
        <v>147</v>
      </c>
      <c r="C93" t="s">
        <v>149</v>
      </c>
      <c r="D93">
        <v>4.5</v>
      </c>
      <c r="E93">
        <v>4.5</v>
      </c>
      <c r="F93">
        <v>4.5</v>
      </c>
      <c r="G93">
        <v>4.5</v>
      </c>
      <c r="H93">
        <v>4.5</v>
      </c>
      <c r="I93">
        <v>4.5</v>
      </c>
      <c r="J93">
        <v>4.5</v>
      </c>
      <c r="K93">
        <v>4</v>
      </c>
      <c r="L93">
        <v>4</v>
      </c>
      <c r="M93">
        <v>4</v>
      </c>
      <c r="N93">
        <v>4.5</v>
      </c>
      <c r="O93">
        <v>4</v>
      </c>
      <c r="P93">
        <v>4.5</v>
      </c>
      <c r="Q93">
        <v>4.5</v>
      </c>
      <c r="R93">
        <v>4</v>
      </c>
      <c r="S93">
        <v>4</v>
      </c>
      <c r="T93">
        <v>4.5</v>
      </c>
      <c r="U93">
        <v>4</v>
      </c>
      <c r="V93">
        <v>4</v>
      </c>
      <c r="W93">
        <v>4</v>
      </c>
    </row>
    <row r="94" spans="1:23" x14ac:dyDescent="0.35">
      <c r="A94" t="s">
        <v>37</v>
      </c>
      <c r="B94" t="s">
        <v>147</v>
      </c>
      <c r="C94" t="s">
        <v>150</v>
      </c>
      <c r="D94">
        <v>4.5</v>
      </c>
      <c r="E94">
        <v>4.5</v>
      </c>
      <c r="F94">
        <v>4.5</v>
      </c>
      <c r="G94">
        <v>4.5</v>
      </c>
      <c r="H94">
        <v>4.5</v>
      </c>
      <c r="I94">
        <v>4.5</v>
      </c>
      <c r="J94">
        <v>4.5</v>
      </c>
      <c r="K94">
        <v>4</v>
      </c>
      <c r="L94">
        <v>4</v>
      </c>
      <c r="M94">
        <v>4</v>
      </c>
      <c r="N94">
        <v>4.5</v>
      </c>
      <c r="O94">
        <v>4</v>
      </c>
      <c r="P94">
        <v>4.5</v>
      </c>
      <c r="Q94">
        <v>4.5</v>
      </c>
      <c r="R94">
        <v>3.5</v>
      </c>
      <c r="S94">
        <v>3.5</v>
      </c>
      <c r="T94">
        <v>4.5</v>
      </c>
      <c r="U94">
        <v>4</v>
      </c>
      <c r="V94">
        <v>4</v>
      </c>
      <c r="W94">
        <v>4</v>
      </c>
    </row>
    <row r="95" spans="1:23" x14ac:dyDescent="0.35">
      <c r="A95" t="s">
        <v>37</v>
      </c>
      <c r="B95" t="s">
        <v>147</v>
      </c>
      <c r="C95" t="s">
        <v>151</v>
      </c>
      <c r="D95">
        <v>4.2</v>
      </c>
      <c r="E95">
        <v>4.2</v>
      </c>
      <c r="F95">
        <v>4.2</v>
      </c>
      <c r="G95">
        <v>4.4000000000000004</v>
      </c>
      <c r="H95">
        <v>4.5</v>
      </c>
      <c r="I95">
        <v>4.2</v>
      </c>
      <c r="J95">
        <v>4.2</v>
      </c>
      <c r="K95">
        <v>4</v>
      </c>
      <c r="L95">
        <v>4</v>
      </c>
      <c r="M95">
        <v>4</v>
      </c>
      <c r="N95">
        <v>4.2</v>
      </c>
      <c r="O95">
        <v>4</v>
      </c>
      <c r="P95">
        <v>4.2</v>
      </c>
      <c r="Q95">
        <v>4.2</v>
      </c>
      <c r="R95" t="s">
        <v>41</v>
      </c>
      <c r="S95" t="s">
        <v>41</v>
      </c>
      <c r="T95">
        <v>4.2</v>
      </c>
      <c r="U95">
        <v>4</v>
      </c>
      <c r="V95">
        <v>4</v>
      </c>
      <c r="W95">
        <v>4</v>
      </c>
    </row>
    <row r="96" spans="1:23" x14ac:dyDescent="0.35">
      <c r="A96" t="s">
        <v>37</v>
      </c>
      <c r="B96" t="s">
        <v>147</v>
      </c>
      <c r="C96" t="s">
        <v>152</v>
      </c>
      <c r="D96">
        <v>4</v>
      </c>
      <c r="E96">
        <v>4</v>
      </c>
      <c r="F96">
        <v>4</v>
      </c>
      <c r="G96">
        <v>4</v>
      </c>
      <c r="H96">
        <v>4</v>
      </c>
      <c r="I96">
        <v>4</v>
      </c>
      <c r="J96">
        <v>4</v>
      </c>
      <c r="K96">
        <v>4</v>
      </c>
      <c r="L96">
        <v>4</v>
      </c>
      <c r="M96">
        <v>4</v>
      </c>
      <c r="N96">
        <v>4</v>
      </c>
      <c r="O96">
        <v>4</v>
      </c>
      <c r="P96">
        <v>4</v>
      </c>
      <c r="Q96">
        <v>4</v>
      </c>
      <c r="R96" t="s">
        <v>41</v>
      </c>
      <c r="S96" t="s">
        <v>41</v>
      </c>
      <c r="T96">
        <v>4</v>
      </c>
      <c r="U96">
        <v>4</v>
      </c>
      <c r="V96">
        <v>4</v>
      </c>
      <c r="W96">
        <v>4</v>
      </c>
    </row>
    <row r="97" spans="1:23" x14ac:dyDescent="0.35">
      <c r="A97" t="s">
        <v>37</v>
      </c>
      <c r="B97" t="s">
        <v>147</v>
      </c>
      <c r="C97" t="s">
        <v>153</v>
      </c>
      <c r="D97">
        <v>4</v>
      </c>
      <c r="E97">
        <v>4</v>
      </c>
      <c r="F97">
        <v>4</v>
      </c>
      <c r="G97">
        <v>4</v>
      </c>
      <c r="H97">
        <v>4</v>
      </c>
      <c r="I97">
        <v>4</v>
      </c>
      <c r="J97">
        <v>4</v>
      </c>
      <c r="K97">
        <v>4</v>
      </c>
      <c r="L97">
        <v>4</v>
      </c>
      <c r="M97">
        <v>4</v>
      </c>
      <c r="N97">
        <v>4</v>
      </c>
      <c r="O97">
        <v>4</v>
      </c>
      <c r="P97">
        <v>4</v>
      </c>
      <c r="Q97">
        <v>4</v>
      </c>
      <c r="R97" t="s">
        <v>41</v>
      </c>
      <c r="S97" t="s">
        <v>41</v>
      </c>
      <c r="T97">
        <v>4</v>
      </c>
      <c r="U97">
        <v>4</v>
      </c>
      <c r="V97">
        <v>4</v>
      </c>
      <c r="W97">
        <v>4</v>
      </c>
    </row>
    <row r="98" spans="1:23" x14ac:dyDescent="0.35">
      <c r="A98" t="s">
        <v>37</v>
      </c>
      <c r="B98" t="s">
        <v>147</v>
      </c>
      <c r="C98" t="s">
        <v>154</v>
      </c>
      <c r="D98">
        <v>4</v>
      </c>
      <c r="E98">
        <v>4</v>
      </c>
      <c r="F98">
        <v>4</v>
      </c>
      <c r="G98">
        <v>4</v>
      </c>
      <c r="H98">
        <v>4</v>
      </c>
      <c r="I98">
        <v>4</v>
      </c>
      <c r="J98">
        <v>4</v>
      </c>
      <c r="K98">
        <v>4</v>
      </c>
      <c r="L98">
        <v>4</v>
      </c>
      <c r="M98">
        <v>4</v>
      </c>
      <c r="N98">
        <v>4</v>
      </c>
      <c r="O98">
        <v>4</v>
      </c>
      <c r="P98">
        <v>4</v>
      </c>
      <c r="Q98">
        <v>4</v>
      </c>
      <c r="R98" t="s">
        <v>41</v>
      </c>
      <c r="S98" t="s">
        <v>41</v>
      </c>
      <c r="T98">
        <v>4</v>
      </c>
      <c r="U98">
        <v>4</v>
      </c>
      <c r="V98">
        <v>4</v>
      </c>
      <c r="W98">
        <v>4</v>
      </c>
    </row>
    <row r="99" spans="1:23" x14ac:dyDescent="0.35">
      <c r="A99" t="s">
        <v>37</v>
      </c>
      <c r="B99" t="s">
        <v>147</v>
      </c>
      <c r="C99" t="s">
        <v>155</v>
      </c>
      <c r="D99">
        <v>4</v>
      </c>
      <c r="E99">
        <v>4</v>
      </c>
      <c r="F99">
        <v>4</v>
      </c>
      <c r="G99">
        <v>4</v>
      </c>
      <c r="H99">
        <v>4</v>
      </c>
      <c r="I99">
        <v>4</v>
      </c>
      <c r="J99">
        <v>4</v>
      </c>
      <c r="K99">
        <v>4</v>
      </c>
      <c r="L99">
        <v>4</v>
      </c>
      <c r="M99">
        <v>4</v>
      </c>
      <c r="N99">
        <v>4</v>
      </c>
      <c r="O99">
        <v>4</v>
      </c>
      <c r="P99">
        <v>4</v>
      </c>
      <c r="Q99">
        <v>4</v>
      </c>
      <c r="R99">
        <v>4</v>
      </c>
      <c r="S99">
        <v>4</v>
      </c>
      <c r="T99">
        <v>4</v>
      </c>
      <c r="U99">
        <v>4</v>
      </c>
      <c r="V99">
        <v>4</v>
      </c>
      <c r="W99">
        <v>4</v>
      </c>
    </row>
    <row r="100" spans="1:23" x14ac:dyDescent="0.35">
      <c r="A100" t="s">
        <v>37</v>
      </c>
      <c r="B100" t="s">
        <v>147</v>
      </c>
      <c r="C100" t="s">
        <v>156</v>
      </c>
      <c r="D100">
        <v>3</v>
      </c>
      <c r="E100">
        <v>3</v>
      </c>
      <c r="F100">
        <v>3</v>
      </c>
      <c r="G100">
        <v>4</v>
      </c>
      <c r="H100">
        <v>3</v>
      </c>
      <c r="I100">
        <v>3</v>
      </c>
      <c r="J100">
        <v>3</v>
      </c>
      <c r="K100">
        <v>4</v>
      </c>
      <c r="L100">
        <v>4</v>
      </c>
      <c r="M100">
        <v>4</v>
      </c>
      <c r="N100">
        <v>3</v>
      </c>
      <c r="O100">
        <v>4</v>
      </c>
      <c r="P100">
        <v>3</v>
      </c>
      <c r="Q100">
        <v>3</v>
      </c>
      <c r="R100" t="s">
        <v>41</v>
      </c>
      <c r="S100" t="s">
        <v>41</v>
      </c>
      <c r="T100">
        <v>3</v>
      </c>
      <c r="U100" t="s">
        <v>41</v>
      </c>
      <c r="V100">
        <v>4</v>
      </c>
      <c r="W100">
        <v>4</v>
      </c>
    </row>
    <row r="101" spans="1:23" x14ac:dyDescent="0.35">
      <c r="A101" t="s">
        <v>37</v>
      </c>
      <c r="B101" t="s">
        <v>147</v>
      </c>
      <c r="C101" t="s">
        <v>157</v>
      </c>
      <c r="D101">
        <v>3.5</v>
      </c>
      <c r="E101">
        <v>3.5</v>
      </c>
      <c r="F101">
        <v>3.5</v>
      </c>
      <c r="G101">
        <v>4</v>
      </c>
      <c r="H101">
        <v>4</v>
      </c>
      <c r="I101">
        <v>3.5</v>
      </c>
      <c r="J101">
        <v>3.5</v>
      </c>
      <c r="K101">
        <v>4</v>
      </c>
      <c r="L101">
        <v>4</v>
      </c>
      <c r="M101">
        <v>4</v>
      </c>
      <c r="N101">
        <v>3.5</v>
      </c>
      <c r="O101">
        <v>4</v>
      </c>
      <c r="P101">
        <v>3.5</v>
      </c>
      <c r="Q101">
        <v>3.5</v>
      </c>
      <c r="R101" t="s">
        <v>41</v>
      </c>
      <c r="S101" t="s">
        <v>41</v>
      </c>
      <c r="T101">
        <v>3.5</v>
      </c>
      <c r="U101" t="s">
        <v>41</v>
      </c>
      <c r="V101">
        <v>4</v>
      </c>
      <c r="W101">
        <v>4</v>
      </c>
    </row>
    <row r="102" spans="1:23" x14ac:dyDescent="0.35">
      <c r="A102" t="s">
        <v>37</v>
      </c>
      <c r="B102" t="s">
        <v>147</v>
      </c>
      <c r="C102" t="s">
        <v>158</v>
      </c>
      <c r="D102">
        <v>4</v>
      </c>
      <c r="E102">
        <v>4</v>
      </c>
      <c r="F102">
        <v>4</v>
      </c>
      <c r="G102">
        <v>4.5</v>
      </c>
      <c r="H102">
        <v>4</v>
      </c>
      <c r="I102">
        <v>4</v>
      </c>
      <c r="J102">
        <v>4</v>
      </c>
      <c r="K102">
        <v>4</v>
      </c>
      <c r="L102">
        <v>4</v>
      </c>
      <c r="M102">
        <v>4</v>
      </c>
      <c r="N102">
        <v>4</v>
      </c>
      <c r="O102">
        <v>4</v>
      </c>
      <c r="P102">
        <v>4</v>
      </c>
      <c r="Q102">
        <v>4</v>
      </c>
      <c r="R102" t="s">
        <v>41</v>
      </c>
      <c r="S102" t="s">
        <v>41</v>
      </c>
      <c r="T102">
        <v>4.4000000000000004</v>
      </c>
      <c r="U102" t="s">
        <v>41</v>
      </c>
      <c r="V102">
        <v>4</v>
      </c>
      <c r="W102">
        <v>4</v>
      </c>
    </row>
    <row r="103" spans="1:23" x14ac:dyDescent="0.35">
      <c r="A103" t="s">
        <v>37</v>
      </c>
      <c r="B103" t="s">
        <v>147</v>
      </c>
      <c r="C103" t="s">
        <v>159</v>
      </c>
      <c r="D103">
        <v>3.2</v>
      </c>
      <c r="E103">
        <v>3.2</v>
      </c>
      <c r="F103">
        <v>4</v>
      </c>
      <c r="G103">
        <v>3.8</v>
      </c>
      <c r="H103">
        <v>3.5</v>
      </c>
      <c r="I103">
        <v>2.5</v>
      </c>
      <c r="J103">
        <v>2.5</v>
      </c>
      <c r="K103">
        <v>4</v>
      </c>
      <c r="L103">
        <v>4</v>
      </c>
      <c r="M103">
        <v>4</v>
      </c>
      <c r="N103">
        <v>4</v>
      </c>
      <c r="O103">
        <v>4</v>
      </c>
      <c r="P103">
        <v>2.5</v>
      </c>
      <c r="Q103">
        <v>3.8</v>
      </c>
      <c r="R103" t="s">
        <v>41</v>
      </c>
      <c r="S103" t="s">
        <v>41</v>
      </c>
      <c r="T103">
        <v>3.5</v>
      </c>
      <c r="U103" t="s">
        <v>41</v>
      </c>
      <c r="V103">
        <v>4</v>
      </c>
      <c r="W103">
        <v>4</v>
      </c>
    </row>
    <row r="104" spans="1:23" x14ac:dyDescent="0.35">
      <c r="A104" t="s">
        <v>37</v>
      </c>
      <c r="B104" t="s">
        <v>147</v>
      </c>
      <c r="C104" t="s">
        <v>160</v>
      </c>
      <c r="D104">
        <v>3.2</v>
      </c>
      <c r="E104">
        <v>3.2</v>
      </c>
      <c r="F104">
        <v>3.5</v>
      </c>
      <c r="G104">
        <v>4</v>
      </c>
      <c r="H104">
        <v>4</v>
      </c>
      <c r="I104">
        <v>3.2</v>
      </c>
      <c r="J104">
        <v>3.2</v>
      </c>
      <c r="K104">
        <v>4</v>
      </c>
      <c r="L104">
        <v>4</v>
      </c>
      <c r="M104">
        <v>4</v>
      </c>
      <c r="N104">
        <v>3.2</v>
      </c>
      <c r="O104">
        <v>4</v>
      </c>
      <c r="P104">
        <v>3.2</v>
      </c>
      <c r="Q104">
        <v>3.2</v>
      </c>
      <c r="R104" t="s">
        <v>41</v>
      </c>
      <c r="S104" t="s">
        <v>41</v>
      </c>
      <c r="T104">
        <v>3.5</v>
      </c>
      <c r="U104" t="s">
        <v>41</v>
      </c>
      <c r="V104">
        <v>4</v>
      </c>
      <c r="W104">
        <v>4</v>
      </c>
    </row>
    <row r="105" spans="1:23" x14ac:dyDescent="0.35">
      <c r="A105" t="s">
        <v>37</v>
      </c>
      <c r="B105" t="s">
        <v>147</v>
      </c>
      <c r="C105" t="s">
        <v>161</v>
      </c>
      <c r="D105">
        <v>3.2</v>
      </c>
      <c r="E105">
        <v>3.2</v>
      </c>
      <c r="F105">
        <v>3.5</v>
      </c>
      <c r="G105">
        <v>4</v>
      </c>
      <c r="H105">
        <v>3.5</v>
      </c>
      <c r="I105">
        <v>3.2</v>
      </c>
      <c r="J105">
        <v>3.2</v>
      </c>
      <c r="K105">
        <v>4</v>
      </c>
      <c r="L105">
        <v>4</v>
      </c>
      <c r="M105">
        <v>4</v>
      </c>
      <c r="N105">
        <v>3.2</v>
      </c>
      <c r="O105">
        <v>4</v>
      </c>
      <c r="P105">
        <v>3.2</v>
      </c>
      <c r="Q105">
        <v>3.2</v>
      </c>
      <c r="R105" t="s">
        <v>41</v>
      </c>
      <c r="S105" t="s">
        <v>41</v>
      </c>
      <c r="T105">
        <v>3.5</v>
      </c>
      <c r="U105" t="s">
        <v>41</v>
      </c>
      <c r="V105">
        <v>4</v>
      </c>
      <c r="W105">
        <v>4</v>
      </c>
    </row>
    <row r="106" spans="1:23" x14ac:dyDescent="0.35">
      <c r="A106" t="s">
        <v>37</v>
      </c>
      <c r="B106" t="s">
        <v>147</v>
      </c>
      <c r="C106" t="s">
        <v>162</v>
      </c>
      <c r="D106">
        <v>3</v>
      </c>
      <c r="E106">
        <v>3</v>
      </c>
      <c r="F106">
        <v>3</v>
      </c>
      <c r="G106" t="s">
        <v>41</v>
      </c>
      <c r="H106">
        <v>3.2</v>
      </c>
      <c r="I106">
        <v>3</v>
      </c>
      <c r="J106">
        <v>2.2000000000000002</v>
      </c>
      <c r="K106">
        <v>4</v>
      </c>
      <c r="L106">
        <v>4</v>
      </c>
      <c r="M106">
        <v>4</v>
      </c>
      <c r="N106">
        <v>3</v>
      </c>
      <c r="O106">
        <v>4</v>
      </c>
      <c r="P106">
        <v>3</v>
      </c>
      <c r="Q106">
        <v>3</v>
      </c>
      <c r="R106" t="s">
        <v>41</v>
      </c>
      <c r="S106" t="s">
        <v>41</v>
      </c>
      <c r="T106">
        <v>3.5</v>
      </c>
      <c r="U106" t="s">
        <v>41</v>
      </c>
      <c r="V106">
        <v>4</v>
      </c>
      <c r="W106">
        <v>4</v>
      </c>
    </row>
    <row r="107" spans="1:23" x14ac:dyDescent="0.35">
      <c r="A107" t="s">
        <v>61</v>
      </c>
      <c r="B107" t="s">
        <v>127</v>
      </c>
      <c r="C107" t="s">
        <v>128</v>
      </c>
      <c r="D107">
        <v>4.5</v>
      </c>
      <c r="E107">
        <v>4.5</v>
      </c>
      <c r="F107">
        <v>4.5</v>
      </c>
      <c r="G107">
        <v>4.5</v>
      </c>
      <c r="H107">
        <v>4.5</v>
      </c>
      <c r="I107">
        <v>4.5</v>
      </c>
      <c r="J107">
        <v>4.5</v>
      </c>
      <c r="K107">
        <v>4.0049999999999999</v>
      </c>
      <c r="L107">
        <v>4.0049999999999999</v>
      </c>
      <c r="M107">
        <v>4</v>
      </c>
      <c r="N107">
        <v>4.5</v>
      </c>
      <c r="O107">
        <v>4.0049999999999999</v>
      </c>
      <c r="P107">
        <v>4.0049999999999999</v>
      </c>
      <c r="Q107">
        <v>4.5</v>
      </c>
      <c r="R107">
        <v>3.5</v>
      </c>
      <c r="S107">
        <v>3.5</v>
      </c>
      <c r="T107">
        <v>2.5049999999999999</v>
      </c>
      <c r="U107">
        <v>4.0049999999999999</v>
      </c>
      <c r="V107">
        <v>4.0049999999999999</v>
      </c>
      <c r="W107">
        <v>4.0049999999999999</v>
      </c>
    </row>
    <row r="108" spans="1:23" x14ac:dyDescent="0.35">
      <c r="A108" t="s">
        <v>87</v>
      </c>
      <c r="B108" t="s">
        <v>87</v>
      </c>
      <c r="C108" t="s">
        <v>88</v>
      </c>
      <c r="D108">
        <v>0.5</v>
      </c>
      <c r="E108">
        <v>3</v>
      </c>
      <c r="F108">
        <v>3.3</v>
      </c>
      <c r="G108">
        <v>3.5</v>
      </c>
      <c r="H108">
        <v>1.5</v>
      </c>
      <c r="I108">
        <v>1</v>
      </c>
      <c r="J108">
        <v>0.5</v>
      </c>
      <c r="K108">
        <v>3.5</v>
      </c>
      <c r="L108">
        <v>4</v>
      </c>
      <c r="M108">
        <v>3</v>
      </c>
      <c r="N108">
        <v>3.1</v>
      </c>
      <c r="O108">
        <v>4</v>
      </c>
      <c r="P108">
        <v>2</v>
      </c>
      <c r="Q108">
        <v>0.5</v>
      </c>
      <c r="R108">
        <v>4</v>
      </c>
      <c r="S108">
        <v>2.5</v>
      </c>
      <c r="T108">
        <v>2.5</v>
      </c>
      <c r="U108">
        <v>3.5</v>
      </c>
      <c r="V108">
        <v>3.5</v>
      </c>
      <c r="W108">
        <v>3.75</v>
      </c>
    </row>
    <row r="109" spans="1:23" x14ac:dyDescent="0.35">
      <c r="A109" t="s">
        <v>87</v>
      </c>
      <c r="B109" t="s">
        <v>87</v>
      </c>
      <c r="C109" t="s">
        <v>89</v>
      </c>
      <c r="D109">
        <v>1</v>
      </c>
      <c r="E109">
        <v>3.5</v>
      </c>
      <c r="F109">
        <v>4</v>
      </c>
      <c r="G109">
        <v>4</v>
      </c>
      <c r="H109">
        <v>3.8</v>
      </c>
      <c r="I109">
        <v>1.5</v>
      </c>
      <c r="J109">
        <v>1</v>
      </c>
      <c r="K109">
        <v>4</v>
      </c>
      <c r="L109">
        <v>4</v>
      </c>
      <c r="M109">
        <v>3.8</v>
      </c>
      <c r="N109">
        <v>4</v>
      </c>
      <c r="O109">
        <v>4</v>
      </c>
      <c r="P109">
        <v>2.2000000000000002</v>
      </c>
      <c r="Q109">
        <v>4</v>
      </c>
      <c r="R109">
        <v>4</v>
      </c>
      <c r="S109">
        <v>4</v>
      </c>
      <c r="T109">
        <v>3.5</v>
      </c>
      <c r="U109">
        <v>4</v>
      </c>
      <c r="V109">
        <v>3.9</v>
      </c>
      <c r="W109">
        <v>4</v>
      </c>
    </row>
    <row r="110" spans="1:23" x14ac:dyDescent="0.35">
      <c r="A110" t="s">
        <v>87</v>
      </c>
      <c r="B110" t="s">
        <v>87</v>
      </c>
      <c r="C110" t="s">
        <v>90</v>
      </c>
      <c r="D110">
        <v>3</v>
      </c>
      <c r="E110">
        <v>4</v>
      </c>
      <c r="F110">
        <v>4</v>
      </c>
      <c r="G110">
        <v>4</v>
      </c>
      <c r="H110">
        <v>4</v>
      </c>
      <c r="I110">
        <v>3.7</v>
      </c>
      <c r="J110">
        <v>3</v>
      </c>
      <c r="K110">
        <v>4</v>
      </c>
      <c r="L110">
        <v>4</v>
      </c>
      <c r="M110">
        <v>4</v>
      </c>
      <c r="N110">
        <v>3.2</v>
      </c>
      <c r="O110">
        <v>4</v>
      </c>
      <c r="P110">
        <v>3</v>
      </c>
      <c r="Q110">
        <v>4</v>
      </c>
      <c r="R110">
        <v>3.8</v>
      </c>
      <c r="S110">
        <v>4</v>
      </c>
      <c r="T110">
        <v>4</v>
      </c>
      <c r="U110">
        <v>4</v>
      </c>
      <c r="V110">
        <v>4</v>
      </c>
      <c r="W110">
        <v>4</v>
      </c>
    </row>
    <row r="111" spans="1:23" x14ac:dyDescent="0.35">
      <c r="A111" t="s">
        <v>87</v>
      </c>
      <c r="B111" t="s">
        <v>87</v>
      </c>
      <c r="C111" t="s">
        <v>91</v>
      </c>
      <c r="D111">
        <v>1</v>
      </c>
      <c r="E111">
        <v>3.5</v>
      </c>
      <c r="F111">
        <v>4</v>
      </c>
      <c r="G111">
        <v>4</v>
      </c>
      <c r="H111">
        <v>3.7</v>
      </c>
      <c r="I111">
        <v>2.5</v>
      </c>
      <c r="J111">
        <v>2</v>
      </c>
      <c r="K111">
        <v>4</v>
      </c>
      <c r="L111">
        <v>4</v>
      </c>
      <c r="M111">
        <v>4</v>
      </c>
      <c r="N111">
        <v>4</v>
      </c>
      <c r="O111">
        <v>4</v>
      </c>
      <c r="P111">
        <v>4</v>
      </c>
      <c r="Q111">
        <v>4</v>
      </c>
      <c r="R111">
        <v>4</v>
      </c>
      <c r="S111">
        <v>3</v>
      </c>
      <c r="T111">
        <v>4</v>
      </c>
      <c r="U111">
        <v>4</v>
      </c>
      <c r="V111">
        <v>4</v>
      </c>
      <c r="W111">
        <v>4</v>
      </c>
    </row>
    <row r="112" spans="1:23" x14ac:dyDescent="0.35">
      <c r="A112" t="s">
        <v>87</v>
      </c>
      <c r="B112" t="s">
        <v>87</v>
      </c>
      <c r="C112" t="s">
        <v>92</v>
      </c>
      <c r="D112">
        <v>2</v>
      </c>
      <c r="E112">
        <v>4</v>
      </c>
      <c r="F112">
        <v>4</v>
      </c>
      <c r="G112">
        <v>4</v>
      </c>
      <c r="H112">
        <v>4</v>
      </c>
      <c r="I112">
        <v>3</v>
      </c>
      <c r="J112">
        <v>2</v>
      </c>
      <c r="K112">
        <v>4</v>
      </c>
      <c r="L112">
        <v>4</v>
      </c>
      <c r="M112">
        <v>4</v>
      </c>
      <c r="N112">
        <v>4</v>
      </c>
      <c r="O112">
        <v>4</v>
      </c>
      <c r="P112">
        <v>4</v>
      </c>
      <c r="Q112">
        <v>4</v>
      </c>
      <c r="R112">
        <v>4</v>
      </c>
      <c r="S112">
        <v>4</v>
      </c>
      <c r="T112">
        <v>4</v>
      </c>
      <c r="U112">
        <v>2.5</v>
      </c>
      <c r="V112">
        <v>4</v>
      </c>
      <c r="W112">
        <v>4</v>
      </c>
    </row>
    <row r="113" spans="1:23" x14ac:dyDescent="0.35">
      <c r="A113" t="s">
        <v>87</v>
      </c>
      <c r="B113" t="s">
        <v>87</v>
      </c>
      <c r="C113" t="s">
        <v>347</v>
      </c>
      <c r="D113">
        <v>3.8</v>
      </c>
      <c r="E113">
        <v>3.8</v>
      </c>
      <c r="F113">
        <v>4</v>
      </c>
      <c r="G113">
        <v>3.5</v>
      </c>
      <c r="H113">
        <v>4</v>
      </c>
      <c r="I113">
        <v>2.5</v>
      </c>
      <c r="J113">
        <v>3.5</v>
      </c>
      <c r="K113">
        <v>4</v>
      </c>
      <c r="L113">
        <v>4</v>
      </c>
      <c r="M113">
        <v>3.2</v>
      </c>
      <c r="N113">
        <v>3.8</v>
      </c>
      <c r="O113">
        <v>4</v>
      </c>
      <c r="P113">
        <v>2.5</v>
      </c>
      <c r="Q113">
        <v>3.9</v>
      </c>
      <c r="R113" t="s">
        <v>41</v>
      </c>
      <c r="S113">
        <v>4</v>
      </c>
      <c r="T113">
        <v>3.8</v>
      </c>
      <c r="U113">
        <v>4</v>
      </c>
      <c r="V113">
        <v>4</v>
      </c>
      <c r="W113">
        <v>4</v>
      </c>
    </row>
    <row r="114" spans="1:23" x14ac:dyDescent="0.35">
      <c r="A114" t="s">
        <v>87</v>
      </c>
      <c r="B114" t="s">
        <v>87</v>
      </c>
      <c r="C114" t="s">
        <v>348</v>
      </c>
      <c r="D114">
        <v>3.5</v>
      </c>
      <c r="E114">
        <v>3.5</v>
      </c>
      <c r="F114">
        <v>3.6</v>
      </c>
      <c r="G114">
        <v>4.2</v>
      </c>
      <c r="H114">
        <v>3.5</v>
      </c>
      <c r="I114">
        <v>3.7</v>
      </c>
      <c r="J114">
        <v>3.5</v>
      </c>
      <c r="K114">
        <v>4</v>
      </c>
      <c r="L114">
        <v>4</v>
      </c>
      <c r="M114">
        <v>4</v>
      </c>
      <c r="N114">
        <v>3.5</v>
      </c>
      <c r="O114">
        <v>4</v>
      </c>
      <c r="P114">
        <v>3.5</v>
      </c>
      <c r="Q114">
        <v>3.8</v>
      </c>
      <c r="R114">
        <v>3.8</v>
      </c>
      <c r="S114">
        <v>3.8</v>
      </c>
      <c r="T114">
        <v>3.5</v>
      </c>
      <c r="U114">
        <v>4</v>
      </c>
      <c r="V114">
        <v>4</v>
      </c>
      <c r="W114">
        <v>4</v>
      </c>
    </row>
    <row r="115" spans="1:23" x14ac:dyDescent="0.35">
      <c r="A115" t="s">
        <v>87</v>
      </c>
      <c r="B115" t="s">
        <v>87</v>
      </c>
      <c r="C115" t="s">
        <v>349</v>
      </c>
      <c r="D115">
        <v>3.4</v>
      </c>
      <c r="E115">
        <v>3.4</v>
      </c>
      <c r="F115">
        <v>3.6</v>
      </c>
      <c r="G115">
        <v>4</v>
      </c>
      <c r="H115">
        <v>3.6</v>
      </c>
      <c r="I115">
        <v>3.7</v>
      </c>
      <c r="J115">
        <v>2.5</v>
      </c>
      <c r="K115">
        <v>4</v>
      </c>
      <c r="L115">
        <v>4</v>
      </c>
      <c r="M115">
        <v>4</v>
      </c>
      <c r="N115">
        <v>3.4</v>
      </c>
      <c r="O115">
        <v>4</v>
      </c>
      <c r="P115">
        <v>3.6</v>
      </c>
      <c r="Q115">
        <v>4</v>
      </c>
      <c r="R115">
        <v>3.9</v>
      </c>
      <c r="S115">
        <v>3.8</v>
      </c>
      <c r="T115">
        <v>3.8</v>
      </c>
      <c r="U115">
        <v>4</v>
      </c>
      <c r="V115">
        <v>4</v>
      </c>
      <c r="W115">
        <v>4</v>
      </c>
    </row>
    <row r="116" spans="1:23" x14ac:dyDescent="0.35">
      <c r="A116" t="s">
        <v>87</v>
      </c>
      <c r="B116" t="s">
        <v>87</v>
      </c>
      <c r="C116" t="s">
        <v>93</v>
      </c>
      <c r="D116">
        <v>3.2</v>
      </c>
      <c r="E116">
        <v>3.2</v>
      </c>
      <c r="F116">
        <v>3.6</v>
      </c>
      <c r="G116">
        <v>4</v>
      </c>
      <c r="H116">
        <v>3.9</v>
      </c>
      <c r="I116">
        <v>3.8</v>
      </c>
      <c r="J116">
        <v>3.8</v>
      </c>
      <c r="K116">
        <v>4</v>
      </c>
      <c r="L116">
        <v>4</v>
      </c>
      <c r="M116">
        <v>4</v>
      </c>
      <c r="N116">
        <v>3.6</v>
      </c>
      <c r="O116">
        <v>4</v>
      </c>
      <c r="P116">
        <v>3.8</v>
      </c>
      <c r="Q116">
        <v>4</v>
      </c>
      <c r="R116">
        <v>4</v>
      </c>
      <c r="S116">
        <v>3.9</v>
      </c>
      <c r="T116">
        <v>4</v>
      </c>
      <c r="U116">
        <v>4</v>
      </c>
      <c r="V116">
        <v>4</v>
      </c>
      <c r="W116">
        <v>4</v>
      </c>
    </row>
    <row r="117" spans="1:23" x14ac:dyDescent="0.35">
      <c r="A117" t="s">
        <v>87</v>
      </c>
      <c r="B117" t="s">
        <v>87</v>
      </c>
      <c r="C117" t="s">
        <v>94</v>
      </c>
      <c r="D117">
        <v>3</v>
      </c>
      <c r="E117">
        <v>4</v>
      </c>
      <c r="F117">
        <v>4</v>
      </c>
      <c r="G117">
        <v>4</v>
      </c>
      <c r="H117">
        <v>4</v>
      </c>
      <c r="I117">
        <v>4</v>
      </c>
      <c r="J117">
        <v>3.5</v>
      </c>
      <c r="K117">
        <v>4</v>
      </c>
      <c r="L117">
        <v>4</v>
      </c>
      <c r="M117">
        <v>4</v>
      </c>
      <c r="N117">
        <v>3.2</v>
      </c>
      <c r="O117">
        <v>4</v>
      </c>
      <c r="P117">
        <v>3.5</v>
      </c>
      <c r="Q117">
        <v>3.8</v>
      </c>
      <c r="R117">
        <v>4</v>
      </c>
      <c r="S117">
        <v>4</v>
      </c>
      <c r="T117">
        <v>3.8</v>
      </c>
      <c r="U117">
        <v>4</v>
      </c>
      <c r="V117">
        <v>4</v>
      </c>
      <c r="W117">
        <v>4</v>
      </c>
    </row>
    <row r="118" spans="1:23" x14ac:dyDescent="0.35">
      <c r="A118" t="s">
        <v>87</v>
      </c>
      <c r="B118" t="s">
        <v>87</v>
      </c>
      <c r="C118" t="s">
        <v>95</v>
      </c>
      <c r="D118">
        <v>3.8</v>
      </c>
      <c r="E118">
        <v>3.8</v>
      </c>
      <c r="F118">
        <v>3.8</v>
      </c>
      <c r="G118">
        <v>4.2</v>
      </c>
      <c r="H118">
        <v>4</v>
      </c>
      <c r="I118">
        <v>3.8</v>
      </c>
      <c r="J118">
        <v>3.8</v>
      </c>
      <c r="K118">
        <v>4</v>
      </c>
      <c r="L118">
        <v>4</v>
      </c>
      <c r="M118">
        <v>4</v>
      </c>
      <c r="N118">
        <v>3.8</v>
      </c>
      <c r="O118">
        <v>4</v>
      </c>
      <c r="P118">
        <v>3.8</v>
      </c>
      <c r="Q118">
        <v>3.8</v>
      </c>
      <c r="R118">
        <v>4</v>
      </c>
      <c r="S118">
        <v>3.8</v>
      </c>
      <c r="T118">
        <v>3.8</v>
      </c>
      <c r="U118">
        <v>4</v>
      </c>
      <c r="V118">
        <v>4</v>
      </c>
      <c r="W118">
        <v>4</v>
      </c>
    </row>
    <row r="119" spans="1:23" x14ac:dyDescent="0.35">
      <c r="A119" t="s">
        <v>318</v>
      </c>
      <c r="B119" t="s">
        <v>326</v>
      </c>
      <c r="C119" t="s">
        <v>10</v>
      </c>
      <c r="D119">
        <v>4</v>
      </c>
      <c r="E119">
        <v>4</v>
      </c>
      <c r="F119">
        <v>4.0999999999999996</v>
      </c>
      <c r="G119">
        <v>4.4000000000000004</v>
      </c>
      <c r="H119">
        <v>4</v>
      </c>
      <c r="I119">
        <v>4</v>
      </c>
      <c r="J119">
        <v>3.9</v>
      </c>
      <c r="K119">
        <v>4</v>
      </c>
      <c r="L119">
        <v>4</v>
      </c>
      <c r="M119">
        <v>4</v>
      </c>
      <c r="N119">
        <v>3.8</v>
      </c>
      <c r="O119">
        <v>4</v>
      </c>
      <c r="P119">
        <v>4</v>
      </c>
      <c r="Q119">
        <v>4.2</v>
      </c>
      <c r="R119">
        <v>4</v>
      </c>
      <c r="S119">
        <v>3.7</v>
      </c>
      <c r="T119">
        <v>3.8</v>
      </c>
      <c r="U119">
        <v>4</v>
      </c>
      <c r="V119">
        <v>4</v>
      </c>
      <c r="W119">
        <v>4</v>
      </c>
    </row>
    <row r="120" spans="1:23" x14ac:dyDescent="0.35">
      <c r="A120" t="s">
        <v>318</v>
      </c>
      <c r="B120" t="s">
        <v>326</v>
      </c>
      <c r="C120" t="s">
        <v>327</v>
      </c>
      <c r="D120">
        <v>4.8</v>
      </c>
      <c r="E120">
        <v>4.5999999999999996</v>
      </c>
      <c r="F120">
        <v>4.2</v>
      </c>
      <c r="G120">
        <v>4.5999999999999996</v>
      </c>
      <c r="H120">
        <v>4.5999999999999996</v>
      </c>
      <c r="I120">
        <v>4.2</v>
      </c>
      <c r="J120">
        <v>4.2</v>
      </c>
      <c r="K120">
        <v>4</v>
      </c>
      <c r="L120">
        <v>4</v>
      </c>
      <c r="M120">
        <v>4</v>
      </c>
      <c r="N120">
        <v>4.2</v>
      </c>
      <c r="O120">
        <v>4</v>
      </c>
      <c r="P120">
        <v>3.9</v>
      </c>
      <c r="Q120">
        <v>4</v>
      </c>
      <c r="R120">
        <v>3.8</v>
      </c>
      <c r="S120">
        <v>3.5</v>
      </c>
      <c r="T120">
        <v>3.9</v>
      </c>
      <c r="U120">
        <v>4</v>
      </c>
      <c r="V120">
        <v>4</v>
      </c>
      <c r="W120">
        <v>4</v>
      </c>
    </row>
    <row r="121" spans="1:23" x14ac:dyDescent="0.35">
      <c r="A121" t="s">
        <v>318</v>
      </c>
      <c r="B121" t="s">
        <v>326</v>
      </c>
      <c r="C121" t="s">
        <v>11</v>
      </c>
      <c r="D121">
        <v>4.5999999999999996</v>
      </c>
      <c r="E121">
        <v>4</v>
      </c>
      <c r="F121">
        <v>4.0999999999999996</v>
      </c>
      <c r="G121">
        <v>4.5999999999999996</v>
      </c>
      <c r="H121">
        <v>4.2</v>
      </c>
      <c r="I121">
        <v>4.0999999999999996</v>
      </c>
      <c r="J121">
        <v>4</v>
      </c>
      <c r="K121">
        <v>4</v>
      </c>
      <c r="L121">
        <v>4</v>
      </c>
      <c r="M121">
        <v>4</v>
      </c>
      <c r="N121">
        <v>4.2</v>
      </c>
      <c r="O121">
        <v>4</v>
      </c>
      <c r="P121">
        <v>3.9</v>
      </c>
      <c r="Q121">
        <v>4.5</v>
      </c>
      <c r="R121">
        <v>3.8</v>
      </c>
      <c r="S121">
        <v>3.2</v>
      </c>
      <c r="T121">
        <v>3.8</v>
      </c>
      <c r="U121">
        <v>4.5</v>
      </c>
      <c r="V121">
        <v>4</v>
      </c>
      <c r="W121">
        <v>4</v>
      </c>
    </row>
    <row r="122" spans="1:23" x14ac:dyDescent="0.35">
      <c r="A122" t="s">
        <v>318</v>
      </c>
      <c r="B122" t="s">
        <v>326</v>
      </c>
      <c r="C122" t="s">
        <v>12</v>
      </c>
      <c r="D122">
        <v>3.5</v>
      </c>
      <c r="E122">
        <v>3.5</v>
      </c>
      <c r="F122">
        <v>3.5</v>
      </c>
      <c r="G122">
        <v>4.2</v>
      </c>
      <c r="H122">
        <v>3.5</v>
      </c>
      <c r="I122">
        <v>3.7</v>
      </c>
      <c r="J122">
        <v>3.8</v>
      </c>
      <c r="K122">
        <v>4</v>
      </c>
      <c r="L122">
        <v>4</v>
      </c>
      <c r="M122">
        <v>4</v>
      </c>
      <c r="N122">
        <v>3.5</v>
      </c>
      <c r="O122">
        <v>4</v>
      </c>
      <c r="P122">
        <v>3.6</v>
      </c>
      <c r="Q122">
        <v>4.2</v>
      </c>
      <c r="R122">
        <v>3.9</v>
      </c>
      <c r="S122">
        <v>3.7</v>
      </c>
      <c r="T122">
        <v>3.6</v>
      </c>
      <c r="U122">
        <v>4</v>
      </c>
      <c r="V122">
        <v>4</v>
      </c>
      <c r="W122">
        <v>4</v>
      </c>
    </row>
    <row r="123" spans="1:23" x14ac:dyDescent="0.35">
      <c r="A123" t="s">
        <v>318</v>
      </c>
      <c r="B123" t="s">
        <v>326</v>
      </c>
      <c r="C123" t="s">
        <v>328</v>
      </c>
      <c r="D123">
        <v>4.5</v>
      </c>
      <c r="E123">
        <v>4</v>
      </c>
      <c r="F123">
        <v>4</v>
      </c>
      <c r="G123">
        <v>4</v>
      </c>
      <c r="H123">
        <v>3.8</v>
      </c>
      <c r="I123">
        <v>4</v>
      </c>
      <c r="J123">
        <v>3.8</v>
      </c>
      <c r="K123">
        <v>4</v>
      </c>
      <c r="L123">
        <v>4</v>
      </c>
      <c r="M123">
        <v>4</v>
      </c>
      <c r="N123">
        <v>3.8</v>
      </c>
      <c r="O123">
        <v>4</v>
      </c>
      <c r="P123">
        <v>4</v>
      </c>
      <c r="Q123">
        <v>4.5</v>
      </c>
      <c r="R123">
        <v>3.8</v>
      </c>
      <c r="S123">
        <v>3.8</v>
      </c>
      <c r="T123">
        <v>4.0999999999999996</v>
      </c>
      <c r="U123">
        <v>4</v>
      </c>
      <c r="V123">
        <v>4</v>
      </c>
      <c r="W123">
        <v>4</v>
      </c>
    </row>
    <row r="124" spans="1:23" x14ac:dyDescent="0.35">
      <c r="A124" t="s">
        <v>318</v>
      </c>
      <c r="B124" t="s">
        <v>326</v>
      </c>
      <c r="C124" t="s">
        <v>329</v>
      </c>
      <c r="D124">
        <v>4.5</v>
      </c>
      <c r="E124">
        <v>4.3</v>
      </c>
      <c r="F124">
        <v>4.2</v>
      </c>
      <c r="G124">
        <v>4.5999999999999996</v>
      </c>
      <c r="H124">
        <v>4.0999999999999996</v>
      </c>
      <c r="I124">
        <v>4</v>
      </c>
      <c r="J124">
        <v>3.8</v>
      </c>
      <c r="K124">
        <v>4</v>
      </c>
      <c r="L124">
        <v>4</v>
      </c>
      <c r="M124">
        <v>4</v>
      </c>
      <c r="N124">
        <v>3.9</v>
      </c>
      <c r="O124">
        <v>4</v>
      </c>
      <c r="P124">
        <v>4</v>
      </c>
      <c r="Q124">
        <v>4.0999999999999996</v>
      </c>
      <c r="R124">
        <v>3.9</v>
      </c>
      <c r="S124">
        <v>3.8</v>
      </c>
      <c r="T124">
        <v>3.9</v>
      </c>
      <c r="U124">
        <v>4</v>
      </c>
      <c r="V124">
        <v>4</v>
      </c>
      <c r="W124">
        <v>4</v>
      </c>
    </row>
    <row r="125" spans="1:23" x14ac:dyDescent="0.35">
      <c r="A125" t="s">
        <v>319</v>
      </c>
      <c r="B125" t="s">
        <v>331</v>
      </c>
      <c r="C125" t="s">
        <v>19</v>
      </c>
      <c r="D125">
        <v>4.4000000000000004</v>
      </c>
      <c r="E125">
        <v>4.2</v>
      </c>
      <c r="F125">
        <v>4</v>
      </c>
      <c r="G125">
        <v>4.3</v>
      </c>
      <c r="H125">
        <v>3.7</v>
      </c>
      <c r="I125">
        <v>4</v>
      </c>
      <c r="J125">
        <v>3.8</v>
      </c>
      <c r="K125">
        <v>4.3</v>
      </c>
      <c r="L125">
        <v>4.5</v>
      </c>
      <c r="M125">
        <v>3.8</v>
      </c>
      <c r="N125">
        <v>3.5</v>
      </c>
      <c r="O125">
        <v>4.0999999999999996</v>
      </c>
      <c r="P125">
        <v>3.8</v>
      </c>
      <c r="Q125">
        <v>4</v>
      </c>
      <c r="R125">
        <v>3.8</v>
      </c>
      <c r="S125">
        <v>3.8</v>
      </c>
      <c r="T125">
        <v>4</v>
      </c>
      <c r="U125">
        <v>4.25</v>
      </c>
      <c r="V125">
        <v>4.2</v>
      </c>
      <c r="W125">
        <v>4</v>
      </c>
    </row>
    <row r="126" spans="1:23" x14ac:dyDescent="0.35">
      <c r="A126" t="s">
        <v>319</v>
      </c>
      <c r="B126" t="s">
        <v>331</v>
      </c>
      <c r="C126" t="s">
        <v>20</v>
      </c>
      <c r="D126">
        <v>4.8</v>
      </c>
      <c r="E126">
        <v>4.2</v>
      </c>
      <c r="F126">
        <v>4</v>
      </c>
      <c r="G126">
        <v>4.0999999999999996</v>
      </c>
      <c r="H126">
        <v>3.8</v>
      </c>
      <c r="I126">
        <v>4</v>
      </c>
      <c r="J126">
        <v>3.8</v>
      </c>
      <c r="K126">
        <v>4.3</v>
      </c>
      <c r="L126">
        <v>4</v>
      </c>
      <c r="M126">
        <v>4.0999999999999996</v>
      </c>
      <c r="N126">
        <v>3.5</v>
      </c>
      <c r="O126">
        <v>4</v>
      </c>
      <c r="P126">
        <v>4</v>
      </c>
      <c r="Q126">
        <v>4.0999999999999996</v>
      </c>
      <c r="R126">
        <v>3.7</v>
      </c>
      <c r="S126">
        <v>3.7</v>
      </c>
      <c r="T126">
        <v>3.8</v>
      </c>
      <c r="U126">
        <v>4.25</v>
      </c>
      <c r="V126">
        <v>4</v>
      </c>
      <c r="W126">
        <v>4</v>
      </c>
    </row>
    <row r="127" spans="1:23" x14ac:dyDescent="0.35">
      <c r="A127" t="s">
        <v>319</v>
      </c>
      <c r="B127" t="s">
        <v>331</v>
      </c>
      <c r="C127" t="s">
        <v>332</v>
      </c>
      <c r="D127">
        <v>4.2</v>
      </c>
      <c r="E127">
        <v>4.4000000000000004</v>
      </c>
      <c r="F127">
        <v>3.9</v>
      </c>
      <c r="G127">
        <v>4</v>
      </c>
      <c r="H127">
        <v>3.6</v>
      </c>
      <c r="I127">
        <v>4.0999999999999996</v>
      </c>
      <c r="J127">
        <v>3.5</v>
      </c>
      <c r="K127">
        <v>4</v>
      </c>
      <c r="L127">
        <v>4</v>
      </c>
      <c r="M127">
        <v>4</v>
      </c>
      <c r="N127">
        <v>3.8</v>
      </c>
      <c r="O127">
        <v>4.25</v>
      </c>
      <c r="P127">
        <v>4</v>
      </c>
      <c r="Q127">
        <v>4.0999999999999996</v>
      </c>
      <c r="R127">
        <v>3.9</v>
      </c>
      <c r="S127">
        <v>3.9</v>
      </c>
      <c r="T127">
        <v>4</v>
      </c>
      <c r="U127">
        <v>4.25</v>
      </c>
      <c r="V127">
        <v>4</v>
      </c>
      <c r="W127">
        <v>4</v>
      </c>
    </row>
    <row r="128" spans="1:23" x14ac:dyDescent="0.35">
      <c r="A128" t="s">
        <v>319</v>
      </c>
      <c r="B128" t="s">
        <v>331</v>
      </c>
      <c r="C128" t="s">
        <v>333</v>
      </c>
      <c r="D128">
        <v>3.8</v>
      </c>
      <c r="E128">
        <v>4</v>
      </c>
      <c r="F128">
        <v>3.9</v>
      </c>
      <c r="G128">
        <v>4</v>
      </c>
      <c r="H128">
        <v>3.8</v>
      </c>
      <c r="I128">
        <v>3.9</v>
      </c>
      <c r="J128">
        <v>3.5</v>
      </c>
      <c r="K128">
        <v>4</v>
      </c>
      <c r="L128">
        <v>4</v>
      </c>
      <c r="M128">
        <v>3.9</v>
      </c>
      <c r="N128">
        <v>3.8</v>
      </c>
      <c r="O128">
        <v>4.25</v>
      </c>
      <c r="P128">
        <v>4</v>
      </c>
      <c r="Q128">
        <v>3.9</v>
      </c>
      <c r="R128">
        <v>3.8</v>
      </c>
      <c r="S128">
        <v>3.8</v>
      </c>
      <c r="T128">
        <v>4</v>
      </c>
      <c r="U128">
        <v>4.25</v>
      </c>
      <c r="V128">
        <v>4</v>
      </c>
      <c r="W128">
        <v>4</v>
      </c>
    </row>
    <row r="129" spans="1:23" x14ac:dyDescent="0.35">
      <c r="A129" t="s">
        <v>319</v>
      </c>
      <c r="B129" t="s">
        <v>331</v>
      </c>
      <c r="C129" t="s">
        <v>334</v>
      </c>
      <c r="D129">
        <v>4.7</v>
      </c>
      <c r="E129">
        <v>4.3</v>
      </c>
      <c r="F129">
        <v>3.9</v>
      </c>
      <c r="G129">
        <v>4.0999999999999996</v>
      </c>
      <c r="H129">
        <v>4</v>
      </c>
      <c r="I129">
        <v>4</v>
      </c>
      <c r="J129">
        <v>3.5</v>
      </c>
      <c r="K129">
        <v>4</v>
      </c>
      <c r="L129">
        <v>4</v>
      </c>
      <c r="M129">
        <v>4</v>
      </c>
      <c r="N129">
        <v>3.5</v>
      </c>
      <c r="O129">
        <v>4.25</v>
      </c>
      <c r="P129">
        <v>4.2</v>
      </c>
      <c r="Q129">
        <v>4</v>
      </c>
      <c r="R129">
        <v>4</v>
      </c>
      <c r="S129">
        <v>3.8</v>
      </c>
      <c r="T129">
        <v>4.0999999999999996</v>
      </c>
      <c r="U129">
        <v>4.25</v>
      </c>
      <c r="V129">
        <v>4</v>
      </c>
      <c r="W129">
        <v>4</v>
      </c>
    </row>
    <row r="130" spans="1:23" x14ac:dyDescent="0.35">
      <c r="A130" t="s">
        <v>319</v>
      </c>
      <c r="B130" t="s">
        <v>331</v>
      </c>
      <c r="C130" t="s">
        <v>335</v>
      </c>
      <c r="D130">
        <v>4</v>
      </c>
      <c r="E130">
        <v>3.9</v>
      </c>
      <c r="F130">
        <v>3.9</v>
      </c>
      <c r="G130">
        <v>4</v>
      </c>
      <c r="H130">
        <v>4.0999999999999996</v>
      </c>
      <c r="I130">
        <v>4</v>
      </c>
      <c r="J130">
        <v>3.7</v>
      </c>
      <c r="K130">
        <v>4</v>
      </c>
      <c r="L130">
        <v>4</v>
      </c>
      <c r="M130">
        <v>3.8</v>
      </c>
      <c r="N130">
        <v>3.8</v>
      </c>
      <c r="O130">
        <v>4</v>
      </c>
      <c r="P130">
        <v>4</v>
      </c>
      <c r="Q130">
        <v>4.2</v>
      </c>
      <c r="R130">
        <v>3.8</v>
      </c>
      <c r="S130">
        <v>3.8</v>
      </c>
      <c r="T130">
        <v>4</v>
      </c>
      <c r="U130">
        <v>4</v>
      </c>
      <c r="V130">
        <v>4</v>
      </c>
      <c r="W130">
        <v>4</v>
      </c>
    </row>
    <row r="131" spans="1:23" x14ac:dyDescent="0.35">
      <c r="A131" t="s">
        <v>319</v>
      </c>
      <c r="B131" t="s">
        <v>331</v>
      </c>
      <c r="C131" t="s">
        <v>21</v>
      </c>
      <c r="D131">
        <v>4</v>
      </c>
      <c r="E131">
        <v>4</v>
      </c>
      <c r="F131">
        <v>4.0999999999999996</v>
      </c>
      <c r="G131">
        <v>4.2</v>
      </c>
      <c r="H131">
        <v>4</v>
      </c>
      <c r="I131">
        <v>4.2</v>
      </c>
      <c r="J131">
        <v>3.8</v>
      </c>
      <c r="K131">
        <v>4</v>
      </c>
      <c r="L131">
        <v>4</v>
      </c>
      <c r="M131">
        <v>4</v>
      </c>
      <c r="N131">
        <v>4</v>
      </c>
      <c r="O131">
        <v>4</v>
      </c>
      <c r="P131">
        <v>4</v>
      </c>
      <c r="Q131">
        <v>4.0999999999999996</v>
      </c>
      <c r="R131">
        <v>3.8</v>
      </c>
      <c r="S131">
        <v>3.8</v>
      </c>
      <c r="T131">
        <v>4</v>
      </c>
      <c r="U131">
        <v>4</v>
      </c>
      <c r="V131">
        <v>4</v>
      </c>
      <c r="W131">
        <v>4</v>
      </c>
    </row>
    <row r="132" spans="1:23" x14ac:dyDescent="0.35">
      <c r="A132" t="s">
        <v>319</v>
      </c>
      <c r="B132" t="s">
        <v>331</v>
      </c>
      <c r="C132" t="s">
        <v>22</v>
      </c>
      <c r="D132">
        <v>4</v>
      </c>
      <c r="E132">
        <v>4.2</v>
      </c>
      <c r="F132">
        <v>4.2</v>
      </c>
      <c r="G132">
        <v>4.2</v>
      </c>
      <c r="H132">
        <v>4.2</v>
      </c>
      <c r="I132">
        <v>4</v>
      </c>
      <c r="J132">
        <v>3.8</v>
      </c>
      <c r="K132">
        <v>4</v>
      </c>
      <c r="L132">
        <v>4</v>
      </c>
      <c r="M132">
        <v>4</v>
      </c>
      <c r="N132">
        <v>4</v>
      </c>
      <c r="O132">
        <v>4</v>
      </c>
      <c r="P132">
        <v>4</v>
      </c>
      <c r="Q132">
        <v>4</v>
      </c>
      <c r="R132">
        <v>4</v>
      </c>
      <c r="S132">
        <v>4</v>
      </c>
      <c r="T132">
        <v>4</v>
      </c>
      <c r="U132">
        <v>4</v>
      </c>
      <c r="V132">
        <v>4</v>
      </c>
      <c r="W132">
        <v>4</v>
      </c>
    </row>
    <row r="133" spans="1:23" x14ac:dyDescent="0.35">
      <c r="A133" t="s">
        <v>319</v>
      </c>
      <c r="B133" t="s">
        <v>331</v>
      </c>
      <c r="C133" t="s">
        <v>23</v>
      </c>
      <c r="D133">
        <v>4</v>
      </c>
      <c r="E133">
        <v>4</v>
      </c>
      <c r="F133">
        <v>4.0999999999999996</v>
      </c>
      <c r="G133">
        <v>4.2</v>
      </c>
      <c r="H133">
        <v>4.0999999999999996</v>
      </c>
      <c r="I133">
        <v>3.9</v>
      </c>
      <c r="J133">
        <v>3.8</v>
      </c>
      <c r="K133">
        <v>4</v>
      </c>
      <c r="L133">
        <v>4</v>
      </c>
      <c r="M133">
        <v>4</v>
      </c>
      <c r="N133">
        <v>3.9</v>
      </c>
      <c r="O133">
        <v>4</v>
      </c>
      <c r="P133">
        <v>4</v>
      </c>
      <c r="Q133">
        <v>4</v>
      </c>
      <c r="R133">
        <v>3.9</v>
      </c>
      <c r="S133">
        <v>4</v>
      </c>
      <c r="T133">
        <v>4</v>
      </c>
      <c r="U133">
        <v>4</v>
      </c>
      <c r="V133">
        <v>4</v>
      </c>
      <c r="W133">
        <v>4</v>
      </c>
    </row>
    <row r="134" spans="1:23" x14ac:dyDescent="0.35">
      <c r="A134" t="s">
        <v>61</v>
      </c>
      <c r="B134" t="s">
        <v>61</v>
      </c>
      <c r="C134" t="s">
        <v>62</v>
      </c>
      <c r="D134">
        <v>3.7</v>
      </c>
      <c r="E134">
        <v>3.7</v>
      </c>
      <c r="F134">
        <v>3.7</v>
      </c>
      <c r="G134">
        <v>3.7</v>
      </c>
      <c r="H134">
        <v>4.4000000000000004</v>
      </c>
      <c r="I134">
        <v>3.8</v>
      </c>
      <c r="J134">
        <v>3.5</v>
      </c>
      <c r="K134">
        <v>4</v>
      </c>
      <c r="L134">
        <v>4</v>
      </c>
      <c r="M134">
        <v>4</v>
      </c>
      <c r="N134">
        <v>4</v>
      </c>
      <c r="O134">
        <v>4.2</v>
      </c>
      <c r="P134">
        <v>4</v>
      </c>
      <c r="Q134">
        <v>3.7</v>
      </c>
      <c r="R134" t="s">
        <v>41</v>
      </c>
      <c r="S134">
        <v>3.7</v>
      </c>
      <c r="T134">
        <v>4</v>
      </c>
      <c r="U134">
        <v>4.5</v>
      </c>
      <c r="V134">
        <v>4</v>
      </c>
      <c r="W134">
        <v>3.8</v>
      </c>
    </row>
    <row r="135" spans="1:23" x14ac:dyDescent="0.35">
      <c r="A135" t="s">
        <v>61</v>
      </c>
      <c r="B135" t="s">
        <v>61</v>
      </c>
      <c r="C135" t="s">
        <v>63</v>
      </c>
      <c r="D135">
        <v>3.5</v>
      </c>
      <c r="E135">
        <v>3.7</v>
      </c>
      <c r="F135">
        <v>3.7</v>
      </c>
      <c r="G135">
        <v>4</v>
      </c>
      <c r="H135">
        <v>4.5999999999999996</v>
      </c>
      <c r="I135">
        <v>3.3</v>
      </c>
      <c r="J135">
        <v>3.5</v>
      </c>
      <c r="K135" t="s">
        <v>41</v>
      </c>
      <c r="L135" t="s">
        <v>41</v>
      </c>
      <c r="M135">
        <v>4</v>
      </c>
      <c r="N135">
        <v>3.5</v>
      </c>
      <c r="O135" t="s">
        <v>41</v>
      </c>
      <c r="P135">
        <v>3.5</v>
      </c>
      <c r="Q135">
        <v>3.5</v>
      </c>
      <c r="R135">
        <v>3.8</v>
      </c>
      <c r="S135">
        <v>3.5</v>
      </c>
      <c r="T135">
        <v>3.7</v>
      </c>
      <c r="U135" t="s">
        <v>41</v>
      </c>
      <c r="V135">
        <v>4</v>
      </c>
      <c r="W135">
        <v>3.9</v>
      </c>
    </row>
    <row r="136" spans="1:23" x14ac:dyDescent="0.35">
      <c r="A136" t="s">
        <v>61</v>
      </c>
      <c r="B136" t="s">
        <v>61</v>
      </c>
      <c r="C136" t="s">
        <v>64</v>
      </c>
      <c r="D136">
        <v>3.5</v>
      </c>
      <c r="E136">
        <v>3.7</v>
      </c>
      <c r="F136">
        <v>3.9</v>
      </c>
      <c r="G136">
        <v>3.7</v>
      </c>
      <c r="H136">
        <v>4.4000000000000004</v>
      </c>
      <c r="I136">
        <v>3.5</v>
      </c>
      <c r="J136">
        <v>3.5</v>
      </c>
      <c r="K136">
        <v>4</v>
      </c>
      <c r="L136">
        <v>4</v>
      </c>
      <c r="M136">
        <v>4</v>
      </c>
      <c r="N136">
        <v>3.7</v>
      </c>
      <c r="O136">
        <v>4</v>
      </c>
      <c r="P136">
        <v>4</v>
      </c>
      <c r="Q136">
        <v>3.8</v>
      </c>
      <c r="R136">
        <v>4</v>
      </c>
      <c r="S136">
        <v>3.5</v>
      </c>
      <c r="T136">
        <v>4</v>
      </c>
      <c r="U136">
        <v>4</v>
      </c>
      <c r="V136">
        <v>3.9</v>
      </c>
      <c r="W136">
        <v>3.9</v>
      </c>
    </row>
    <row r="137" spans="1:23" x14ac:dyDescent="0.35">
      <c r="A137" t="s">
        <v>61</v>
      </c>
      <c r="B137" t="s">
        <v>61</v>
      </c>
      <c r="C137" t="s">
        <v>65</v>
      </c>
      <c r="D137">
        <v>4</v>
      </c>
      <c r="E137">
        <v>4</v>
      </c>
      <c r="F137">
        <v>4.0999999999999996</v>
      </c>
      <c r="G137">
        <v>3.5</v>
      </c>
      <c r="H137">
        <v>4.5</v>
      </c>
      <c r="I137">
        <v>3</v>
      </c>
      <c r="J137">
        <v>3</v>
      </c>
      <c r="K137" t="s">
        <v>41</v>
      </c>
      <c r="L137" t="s">
        <v>41</v>
      </c>
      <c r="M137">
        <v>4</v>
      </c>
      <c r="N137">
        <v>3.5</v>
      </c>
      <c r="O137" t="s">
        <v>41</v>
      </c>
      <c r="P137">
        <v>3.2</v>
      </c>
      <c r="Q137">
        <v>3</v>
      </c>
      <c r="R137">
        <v>4</v>
      </c>
      <c r="S137">
        <v>3.5</v>
      </c>
      <c r="T137">
        <v>3.2</v>
      </c>
      <c r="U137">
        <v>3.8</v>
      </c>
      <c r="V137">
        <v>3.9</v>
      </c>
      <c r="W137">
        <v>4</v>
      </c>
    </row>
    <row r="138" spans="1:23" x14ac:dyDescent="0.35">
      <c r="A138" t="s">
        <v>61</v>
      </c>
      <c r="B138" t="s">
        <v>61</v>
      </c>
      <c r="C138" t="s">
        <v>66</v>
      </c>
      <c r="D138">
        <v>3.7</v>
      </c>
      <c r="E138">
        <v>3.9</v>
      </c>
      <c r="F138">
        <v>3.9</v>
      </c>
      <c r="G138">
        <v>3.5</v>
      </c>
      <c r="H138">
        <v>4.2</v>
      </c>
      <c r="I138">
        <v>3.7</v>
      </c>
      <c r="J138">
        <v>3.3</v>
      </c>
      <c r="K138" t="s">
        <v>41</v>
      </c>
      <c r="L138" t="s">
        <v>41</v>
      </c>
      <c r="M138">
        <v>4</v>
      </c>
      <c r="N138">
        <v>3.7</v>
      </c>
      <c r="O138" t="s">
        <v>41</v>
      </c>
      <c r="P138">
        <v>3.5</v>
      </c>
      <c r="Q138">
        <v>3.5</v>
      </c>
      <c r="R138">
        <v>3.8</v>
      </c>
      <c r="S138">
        <v>3.7</v>
      </c>
      <c r="T138">
        <v>3.7</v>
      </c>
      <c r="U138" t="s">
        <v>41</v>
      </c>
      <c r="V138">
        <v>4</v>
      </c>
      <c r="W138">
        <v>4</v>
      </c>
    </row>
    <row r="139" spans="1:23" x14ac:dyDescent="0.35">
      <c r="A139" t="s">
        <v>61</v>
      </c>
      <c r="B139" t="s">
        <v>61</v>
      </c>
      <c r="C139" t="s">
        <v>67</v>
      </c>
      <c r="D139">
        <v>2.5</v>
      </c>
      <c r="E139">
        <v>3.8</v>
      </c>
      <c r="F139">
        <v>3.8</v>
      </c>
      <c r="G139" t="s">
        <v>68</v>
      </c>
      <c r="H139">
        <v>3.7</v>
      </c>
      <c r="I139">
        <v>3.5</v>
      </c>
      <c r="J139">
        <v>2.5</v>
      </c>
      <c r="K139" t="s">
        <v>41</v>
      </c>
      <c r="L139" t="s">
        <v>41</v>
      </c>
      <c r="M139">
        <v>4</v>
      </c>
      <c r="N139">
        <v>4</v>
      </c>
      <c r="O139" t="s">
        <v>41</v>
      </c>
      <c r="P139">
        <v>2.5</v>
      </c>
      <c r="Q139">
        <v>3</v>
      </c>
      <c r="R139" t="s">
        <v>41</v>
      </c>
      <c r="S139" t="s">
        <v>41</v>
      </c>
      <c r="T139">
        <v>3.2</v>
      </c>
      <c r="U139" t="s">
        <v>41</v>
      </c>
      <c r="V139">
        <v>4</v>
      </c>
      <c r="W139">
        <v>4</v>
      </c>
    </row>
    <row r="140" spans="1:23" x14ac:dyDescent="0.35">
      <c r="A140" t="s">
        <v>61</v>
      </c>
      <c r="B140" t="s">
        <v>61</v>
      </c>
      <c r="C140" t="s">
        <v>69</v>
      </c>
      <c r="D140">
        <v>3</v>
      </c>
      <c r="E140">
        <v>3.6</v>
      </c>
      <c r="F140">
        <v>4</v>
      </c>
      <c r="G140">
        <v>3.5</v>
      </c>
      <c r="H140">
        <v>4</v>
      </c>
      <c r="I140">
        <v>3.8</v>
      </c>
      <c r="J140">
        <v>3.5</v>
      </c>
      <c r="K140" t="s">
        <v>41</v>
      </c>
      <c r="L140" t="s">
        <v>41</v>
      </c>
      <c r="M140">
        <v>4</v>
      </c>
      <c r="N140">
        <v>3</v>
      </c>
      <c r="O140" t="s">
        <v>41</v>
      </c>
      <c r="P140">
        <v>3.5</v>
      </c>
      <c r="Q140">
        <v>3.5</v>
      </c>
      <c r="R140" t="s">
        <v>41</v>
      </c>
      <c r="S140">
        <v>3.9</v>
      </c>
      <c r="T140">
        <v>4</v>
      </c>
      <c r="U140" t="s">
        <v>41</v>
      </c>
      <c r="V140">
        <v>4</v>
      </c>
      <c r="W140">
        <v>4</v>
      </c>
    </row>
    <row r="141" spans="1:23" x14ac:dyDescent="0.35">
      <c r="A141" t="s">
        <v>61</v>
      </c>
      <c r="B141" t="s">
        <v>61</v>
      </c>
      <c r="C141" t="s">
        <v>70</v>
      </c>
      <c r="D141">
        <v>4.0999999999999996</v>
      </c>
      <c r="E141">
        <v>4.0999999999999996</v>
      </c>
      <c r="F141">
        <v>4</v>
      </c>
      <c r="G141">
        <v>4</v>
      </c>
      <c r="H141">
        <v>4.0999999999999996</v>
      </c>
      <c r="I141">
        <v>3.8</v>
      </c>
      <c r="J141">
        <v>3.5</v>
      </c>
      <c r="K141" t="s">
        <v>41</v>
      </c>
      <c r="L141" t="s">
        <v>41</v>
      </c>
      <c r="M141">
        <v>4</v>
      </c>
      <c r="N141">
        <v>4</v>
      </c>
      <c r="O141" t="s">
        <v>41</v>
      </c>
      <c r="P141">
        <v>4.0999999999999996</v>
      </c>
      <c r="Q141">
        <v>4</v>
      </c>
      <c r="R141">
        <v>4</v>
      </c>
      <c r="S141">
        <v>3.9</v>
      </c>
      <c r="T141">
        <v>3.7</v>
      </c>
      <c r="U141" t="s">
        <v>41</v>
      </c>
      <c r="V141">
        <v>4</v>
      </c>
      <c r="W141">
        <v>4</v>
      </c>
    </row>
    <row r="142" spans="1:23" x14ac:dyDescent="0.35">
      <c r="A142" t="s">
        <v>61</v>
      </c>
      <c r="B142" t="s">
        <v>61</v>
      </c>
      <c r="C142" t="s">
        <v>71</v>
      </c>
      <c r="D142">
        <v>3.8</v>
      </c>
      <c r="E142">
        <v>3.8</v>
      </c>
      <c r="F142">
        <v>3.8</v>
      </c>
      <c r="G142">
        <v>3.8</v>
      </c>
      <c r="H142">
        <v>4.2</v>
      </c>
      <c r="I142">
        <v>3.5</v>
      </c>
      <c r="J142">
        <v>3</v>
      </c>
      <c r="K142" t="s">
        <v>41</v>
      </c>
      <c r="L142" t="s">
        <v>41</v>
      </c>
      <c r="M142">
        <v>4</v>
      </c>
      <c r="N142">
        <v>3.8</v>
      </c>
      <c r="O142" t="s">
        <v>41</v>
      </c>
      <c r="P142">
        <v>3.2</v>
      </c>
      <c r="Q142">
        <v>3.8</v>
      </c>
      <c r="R142" t="s">
        <v>41</v>
      </c>
      <c r="S142">
        <v>3.6</v>
      </c>
      <c r="T142">
        <v>3.8</v>
      </c>
      <c r="U142" t="s">
        <v>41</v>
      </c>
      <c r="V142">
        <v>4</v>
      </c>
      <c r="W142">
        <v>3.9</v>
      </c>
    </row>
    <row r="143" spans="1:23" x14ac:dyDescent="0.35">
      <c r="A143" t="s">
        <v>61</v>
      </c>
      <c r="B143" t="s">
        <v>61</v>
      </c>
      <c r="C143" t="s">
        <v>72</v>
      </c>
      <c r="D143">
        <v>3.6</v>
      </c>
      <c r="E143">
        <v>3.8</v>
      </c>
      <c r="F143">
        <v>3.8</v>
      </c>
      <c r="G143">
        <v>3.6</v>
      </c>
      <c r="H143">
        <v>4</v>
      </c>
      <c r="I143">
        <v>3.5</v>
      </c>
      <c r="J143">
        <v>2.5</v>
      </c>
      <c r="K143" t="s">
        <v>41</v>
      </c>
      <c r="L143" t="s">
        <v>41</v>
      </c>
      <c r="M143">
        <v>4</v>
      </c>
      <c r="N143">
        <v>3.6</v>
      </c>
      <c r="O143" t="s">
        <v>41</v>
      </c>
      <c r="P143">
        <v>3.6</v>
      </c>
      <c r="Q143">
        <v>3.6</v>
      </c>
      <c r="R143" t="s">
        <v>41</v>
      </c>
      <c r="S143">
        <v>3.8</v>
      </c>
      <c r="T143">
        <v>3.5</v>
      </c>
      <c r="U143" t="s">
        <v>41</v>
      </c>
      <c r="V143">
        <v>4</v>
      </c>
      <c r="W143">
        <v>4</v>
      </c>
    </row>
    <row r="144" spans="1:23" x14ac:dyDescent="0.35">
      <c r="A144" t="s">
        <v>61</v>
      </c>
      <c r="B144" t="s">
        <v>61</v>
      </c>
      <c r="C144" t="s">
        <v>73</v>
      </c>
      <c r="D144">
        <v>4</v>
      </c>
      <c r="E144">
        <v>3.9</v>
      </c>
      <c r="F144">
        <v>3.9</v>
      </c>
      <c r="G144" t="s">
        <v>41</v>
      </c>
      <c r="H144">
        <v>4.4000000000000004</v>
      </c>
      <c r="I144">
        <v>3.5</v>
      </c>
      <c r="J144">
        <v>2.5</v>
      </c>
      <c r="K144" t="s">
        <v>41</v>
      </c>
      <c r="L144" t="s">
        <v>41</v>
      </c>
      <c r="M144" t="s">
        <v>41</v>
      </c>
      <c r="N144">
        <v>3.2</v>
      </c>
      <c r="O144" t="s">
        <v>41</v>
      </c>
      <c r="P144">
        <v>2.5</v>
      </c>
      <c r="Q144">
        <v>2.5</v>
      </c>
      <c r="R144" t="s">
        <v>41</v>
      </c>
      <c r="S144">
        <v>3.2</v>
      </c>
      <c r="T144">
        <v>2.5</v>
      </c>
      <c r="U144" t="s">
        <v>41</v>
      </c>
      <c r="V144" t="s">
        <v>41</v>
      </c>
      <c r="W144" t="s">
        <v>41</v>
      </c>
    </row>
    <row r="145" spans="1:23" x14ac:dyDescent="0.35">
      <c r="A145" t="s">
        <v>61</v>
      </c>
      <c r="B145" t="s">
        <v>61</v>
      </c>
      <c r="C145" t="s">
        <v>74</v>
      </c>
      <c r="D145">
        <v>4</v>
      </c>
      <c r="E145">
        <v>3.9</v>
      </c>
      <c r="F145">
        <v>3.9</v>
      </c>
      <c r="G145" t="s">
        <v>41</v>
      </c>
      <c r="H145">
        <v>4.4000000000000004</v>
      </c>
      <c r="I145">
        <v>3.5</v>
      </c>
      <c r="J145">
        <v>2.5</v>
      </c>
      <c r="K145" t="s">
        <v>41</v>
      </c>
      <c r="L145" t="s">
        <v>41</v>
      </c>
      <c r="M145" t="s">
        <v>41</v>
      </c>
      <c r="N145">
        <v>3.2</v>
      </c>
      <c r="O145" t="s">
        <v>41</v>
      </c>
      <c r="P145">
        <v>2.5</v>
      </c>
      <c r="Q145">
        <v>2.5</v>
      </c>
      <c r="R145" t="s">
        <v>41</v>
      </c>
      <c r="S145">
        <v>3.2</v>
      </c>
      <c r="T145">
        <v>2.5</v>
      </c>
      <c r="U145" t="s">
        <v>41</v>
      </c>
      <c r="V145" t="s">
        <v>41</v>
      </c>
      <c r="W145" t="s">
        <v>41</v>
      </c>
    </row>
    <row r="146" spans="1:23" x14ac:dyDescent="0.35">
      <c r="A146" t="s">
        <v>61</v>
      </c>
      <c r="B146" t="s">
        <v>61</v>
      </c>
      <c r="C146" t="s">
        <v>75</v>
      </c>
      <c r="D146">
        <v>2.5</v>
      </c>
      <c r="E146">
        <v>3.9</v>
      </c>
      <c r="F146">
        <v>3.9</v>
      </c>
      <c r="G146" t="s">
        <v>41</v>
      </c>
      <c r="H146">
        <v>4.5999999999999996</v>
      </c>
      <c r="I146">
        <v>2.5</v>
      </c>
      <c r="J146">
        <v>2.5</v>
      </c>
      <c r="K146" t="s">
        <v>41</v>
      </c>
      <c r="L146" t="s">
        <v>41</v>
      </c>
      <c r="M146" t="s">
        <v>41</v>
      </c>
      <c r="N146">
        <v>3.2</v>
      </c>
      <c r="O146" t="s">
        <v>41</v>
      </c>
      <c r="P146">
        <v>2.5</v>
      </c>
      <c r="Q146">
        <v>2.5</v>
      </c>
      <c r="R146" t="s">
        <v>41</v>
      </c>
      <c r="S146">
        <v>3.2</v>
      </c>
      <c r="T146">
        <v>2.5</v>
      </c>
      <c r="U146" t="s">
        <v>41</v>
      </c>
      <c r="V146" t="s">
        <v>41</v>
      </c>
      <c r="W146" t="s">
        <v>41</v>
      </c>
    </row>
    <row r="147" spans="1:23" x14ac:dyDescent="0.35">
      <c r="A147" t="s">
        <v>37</v>
      </c>
      <c r="B147" t="s">
        <v>110</v>
      </c>
      <c r="C147" t="s">
        <v>111</v>
      </c>
      <c r="D147">
        <v>3.5</v>
      </c>
      <c r="E147">
        <v>3.5</v>
      </c>
      <c r="F147">
        <v>3.5</v>
      </c>
      <c r="G147">
        <v>3.5</v>
      </c>
      <c r="H147">
        <v>4.4000000000000004</v>
      </c>
      <c r="I147">
        <v>3.8</v>
      </c>
      <c r="J147">
        <v>3.5</v>
      </c>
      <c r="K147">
        <v>4</v>
      </c>
      <c r="L147">
        <v>4</v>
      </c>
      <c r="M147">
        <v>4</v>
      </c>
      <c r="N147">
        <v>4</v>
      </c>
      <c r="O147">
        <v>4</v>
      </c>
      <c r="P147">
        <v>3.5</v>
      </c>
      <c r="Q147">
        <v>4</v>
      </c>
      <c r="R147">
        <v>3</v>
      </c>
      <c r="S147">
        <v>3</v>
      </c>
      <c r="T147">
        <v>4</v>
      </c>
      <c r="U147">
        <v>4</v>
      </c>
      <c r="V147">
        <v>4</v>
      </c>
      <c r="W147">
        <v>4</v>
      </c>
    </row>
    <row r="148" spans="1:23" x14ac:dyDescent="0.35">
      <c r="A148" t="s">
        <v>61</v>
      </c>
      <c r="B148" t="s">
        <v>110</v>
      </c>
      <c r="C148" t="s">
        <v>112</v>
      </c>
      <c r="D148">
        <v>4</v>
      </c>
      <c r="E148">
        <v>4</v>
      </c>
      <c r="F148">
        <v>4</v>
      </c>
      <c r="G148">
        <v>4.5</v>
      </c>
      <c r="H148">
        <v>4</v>
      </c>
      <c r="I148">
        <v>4</v>
      </c>
      <c r="J148">
        <v>3.8</v>
      </c>
      <c r="K148">
        <v>4</v>
      </c>
      <c r="L148">
        <v>4</v>
      </c>
      <c r="M148">
        <v>4</v>
      </c>
      <c r="N148">
        <v>4</v>
      </c>
      <c r="O148">
        <v>4</v>
      </c>
      <c r="P148">
        <v>4</v>
      </c>
      <c r="Q148">
        <v>4</v>
      </c>
      <c r="R148" t="s">
        <v>41</v>
      </c>
      <c r="S148" t="s">
        <v>41</v>
      </c>
      <c r="T148">
        <v>4</v>
      </c>
      <c r="U148" t="s">
        <v>41</v>
      </c>
      <c r="V148">
        <v>4</v>
      </c>
      <c r="W148">
        <v>4</v>
      </c>
    </row>
    <row r="149" spans="1:23" x14ac:dyDescent="0.35">
      <c r="A149" t="s">
        <v>61</v>
      </c>
      <c r="B149" t="s">
        <v>110</v>
      </c>
      <c r="C149" t="s">
        <v>113</v>
      </c>
      <c r="D149">
        <v>4.4000000000000004</v>
      </c>
      <c r="E149">
        <v>4.4000000000000004</v>
      </c>
      <c r="F149">
        <v>4</v>
      </c>
      <c r="G149">
        <v>4.4000000000000004</v>
      </c>
      <c r="H149">
        <v>4.4000000000000004</v>
      </c>
      <c r="I149">
        <v>3.8</v>
      </c>
      <c r="J149">
        <v>4.2</v>
      </c>
      <c r="K149">
        <v>4</v>
      </c>
      <c r="L149">
        <v>4</v>
      </c>
      <c r="M149">
        <v>4</v>
      </c>
      <c r="N149">
        <v>4</v>
      </c>
      <c r="O149">
        <v>4</v>
      </c>
      <c r="P149">
        <v>4</v>
      </c>
      <c r="Q149">
        <v>4.4000000000000004</v>
      </c>
      <c r="R149" t="s">
        <v>41</v>
      </c>
      <c r="S149" t="s">
        <v>41</v>
      </c>
      <c r="T149">
        <v>4.0999999999999996</v>
      </c>
      <c r="U149" t="s">
        <v>41</v>
      </c>
      <c r="V149">
        <v>4</v>
      </c>
      <c r="W149">
        <v>4</v>
      </c>
    </row>
    <row r="150" spans="1:23" x14ac:dyDescent="0.35">
      <c r="A150" t="s">
        <v>61</v>
      </c>
      <c r="B150" t="s">
        <v>110</v>
      </c>
      <c r="C150" t="s">
        <v>114</v>
      </c>
      <c r="D150">
        <v>4</v>
      </c>
      <c r="E150">
        <v>4</v>
      </c>
      <c r="F150">
        <v>4</v>
      </c>
      <c r="G150">
        <v>4</v>
      </c>
      <c r="H150">
        <v>4</v>
      </c>
      <c r="I150">
        <v>3.8</v>
      </c>
      <c r="J150">
        <v>3.8</v>
      </c>
      <c r="K150">
        <v>4</v>
      </c>
      <c r="L150">
        <v>4</v>
      </c>
      <c r="M150">
        <v>4</v>
      </c>
      <c r="N150">
        <v>3.8</v>
      </c>
      <c r="O150">
        <v>4</v>
      </c>
      <c r="P150">
        <v>4</v>
      </c>
      <c r="Q150">
        <v>4</v>
      </c>
      <c r="R150" t="s">
        <v>41</v>
      </c>
      <c r="S150" t="s">
        <v>41</v>
      </c>
      <c r="T150">
        <v>4</v>
      </c>
      <c r="U150">
        <v>4</v>
      </c>
      <c r="V150">
        <v>4</v>
      </c>
      <c r="W150">
        <v>4</v>
      </c>
    </row>
    <row r="151" spans="1:23" x14ac:dyDescent="0.35">
      <c r="A151" t="s">
        <v>61</v>
      </c>
      <c r="B151" t="s">
        <v>110</v>
      </c>
      <c r="C151" t="s">
        <v>115</v>
      </c>
      <c r="D151">
        <v>3.8</v>
      </c>
      <c r="E151">
        <v>4</v>
      </c>
      <c r="F151">
        <v>4.2</v>
      </c>
      <c r="G151">
        <v>4</v>
      </c>
      <c r="H151">
        <v>4.2</v>
      </c>
      <c r="I151">
        <v>3.5</v>
      </c>
      <c r="J151">
        <v>3.8</v>
      </c>
      <c r="K151">
        <v>4</v>
      </c>
      <c r="L151">
        <v>4</v>
      </c>
      <c r="M151">
        <v>4</v>
      </c>
      <c r="N151">
        <v>3.8</v>
      </c>
      <c r="O151">
        <v>4</v>
      </c>
      <c r="P151">
        <v>3.8</v>
      </c>
      <c r="Q151">
        <v>4</v>
      </c>
      <c r="R151" t="s">
        <v>41</v>
      </c>
      <c r="S151" t="s">
        <v>41</v>
      </c>
      <c r="T151">
        <v>3.8</v>
      </c>
      <c r="U151">
        <v>4</v>
      </c>
      <c r="V151">
        <v>4</v>
      </c>
      <c r="W151">
        <v>4</v>
      </c>
    </row>
    <row r="152" spans="1:23" x14ac:dyDescent="0.35">
      <c r="A152" t="s">
        <v>61</v>
      </c>
      <c r="B152" t="s">
        <v>110</v>
      </c>
      <c r="C152" t="s">
        <v>116</v>
      </c>
      <c r="D152">
        <v>3</v>
      </c>
      <c r="E152">
        <v>3</v>
      </c>
      <c r="F152">
        <v>3</v>
      </c>
      <c r="G152">
        <v>4</v>
      </c>
      <c r="H152">
        <v>3</v>
      </c>
      <c r="I152">
        <v>3</v>
      </c>
      <c r="J152">
        <v>3</v>
      </c>
      <c r="K152">
        <v>4</v>
      </c>
      <c r="L152">
        <v>4</v>
      </c>
      <c r="M152">
        <v>4</v>
      </c>
      <c r="N152">
        <v>3</v>
      </c>
      <c r="O152">
        <v>4</v>
      </c>
      <c r="P152">
        <v>3</v>
      </c>
      <c r="Q152">
        <v>3.8</v>
      </c>
      <c r="R152">
        <v>3</v>
      </c>
      <c r="S152">
        <v>3</v>
      </c>
      <c r="T152">
        <v>3</v>
      </c>
      <c r="U152">
        <v>4</v>
      </c>
      <c r="V152">
        <v>4</v>
      </c>
      <c r="W152">
        <v>4</v>
      </c>
    </row>
    <row r="153" spans="1:23" x14ac:dyDescent="0.35">
      <c r="A153" t="s">
        <v>61</v>
      </c>
      <c r="B153" t="s">
        <v>110</v>
      </c>
      <c r="C153" t="s">
        <v>117</v>
      </c>
      <c r="D153">
        <v>3</v>
      </c>
      <c r="E153">
        <v>3</v>
      </c>
      <c r="F153">
        <v>3</v>
      </c>
      <c r="G153" t="s">
        <v>41</v>
      </c>
      <c r="H153">
        <v>3</v>
      </c>
      <c r="I153">
        <v>3</v>
      </c>
      <c r="J153">
        <v>3</v>
      </c>
      <c r="K153">
        <v>4</v>
      </c>
      <c r="L153">
        <v>4</v>
      </c>
      <c r="M153">
        <v>4</v>
      </c>
      <c r="N153">
        <v>3</v>
      </c>
      <c r="O153">
        <v>4</v>
      </c>
      <c r="P153">
        <v>3</v>
      </c>
      <c r="Q153">
        <v>3</v>
      </c>
      <c r="R153" t="s">
        <v>41</v>
      </c>
      <c r="S153" t="s">
        <v>41</v>
      </c>
      <c r="T153">
        <v>3.5</v>
      </c>
      <c r="U153" t="s">
        <v>41</v>
      </c>
      <c r="V153">
        <v>4</v>
      </c>
      <c r="W153">
        <v>4</v>
      </c>
    </row>
    <row r="154" spans="1:23" x14ac:dyDescent="0.35">
      <c r="A154" t="s">
        <v>87</v>
      </c>
      <c r="B154" t="s">
        <v>110</v>
      </c>
      <c r="C154" t="s">
        <v>118</v>
      </c>
      <c r="D154">
        <v>3</v>
      </c>
      <c r="E154">
        <v>3</v>
      </c>
      <c r="F154">
        <v>3</v>
      </c>
      <c r="G154" t="s">
        <v>41</v>
      </c>
      <c r="H154">
        <v>3</v>
      </c>
      <c r="I154">
        <v>3</v>
      </c>
      <c r="J154">
        <v>3</v>
      </c>
      <c r="K154">
        <v>4</v>
      </c>
      <c r="L154">
        <v>4</v>
      </c>
      <c r="M154">
        <v>4</v>
      </c>
      <c r="N154">
        <v>3</v>
      </c>
      <c r="O154">
        <v>4</v>
      </c>
      <c r="P154">
        <v>3</v>
      </c>
      <c r="Q154">
        <v>3</v>
      </c>
      <c r="R154" t="s">
        <v>41</v>
      </c>
      <c r="S154" t="s">
        <v>41</v>
      </c>
      <c r="T154">
        <v>3.5</v>
      </c>
      <c r="U154" t="s">
        <v>41</v>
      </c>
      <c r="V154">
        <v>4</v>
      </c>
      <c r="W154">
        <v>4</v>
      </c>
    </row>
    <row r="155" spans="1:23" x14ac:dyDescent="0.35">
      <c r="A155" t="s">
        <v>61</v>
      </c>
      <c r="B155" t="s">
        <v>110</v>
      </c>
      <c r="C155" t="s">
        <v>119</v>
      </c>
      <c r="D155">
        <v>3.5</v>
      </c>
      <c r="E155">
        <v>3.5</v>
      </c>
      <c r="F155">
        <v>3.5</v>
      </c>
      <c r="G155">
        <v>3.5</v>
      </c>
      <c r="H155">
        <v>4.2</v>
      </c>
      <c r="I155">
        <v>3.5</v>
      </c>
      <c r="J155">
        <v>3.5</v>
      </c>
      <c r="K155">
        <v>4</v>
      </c>
      <c r="L155">
        <v>4</v>
      </c>
      <c r="M155">
        <v>4</v>
      </c>
      <c r="N155">
        <v>3.5</v>
      </c>
      <c r="O155">
        <v>4</v>
      </c>
      <c r="P155">
        <v>3.5</v>
      </c>
      <c r="Q155">
        <v>3.5</v>
      </c>
      <c r="R155">
        <v>3.5</v>
      </c>
      <c r="S155">
        <v>3.5</v>
      </c>
      <c r="T155">
        <v>3.5</v>
      </c>
      <c r="U155" t="s">
        <v>41</v>
      </c>
      <c r="V155">
        <v>4</v>
      </c>
      <c r="W155">
        <v>4</v>
      </c>
    </row>
    <row r="156" spans="1:23" x14ac:dyDescent="0.35">
      <c r="A156" t="s">
        <v>61</v>
      </c>
      <c r="B156" t="s">
        <v>110</v>
      </c>
      <c r="C156" t="s">
        <v>120</v>
      </c>
      <c r="D156">
        <v>3.5</v>
      </c>
      <c r="E156">
        <v>3.5</v>
      </c>
      <c r="F156">
        <v>4</v>
      </c>
      <c r="G156">
        <v>3.5</v>
      </c>
      <c r="H156">
        <v>4</v>
      </c>
      <c r="I156">
        <v>3.5</v>
      </c>
      <c r="J156">
        <v>3.5</v>
      </c>
      <c r="K156">
        <v>4</v>
      </c>
      <c r="L156">
        <v>4</v>
      </c>
      <c r="M156">
        <v>4</v>
      </c>
      <c r="N156">
        <v>3.5</v>
      </c>
      <c r="O156">
        <v>4</v>
      </c>
      <c r="P156">
        <v>3.5</v>
      </c>
      <c r="Q156">
        <v>3.5</v>
      </c>
      <c r="R156" t="s">
        <v>41</v>
      </c>
      <c r="S156" t="s">
        <v>41</v>
      </c>
      <c r="T156">
        <v>3.5</v>
      </c>
      <c r="U156" t="s">
        <v>41</v>
      </c>
      <c r="V156">
        <v>4</v>
      </c>
      <c r="W156">
        <v>4</v>
      </c>
    </row>
    <row r="157" spans="1:23" x14ac:dyDescent="0.35">
      <c r="A157" t="s">
        <v>61</v>
      </c>
      <c r="B157" t="s">
        <v>110</v>
      </c>
      <c r="C157" t="s">
        <v>121</v>
      </c>
      <c r="D157">
        <v>3</v>
      </c>
      <c r="E157">
        <v>3</v>
      </c>
      <c r="F157">
        <v>3</v>
      </c>
      <c r="G157">
        <v>3</v>
      </c>
      <c r="H157">
        <v>4</v>
      </c>
      <c r="I157">
        <v>3</v>
      </c>
      <c r="J157">
        <v>3</v>
      </c>
      <c r="K157">
        <v>4</v>
      </c>
      <c r="L157">
        <v>4</v>
      </c>
      <c r="M157">
        <v>4</v>
      </c>
      <c r="N157">
        <v>3</v>
      </c>
      <c r="O157">
        <v>4</v>
      </c>
      <c r="P157">
        <v>3</v>
      </c>
      <c r="Q157">
        <v>3</v>
      </c>
      <c r="R157" t="s">
        <v>41</v>
      </c>
      <c r="S157" t="s">
        <v>41</v>
      </c>
      <c r="T157">
        <v>3.5</v>
      </c>
      <c r="U157" t="s">
        <v>41</v>
      </c>
      <c r="V157">
        <v>4</v>
      </c>
      <c r="W157">
        <v>4</v>
      </c>
    </row>
    <row r="158" spans="1:23" x14ac:dyDescent="0.35">
      <c r="A158" t="s">
        <v>61</v>
      </c>
      <c r="B158" t="s">
        <v>110</v>
      </c>
      <c r="C158" t="s">
        <v>122</v>
      </c>
      <c r="D158">
        <v>4</v>
      </c>
      <c r="E158">
        <v>4</v>
      </c>
      <c r="F158">
        <v>4</v>
      </c>
      <c r="G158">
        <v>4</v>
      </c>
      <c r="H158">
        <v>4.2</v>
      </c>
      <c r="I158">
        <v>3.5</v>
      </c>
      <c r="J158">
        <v>4</v>
      </c>
      <c r="K158">
        <v>4</v>
      </c>
      <c r="L158">
        <v>4</v>
      </c>
      <c r="M158">
        <v>4</v>
      </c>
      <c r="N158">
        <v>4</v>
      </c>
      <c r="O158">
        <v>4</v>
      </c>
      <c r="P158">
        <v>4</v>
      </c>
      <c r="Q158">
        <v>4</v>
      </c>
      <c r="R158" t="s">
        <v>41</v>
      </c>
      <c r="S158" t="s">
        <v>41</v>
      </c>
      <c r="T158">
        <v>4.2</v>
      </c>
      <c r="U158">
        <v>4</v>
      </c>
      <c r="V158">
        <v>4</v>
      </c>
      <c r="W158">
        <v>4</v>
      </c>
    </row>
    <row r="159" spans="1:23" x14ac:dyDescent="0.35">
      <c r="A159" t="s">
        <v>182</v>
      </c>
      <c r="B159" t="s">
        <v>33</v>
      </c>
      <c r="C159" t="s">
        <v>34</v>
      </c>
      <c r="D159">
        <v>4.2</v>
      </c>
      <c r="E159">
        <v>4.2</v>
      </c>
      <c r="F159">
        <v>4.2</v>
      </c>
      <c r="G159">
        <v>4.2</v>
      </c>
      <c r="H159">
        <v>4.2</v>
      </c>
      <c r="I159">
        <v>4.2</v>
      </c>
      <c r="J159">
        <v>3.8</v>
      </c>
      <c r="K159">
        <v>4</v>
      </c>
      <c r="L159">
        <v>4</v>
      </c>
      <c r="M159">
        <v>4</v>
      </c>
      <c r="N159">
        <v>4</v>
      </c>
      <c r="O159">
        <v>4</v>
      </c>
      <c r="P159">
        <v>4</v>
      </c>
      <c r="Q159">
        <v>4</v>
      </c>
      <c r="R159">
        <v>4</v>
      </c>
      <c r="S159">
        <v>4</v>
      </c>
      <c r="T159">
        <v>4</v>
      </c>
      <c r="U159">
        <v>4</v>
      </c>
      <c r="V159">
        <v>4</v>
      </c>
      <c r="W159">
        <v>4</v>
      </c>
    </row>
    <row r="160" spans="1:23" x14ac:dyDescent="0.35">
      <c r="A160" t="s">
        <v>182</v>
      </c>
      <c r="B160" t="s">
        <v>33</v>
      </c>
      <c r="C160" t="s">
        <v>35</v>
      </c>
      <c r="D160">
        <v>4</v>
      </c>
      <c r="E160">
        <v>4</v>
      </c>
      <c r="F160">
        <v>4</v>
      </c>
      <c r="G160">
        <v>4.5999999999999996</v>
      </c>
      <c r="H160">
        <v>3.8</v>
      </c>
      <c r="I160">
        <v>3.9</v>
      </c>
      <c r="J160">
        <v>4</v>
      </c>
      <c r="K160">
        <v>4</v>
      </c>
      <c r="L160">
        <v>4</v>
      </c>
      <c r="M160">
        <v>4</v>
      </c>
      <c r="N160">
        <v>3.6</v>
      </c>
      <c r="O160">
        <v>4</v>
      </c>
      <c r="P160">
        <v>4</v>
      </c>
      <c r="Q160">
        <v>4.2</v>
      </c>
      <c r="R160">
        <v>3.94</v>
      </c>
      <c r="S160">
        <v>3.5</v>
      </c>
      <c r="T160">
        <v>3.8</v>
      </c>
      <c r="U160">
        <v>4.25</v>
      </c>
      <c r="V160">
        <v>4</v>
      </c>
      <c r="W160">
        <v>4</v>
      </c>
    </row>
    <row r="161" spans="1:23" x14ac:dyDescent="0.35">
      <c r="A161" t="s">
        <v>182</v>
      </c>
      <c r="B161" t="s">
        <v>33</v>
      </c>
      <c r="C161" t="s">
        <v>36</v>
      </c>
      <c r="D161">
        <v>3.5</v>
      </c>
      <c r="E161">
        <v>4.2</v>
      </c>
      <c r="F161">
        <v>4.0999999999999996</v>
      </c>
      <c r="G161">
        <v>4.5</v>
      </c>
      <c r="H161">
        <v>3.8</v>
      </c>
      <c r="I161">
        <v>3.9</v>
      </c>
      <c r="J161">
        <v>3.5</v>
      </c>
      <c r="K161">
        <v>4</v>
      </c>
      <c r="L161">
        <v>4</v>
      </c>
      <c r="M161">
        <v>4</v>
      </c>
      <c r="N161">
        <v>3.8</v>
      </c>
      <c r="O161">
        <v>4</v>
      </c>
      <c r="P161">
        <v>3.8</v>
      </c>
      <c r="Q161">
        <v>4</v>
      </c>
      <c r="R161">
        <v>4</v>
      </c>
      <c r="S161">
        <v>4.0999999999999996</v>
      </c>
      <c r="T161">
        <v>4</v>
      </c>
      <c r="U161">
        <v>4.0999999999999996</v>
      </c>
      <c r="V161">
        <v>4.25</v>
      </c>
      <c r="W161">
        <v>4</v>
      </c>
    </row>
    <row r="162" spans="1:23" x14ac:dyDescent="0.35">
      <c r="A162" t="s">
        <v>184</v>
      </c>
      <c r="B162" t="s">
        <v>336</v>
      </c>
      <c r="C162" t="s">
        <v>25</v>
      </c>
      <c r="D162">
        <v>4.2</v>
      </c>
      <c r="E162">
        <v>4.2</v>
      </c>
      <c r="F162">
        <v>3.8</v>
      </c>
      <c r="G162">
        <v>4</v>
      </c>
      <c r="H162">
        <v>3.6</v>
      </c>
      <c r="I162">
        <v>4.2</v>
      </c>
      <c r="J162">
        <v>3.9</v>
      </c>
      <c r="K162">
        <v>4.5</v>
      </c>
      <c r="L162">
        <v>4</v>
      </c>
      <c r="M162">
        <v>4.2</v>
      </c>
      <c r="N162">
        <v>3.8</v>
      </c>
      <c r="O162">
        <v>4</v>
      </c>
      <c r="P162">
        <v>3.7</v>
      </c>
      <c r="Q162">
        <v>3.9</v>
      </c>
      <c r="R162">
        <v>4.0999999999999996</v>
      </c>
      <c r="S162">
        <v>4</v>
      </c>
      <c r="T162">
        <v>3.8</v>
      </c>
      <c r="U162">
        <v>4</v>
      </c>
      <c r="V162">
        <v>4.25</v>
      </c>
      <c r="W162">
        <v>4.2</v>
      </c>
    </row>
    <row r="163" spans="1:23" x14ac:dyDescent="0.35">
      <c r="A163" t="s">
        <v>184</v>
      </c>
      <c r="B163" t="s">
        <v>336</v>
      </c>
      <c r="C163" t="s">
        <v>26</v>
      </c>
      <c r="D163">
        <v>4</v>
      </c>
      <c r="E163">
        <v>4</v>
      </c>
      <c r="F163">
        <v>4</v>
      </c>
      <c r="G163">
        <v>4.4000000000000004</v>
      </c>
      <c r="H163">
        <v>4</v>
      </c>
      <c r="I163">
        <v>3.9</v>
      </c>
      <c r="J163">
        <v>4</v>
      </c>
      <c r="K163">
        <v>4</v>
      </c>
      <c r="L163">
        <v>4</v>
      </c>
      <c r="M163">
        <v>4</v>
      </c>
      <c r="N163">
        <v>3.8</v>
      </c>
      <c r="O163">
        <v>4</v>
      </c>
      <c r="P163">
        <v>4</v>
      </c>
      <c r="Q163">
        <v>4</v>
      </c>
      <c r="R163">
        <v>4</v>
      </c>
      <c r="S163">
        <v>3.6</v>
      </c>
      <c r="T163">
        <v>4</v>
      </c>
      <c r="U163">
        <v>4.25</v>
      </c>
      <c r="V163">
        <v>4.0999999999999996</v>
      </c>
      <c r="W163">
        <v>4</v>
      </c>
    </row>
    <row r="164" spans="1:23" x14ac:dyDescent="0.35">
      <c r="A164" t="s">
        <v>184</v>
      </c>
      <c r="B164" t="s">
        <v>336</v>
      </c>
      <c r="C164" t="s">
        <v>27</v>
      </c>
      <c r="D164">
        <v>3</v>
      </c>
      <c r="E164">
        <v>3.8</v>
      </c>
      <c r="F164">
        <v>4</v>
      </c>
      <c r="G164">
        <v>4</v>
      </c>
      <c r="H164">
        <v>3.5</v>
      </c>
      <c r="I164">
        <v>4</v>
      </c>
      <c r="J164">
        <v>3.5</v>
      </c>
      <c r="K164">
        <v>4</v>
      </c>
      <c r="L164">
        <v>4</v>
      </c>
      <c r="M164">
        <v>4</v>
      </c>
      <c r="N164">
        <v>3.9</v>
      </c>
      <c r="O164">
        <v>4</v>
      </c>
      <c r="P164">
        <v>3.2</v>
      </c>
      <c r="Q164">
        <v>3.5</v>
      </c>
      <c r="R164">
        <v>4</v>
      </c>
      <c r="S164">
        <v>4.2</v>
      </c>
      <c r="T164">
        <v>4</v>
      </c>
      <c r="U164">
        <v>4</v>
      </c>
      <c r="V164">
        <v>4</v>
      </c>
      <c r="W164">
        <v>4</v>
      </c>
    </row>
    <row r="165" spans="1:23" x14ac:dyDescent="0.35">
      <c r="A165" t="s">
        <v>184</v>
      </c>
      <c r="B165" t="s">
        <v>336</v>
      </c>
      <c r="C165" t="s">
        <v>28</v>
      </c>
      <c r="D165">
        <v>4.0999999999999996</v>
      </c>
      <c r="E165">
        <v>4.0999999999999996</v>
      </c>
      <c r="F165">
        <v>3.5</v>
      </c>
      <c r="G165">
        <v>4.4000000000000004</v>
      </c>
      <c r="H165">
        <v>4.0999999999999996</v>
      </c>
      <c r="I165">
        <v>4.0999999999999996</v>
      </c>
      <c r="J165">
        <v>3.9</v>
      </c>
      <c r="K165">
        <v>4.5</v>
      </c>
      <c r="L165">
        <v>4</v>
      </c>
      <c r="M165">
        <v>4</v>
      </c>
      <c r="N165">
        <v>3.8</v>
      </c>
      <c r="O165">
        <v>4</v>
      </c>
      <c r="P165">
        <v>4</v>
      </c>
      <c r="Q165">
        <v>4.0999999999999996</v>
      </c>
      <c r="R165">
        <v>3.8</v>
      </c>
      <c r="S165">
        <v>4</v>
      </c>
      <c r="T165">
        <v>4.0999999999999996</v>
      </c>
      <c r="U165">
        <v>4</v>
      </c>
      <c r="V165">
        <v>4</v>
      </c>
      <c r="W165">
        <v>4</v>
      </c>
    </row>
    <row r="166" spans="1:23" x14ac:dyDescent="0.35">
      <c r="A166" t="s">
        <v>184</v>
      </c>
      <c r="B166" t="s">
        <v>336</v>
      </c>
      <c r="C166" t="s">
        <v>206</v>
      </c>
      <c r="D166">
        <v>3.1</v>
      </c>
      <c r="E166">
        <v>4</v>
      </c>
      <c r="F166">
        <v>4.2</v>
      </c>
      <c r="G166">
        <v>4.3</v>
      </c>
      <c r="H166">
        <v>4</v>
      </c>
      <c r="I166">
        <v>4.0999999999999996</v>
      </c>
      <c r="J166">
        <v>3.3</v>
      </c>
      <c r="K166">
        <v>4</v>
      </c>
      <c r="L166">
        <v>4</v>
      </c>
      <c r="M166">
        <v>4</v>
      </c>
      <c r="N166">
        <v>4</v>
      </c>
      <c r="O166">
        <v>4</v>
      </c>
      <c r="P166">
        <v>4</v>
      </c>
      <c r="Q166">
        <v>4</v>
      </c>
      <c r="R166">
        <v>3.5</v>
      </c>
      <c r="S166">
        <v>3.5</v>
      </c>
      <c r="T166">
        <v>3.7</v>
      </c>
      <c r="U166">
        <v>4</v>
      </c>
      <c r="V166">
        <v>4</v>
      </c>
      <c r="W166">
        <v>4</v>
      </c>
    </row>
    <row r="167" spans="1:23" x14ac:dyDescent="0.35">
      <c r="A167" t="s">
        <v>318</v>
      </c>
      <c r="B167" t="s">
        <v>322</v>
      </c>
      <c r="C167" t="s">
        <v>323</v>
      </c>
      <c r="D167">
        <v>3</v>
      </c>
      <c r="E167">
        <v>4</v>
      </c>
      <c r="F167">
        <v>4</v>
      </c>
      <c r="G167">
        <v>4</v>
      </c>
      <c r="H167">
        <v>4</v>
      </c>
      <c r="I167">
        <v>3.9</v>
      </c>
      <c r="J167">
        <v>3</v>
      </c>
      <c r="K167">
        <v>4</v>
      </c>
      <c r="L167">
        <v>4</v>
      </c>
      <c r="M167">
        <v>4</v>
      </c>
      <c r="N167">
        <v>4</v>
      </c>
      <c r="O167">
        <v>4</v>
      </c>
      <c r="P167">
        <v>4</v>
      </c>
      <c r="Q167">
        <v>4</v>
      </c>
      <c r="R167">
        <v>4</v>
      </c>
      <c r="S167">
        <v>4</v>
      </c>
      <c r="T167">
        <v>4</v>
      </c>
      <c r="U167">
        <v>4</v>
      </c>
      <c r="V167">
        <v>4</v>
      </c>
      <c r="W167">
        <v>4</v>
      </c>
    </row>
    <row r="168" spans="1:23" x14ac:dyDescent="0.35">
      <c r="A168" t="s">
        <v>318</v>
      </c>
      <c r="B168" t="s">
        <v>322</v>
      </c>
      <c r="C168" t="s">
        <v>324</v>
      </c>
      <c r="D168">
        <v>3.8</v>
      </c>
      <c r="E168">
        <v>3.8</v>
      </c>
      <c r="F168">
        <v>4</v>
      </c>
      <c r="G168">
        <v>4.2</v>
      </c>
      <c r="H168">
        <v>4.0999999999999996</v>
      </c>
      <c r="I168">
        <v>4</v>
      </c>
      <c r="J168">
        <v>3.6</v>
      </c>
      <c r="K168">
        <v>4</v>
      </c>
      <c r="L168">
        <v>4</v>
      </c>
      <c r="M168">
        <v>4</v>
      </c>
      <c r="N168">
        <v>4</v>
      </c>
      <c r="O168">
        <v>4</v>
      </c>
      <c r="P168">
        <v>4.0999999999999996</v>
      </c>
      <c r="Q168">
        <v>4.2</v>
      </c>
      <c r="R168">
        <v>3.8</v>
      </c>
      <c r="S168">
        <v>3.8</v>
      </c>
      <c r="T168">
        <v>4</v>
      </c>
      <c r="U168">
        <v>4</v>
      </c>
      <c r="V168">
        <v>4</v>
      </c>
      <c r="W168">
        <v>4</v>
      </c>
    </row>
    <row r="169" spans="1:23" x14ac:dyDescent="0.35">
      <c r="A169" t="s">
        <v>318</v>
      </c>
      <c r="B169" t="s">
        <v>322</v>
      </c>
      <c r="C169" t="s">
        <v>8</v>
      </c>
      <c r="D169">
        <v>4</v>
      </c>
      <c r="E169">
        <v>4</v>
      </c>
      <c r="F169">
        <v>4</v>
      </c>
      <c r="G169">
        <v>4.0999999999999996</v>
      </c>
      <c r="H169">
        <v>3.8</v>
      </c>
      <c r="I169">
        <v>4</v>
      </c>
      <c r="J169">
        <v>4.2</v>
      </c>
      <c r="K169">
        <v>4</v>
      </c>
      <c r="L169">
        <v>4</v>
      </c>
      <c r="M169">
        <v>4</v>
      </c>
      <c r="N169">
        <v>3.8</v>
      </c>
      <c r="O169">
        <v>4</v>
      </c>
      <c r="P169">
        <v>4</v>
      </c>
      <c r="Q169">
        <v>4</v>
      </c>
      <c r="R169">
        <v>4.0999999999999996</v>
      </c>
      <c r="S169">
        <v>3.5</v>
      </c>
      <c r="T169">
        <v>3.8</v>
      </c>
      <c r="U169">
        <v>4.25</v>
      </c>
      <c r="V169">
        <v>4</v>
      </c>
      <c r="W169">
        <v>4</v>
      </c>
    </row>
    <row r="170" spans="1:23" x14ac:dyDescent="0.35">
      <c r="A170" t="s">
        <v>318</v>
      </c>
      <c r="B170" t="s">
        <v>322</v>
      </c>
      <c r="C170" t="s">
        <v>325</v>
      </c>
      <c r="D170">
        <v>4.2</v>
      </c>
      <c r="E170">
        <v>4</v>
      </c>
      <c r="F170">
        <v>3.8</v>
      </c>
      <c r="G170">
        <v>4.2</v>
      </c>
      <c r="H170">
        <v>3.9</v>
      </c>
      <c r="I170">
        <v>4</v>
      </c>
      <c r="J170">
        <v>3.9</v>
      </c>
      <c r="K170">
        <v>4</v>
      </c>
      <c r="L170">
        <v>4</v>
      </c>
      <c r="M170">
        <v>4</v>
      </c>
      <c r="N170">
        <v>3.9</v>
      </c>
      <c r="O170">
        <v>4</v>
      </c>
      <c r="P170">
        <v>4.2</v>
      </c>
      <c r="Q170">
        <v>4.2</v>
      </c>
      <c r="R170">
        <v>3.7</v>
      </c>
      <c r="S170">
        <v>3.5</v>
      </c>
      <c r="T170">
        <v>4.2</v>
      </c>
      <c r="U170">
        <v>4.25</v>
      </c>
      <c r="V170">
        <v>4</v>
      </c>
      <c r="W170">
        <v>4</v>
      </c>
    </row>
    <row r="171" spans="1:23" x14ac:dyDescent="0.35">
      <c r="A171" t="s">
        <v>37</v>
      </c>
      <c r="B171" t="s">
        <v>163</v>
      </c>
      <c r="C171" t="s">
        <v>164</v>
      </c>
      <c r="D171">
        <v>4</v>
      </c>
      <c r="E171">
        <v>4</v>
      </c>
      <c r="F171">
        <v>4</v>
      </c>
      <c r="G171">
        <v>4</v>
      </c>
      <c r="H171">
        <v>4</v>
      </c>
      <c r="I171">
        <v>4</v>
      </c>
      <c r="J171">
        <v>4</v>
      </c>
      <c r="K171">
        <v>4</v>
      </c>
      <c r="L171">
        <v>4</v>
      </c>
      <c r="M171">
        <v>4</v>
      </c>
      <c r="N171">
        <v>4</v>
      </c>
      <c r="O171">
        <v>4</v>
      </c>
      <c r="P171">
        <v>4</v>
      </c>
      <c r="Q171">
        <v>4</v>
      </c>
      <c r="R171">
        <v>4</v>
      </c>
      <c r="S171">
        <v>4</v>
      </c>
      <c r="T171">
        <v>4</v>
      </c>
      <c r="U171">
        <v>4</v>
      </c>
      <c r="V171">
        <v>4</v>
      </c>
      <c r="W171">
        <v>4</v>
      </c>
    </row>
    <row r="172" spans="1:23" x14ac:dyDescent="0.35">
      <c r="A172" t="s">
        <v>37</v>
      </c>
      <c r="B172" t="s">
        <v>163</v>
      </c>
      <c r="C172" t="s">
        <v>165</v>
      </c>
      <c r="D172">
        <v>4</v>
      </c>
      <c r="E172">
        <v>4</v>
      </c>
      <c r="F172">
        <v>4</v>
      </c>
      <c r="G172">
        <v>4</v>
      </c>
      <c r="H172">
        <v>4</v>
      </c>
      <c r="I172">
        <v>4</v>
      </c>
      <c r="J172">
        <v>4</v>
      </c>
      <c r="K172">
        <v>4</v>
      </c>
      <c r="L172">
        <v>4</v>
      </c>
      <c r="M172">
        <v>4</v>
      </c>
      <c r="N172">
        <v>4</v>
      </c>
      <c r="O172">
        <v>4</v>
      </c>
      <c r="P172">
        <v>4</v>
      </c>
      <c r="Q172">
        <v>4</v>
      </c>
      <c r="R172">
        <v>4</v>
      </c>
      <c r="S172">
        <v>4</v>
      </c>
      <c r="T172">
        <v>4</v>
      </c>
      <c r="U172">
        <v>4</v>
      </c>
      <c r="V172">
        <v>4</v>
      </c>
      <c r="W172">
        <v>4</v>
      </c>
    </row>
    <row r="173" spans="1:23" x14ac:dyDescent="0.35">
      <c r="A173" t="s">
        <v>61</v>
      </c>
      <c r="B173" t="s">
        <v>129</v>
      </c>
      <c r="C173" t="s">
        <v>130</v>
      </c>
      <c r="D173">
        <v>4</v>
      </c>
      <c r="E173">
        <v>4</v>
      </c>
      <c r="F173">
        <v>4.2</v>
      </c>
      <c r="G173">
        <v>3.8</v>
      </c>
      <c r="H173">
        <v>4.2</v>
      </c>
      <c r="I173">
        <v>4</v>
      </c>
      <c r="J173">
        <v>4</v>
      </c>
      <c r="K173">
        <v>4</v>
      </c>
      <c r="L173">
        <v>4.0049999999999999</v>
      </c>
      <c r="M173">
        <v>4</v>
      </c>
      <c r="N173">
        <v>4</v>
      </c>
      <c r="O173">
        <v>4.0049999999999999</v>
      </c>
      <c r="P173">
        <v>4</v>
      </c>
      <c r="Q173">
        <v>4</v>
      </c>
      <c r="R173" t="s">
        <v>41</v>
      </c>
      <c r="S173">
        <v>4.0049999999999999</v>
      </c>
      <c r="T173">
        <v>4</v>
      </c>
      <c r="U173">
        <v>3.8</v>
      </c>
      <c r="V173">
        <v>4</v>
      </c>
      <c r="W173">
        <v>4</v>
      </c>
    </row>
    <row r="174" spans="1:23" x14ac:dyDescent="0.35">
      <c r="A174" t="s">
        <v>50</v>
      </c>
      <c r="B174" t="s">
        <v>129</v>
      </c>
      <c r="C174" t="s">
        <v>131</v>
      </c>
      <c r="D174">
        <v>2</v>
      </c>
      <c r="E174">
        <v>2</v>
      </c>
      <c r="F174">
        <v>3.5</v>
      </c>
      <c r="G174">
        <v>3.8</v>
      </c>
      <c r="H174">
        <v>4</v>
      </c>
      <c r="I174">
        <v>3.5</v>
      </c>
      <c r="J174">
        <v>2.5</v>
      </c>
      <c r="K174">
        <v>4</v>
      </c>
      <c r="L174">
        <v>4.0049999999999999</v>
      </c>
      <c r="M174">
        <v>3.5</v>
      </c>
      <c r="N174">
        <v>3.7</v>
      </c>
      <c r="O174">
        <v>4.0049999999999999</v>
      </c>
      <c r="P174">
        <v>2</v>
      </c>
      <c r="Q174">
        <v>2</v>
      </c>
      <c r="R174">
        <v>2.7</v>
      </c>
      <c r="S174">
        <v>2.7</v>
      </c>
      <c r="T174">
        <v>4</v>
      </c>
      <c r="U174">
        <v>4</v>
      </c>
      <c r="V174">
        <v>4</v>
      </c>
      <c r="W174">
        <v>4</v>
      </c>
    </row>
    <row r="175" spans="1:23" x14ac:dyDescent="0.35">
      <c r="A175" t="s">
        <v>61</v>
      </c>
      <c r="B175" t="s">
        <v>129</v>
      </c>
      <c r="C175" t="s">
        <v>132</v>
      </c>
      <c r="D175">
        <v>3</v>
      </c>
      <c r="E175">
        <v>3</v>
      </c>
      <c r="F175">
        <v>3</v>
      </c>
      <c r="G175">
        <v>3.8</v>
      </c>
      <c r="H175">
        <v>3.5</v>
      </c>
      <c r="I175">
        <v>3</v>
      </c>
      <c r="J175">
        <v>3</v>
      </c>
      <c r="K175">
        <v>4</v>
      </c>
      <c r="L175">
        <v>4</v>
      </c>
      <c r="M175">
        <v>4</v>
      </c>
      <c r="N175">
        <v>3</v>
      </c>
      <c r="O175">
        <v>4</v>
      </c>
      <c r="P175">
        <v>3</v>
      </c>
      <c r="Q175">
        <v>3.8</v>
      </c>
      <c r="R175" t="s">
        <v>41</v>
      </c>
      <c r="S175" t="s">
        <v>41</v>
      </c>
      <c r="T175">
        <v>3</v>
      </c>
      <c r="U175">
        <v>4</v>
      </c>
      <c r="V175">
        <v>4</v>
      </c>
      <c r="W175">
        <v>4</v>
      </c>
    </row>
    <row r="177" spans="3:8" x14ac:dyDescent="0.35">
      <c r="C177" s="3"/>
      <c r="H177" s="3"/>
    </row>
    <row r="178" spans="3:8" x14ac:dyDescent="0.35">
      <c r="C178" s="3"/>
      <c r="H178" s="3"/>
    </row>
    <row r="179" spans="3:8" x14ac:dyDescent="0.35">
      <c r="C179" s="3"/>
      <c r="H179" s="3"/>
    </row>
    <row r="180" spans="3:8" x14ac:dyDescent="0.35">
      <c r="C180" s="3"/>
      <c r="H180" s="3"/>
    </row>
    <row r="181" spans="3:8" x14ac:dyDescent="0.35">
      <c r="C181" s="3"/>
      <c r="H181" s="3"/>
    </row>
    <row r="182" spans="3:8" x14ac:dyDescent="0.35">
      <c r="C182" s="3"/>
      <c r="H182" s="3"/>
    </row>
    <row r="183" spans="3:8" x14ac:dyDescent="0.35">
      <c r="C183" s="3"/>
      <c r="H183" s="3"/>
    </row>
    <row r="184" spans="3:8" x14ac:dyDescent="0.35">
      <c r="C184" s="3"/>
      <c r="H184" s="3"/>
    </row>
    <row r="185" spans="3:8" x14ac:dyDescent="0.35">
      <c r="C185" s="3"/>
      <c r="H185" s="3"/>
    </row>
    <row r="186" spans="3:8" x14ac:dyDescent="0.35">
      <c r="C186" s="3"/>
      <c r="H186" s="3"/>
    </row>
    <row r="187" spans="3:8" x14ac:dyDescent="0.35">
      <c r="C187" s="3"/>
      <c r="H187" s="3"/>
    </row>
    <row r="188" spans="3:8" x14ac:dyDescent="0.35">
      <c r="C188" s="3"/>
      <c r="H188" s="3"/>
    </row>
    <row r="189" spans="3:8" x14ac:dyDescent="0.35">
      <c r="C189" s="3"/>
      <c r="H189" s="3"/>
    </row>
    <row r="190" spans="3:8" x14ac:dyDescent="0.35">
      <c r="C190" s="3"/>
      <c r="H190" s="3"/>
    </row>
    <row r="191" spans="3:8" x14ac:dyDescent="0.35">
      <c r="C191" s="3"/>
      <c r="H191" s="3"/>
    </row>
    <row r="192" spans="3:8" x14ac:dyDescent="0.35">
      <c r="C192" s="3"/>
      <c r="H192" s="3"/>
    </row>
    <row r="193" spans="3:8" x14ac:dyDescent="0.35">
      <c r="C193" s="3"/>
      <c r="H193" s="3"/>
    </row>
    <row r="194" spans="3:8" x14ac:dyDescent="0.35">
      <c r="C194" s="3"/>
      <c r="H194" s="3"/>
    </row>
    <row r="195" spans="3:8" x14ac:dyDescent="0.35">
      <c r="C195" s="3"/>
      <c r="H195" s="3"/>
    </row>
    <row r="196" spans="3:8" x14ac:dyDescent="0.35">
      <c r="C196" s="3"/>
      <c r="H196" s="3"/>
    </row>
    <row r="197" spans="3:8" x14ac:dyDescent="0.35">
      <c r="C197" s="3"/>
      <c r="H197" s="3"/>
    </row>
    <row r="198" spans="3:8" x14ac:dyDescent="0.35">
      <c r="C198" s="3"/>
      <c r="H198" s="3"/>
    </row>
    <row r="199" spans="3:8" x14ac:dyDescent="0.35">
      <c r="C199" s="3"/>
      <c r="H199" s="3"/>
    </row>
    <row r="200" spans="3:8" x14ac:dyDescent="0.35">
      <c r="C200" s="3"/>
      <c r="H200" s="3"/>
    </row>
    <row r="201" spans="3:8" x14ac:dyDescent="0.35">
      <c r="C201" s="3"/>
      <c r="H201" s="3"/>
    </row>
    <row r="202" spans="3:8" x14ac:dyDescent="0.35">
      <c r="H202" s="3"/>
    </row>
    <row r="203" spans="3:8" x14ac:dyDescent="0.35">
      <c r="H203" s="3"/>
    </row>
    <row r="204" spans="3:8" x14ac:dyDescent="0.35">
      <c r="H204" s="3"/>
    </row>
    <row r="205" spans="3:8" x14ac:dyDescent="0.35">
      <c r="H205"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6D3E3-C20E-49C1-90B3-D66229611E5A}">
  <dimension ref="A1:X175"/>
  <sheetViews>
    <sheetView topLeftCell="B1" zoomScaleNormal="100" workbookViewId="0">
      <selection activeCell="P41" sqref="P41:P165"/>
    </sheetView>
  </sheetViews>
  <sheetFormatPr defaultColWidth="8.81640625" defaultRowHeight="14.5" x14ac:dyDescent="0.35"/>
  <cols>
    <col min="1" max="1" width="8.1796875" customWidth="1"/>
    <col min="2" max="2" width="43" bestFit="1" customWidth="1"/>
    <col min="3" max="3" width="48.453125" style="1" bestFit="1" customWidth="1"/>
    <col min="4" max="4" width="11.1796875" style="1" bestFit="1" customWidth="1"/>
    <col min="5" max="5" width="12.453125" hidden="1" customWidth="1"/>
    <col min="6" max="6" width="23.54296875" hidden="1" customWidth="1"/>
    <col min="7" max="7" width="12.453125" hidden="1" customWidth="1"/>
    <col min="8" max="8" width="19.81640625" hidden="1" customWidth="1"/>
    <col min="9" max="9" width="14.1796875" hidden="1" customWidth="1"/>
    <col min="10" max="10" width="13.81640625" hidden="1" customWidth="1"/>
    <col min="11" max="11" width="14.453125" hidden="1" customWidth="1"/>
    <col min="12" max="12" width="12.453125" hidden="1" customWidth="1"/>
    <col min="13" max="13" width="15.1796875" hidden="1" customWidth="1"/>
    <col min="14" max="14" width="25.54296875" hidden="1" customWidth="1"/>
    <col min="15" max="15" width="12.453125" customWidth="1"/>
    <col min="16" max="16" width="13.54296875" customWidth="1"/>
    <col min="17" max="17" width="18" customWidth="1"/>
    <col min="18" max="18" width="12.54296875" customWidth="1"/>
    <col min="19" max="19" width="19.54296875" customWidth="1"/>
    <col min="20" max="20" width="12.453125" customWidth="1"/>
    <col min="21" max="21" width="19.1796875" customWidth="1"/>
    <col min="22" max="23" width="12.453125" bestFit="1" customWidth="1"/>
    <col min="24" max="24" width="25.54296875" bestFit="1" customWidth="1"/>
  </cols>
  <sheetData>
    <row r="1" spans="1:24" s="1" customFormat="1" x14ac:dyDescent="0.35">
      <c r="A1" s="1" t="s">
        <v>188</v>
      </c>
      <c r="B1" s="1" t="s">
        <v>180</v>
      </c>
      <c r="C1" s="1" t="s">
        <v>181</v>
      </c>
      <c r="D1" s="1" t="s">
        <v>279</v>
      </c>
      <c r="E1" s="1" t="s">
        <v>209</v>
      </c>
      <c r="F1" s="1" t="s">
        <v>210</v>
      </c>
      <c r="G1" s="1" t="s">
        <v>211</v>
      </c>
      <c r="H1" s="1" t="s">
        <v>212</v>
      </c>
      <c r="I1" s="1" t="s">
        <v>213</v>
      </c>
      <c r="J1" s="1" t="s">
        <v>214</v>
      </c>
      <c r="K1" s="1" t="s">
        <v>273</v>
      </c>
      <c r="L1" s="1" t="s">
        <v>215</v>
      </c>
      <c r="M1" s="1" t="s">
        <v>216</v>
      </c>
      <c r="N1" s="1" t="s">
        <v>217</v>
      </c>
      <c r="O1" s="1" t="s">
        <v>218</v>
      </c>
      <c r="P1" s="1" t="s">
        <v>219</v>
      </c>
      <c r="Q1" s="1" t="s">
        <v>0</v>
      </c>
      <c r="R1" s="1" t="s">
        <v>220</v>
      </c>
      <c r="S1" s="1" t="s">
        <v>221</v>
      </c>
      <c r="T1" s="1" t="s">
        <v>222</v>
      </c>
      <c r="U1" s="1" t="s">
        <v>223</v>
      </c>
      <c r="V1" s="1" t="s">
        <v>1</v>
      </c>
      <c r="W1" s="1" t="s">
        <v>2</v>
      </c>
      <c r="X1" s="1" t="s">
        <v>224</v>
      </c>
    </row>
    <row r="2" spans="1:24" hidden="1" x14ac:dyDescent="0.35">
      <c r="A2" t="s">
        <v>186</v>
      </c>
      <c r="B2" s="1" t="s">
        <v>3</v>
      </c>
      <c r="C2" t="s">
        <v>4</v>
      </c>
      <c r="D2">
        <f>IFERROR(VLOOKUP(Table1[[#This Row],[SubCategory]],Weightings!B:D,2,0), 1)</f>
        <v>1</v>
      </c>
      <c r="E2">
        <f>IFERROR(
    INDEX('RawDataPoints'!$D$2:$W$1001, MATCH(TRIM($C2), 'RawDataPoints'!$C$2:$C$1001, 0), MATCH(TRIM(E$1), 'RawDataPoints'!$D$1:$W$1, 0)) / $D2,
    "NA"
)</f>
        <v>4</v>
      </c>
      <c r="F2">
        <f>IFERROR(
    INDEX('RawDataPoints'!$D$2:$W$1001, MATCH(TRIM($C2), 'RawDataPoints'!$C$2:$C$1001, 0), MATCH(TRIM(F$1), 'RawDataPoints'!$D$1:$W$1, 0)) / $D2,
    "NA"
)</f>
        <v>4.0999999999999996</v>
      </c>
      <c r="G2">
        <f>IFERROR(
    INDEX('RawDataPoints'!$D$2:$W$1001, MATCH(TRIM($C2), 'RawDataPoints'!$C$2:$C$1001, 0), MATCH(TRIM(G$1), 'RawDataPoints'!$D$1:$W$1, 0)) / $D2,
    "NA"
)</f>
        <v>4.0999999999999996</v>
      </c>
      <c r="H2">
        <f>IFERROR(
    INDEX('RawDataPoints'!$D$2:$W$1001, MATCH(TRIM($C2), 'RawDataPoints'!$C$2:$C$1001, 0), MATCH(TRIM(H$1), 'RawDataPoints'!$D$1:$W$1, 0)) / $D2,
    "NA"
)</f>
        <v>4.2</v>
      </c>
      <c r="I2">
        <f>IFERROR(
    INDEX('RawDataPoints'!$D$2:$W$1001, MATCH(TRIM($C2), 'RawDataPoints'!$C$2:$C$1001, 0), MATCH(TRIM(I$1), 'RawDataPoints'!$D$1:$W$1, 0)) / $D2,
    "NA"
)</f>
        <v>4</v>
      </c>
      <c r="J2">
        <f>IFERROR(
    INDEX('RawDataPoints'!$D$2:$W$1001, MATCH(TRIM($C2), 'RawDataPoints'!$C$2:$C$1001, 0), MATCH(TRIM(J$1), 'RawDataPoints'!$D$1:$W$1, 0)) / $D2,
    "NA"
)</f>
        <v>3.8</v>
      </c>
      <c r="K2">
        <f>IFERROR(
    INDEX('RawDataPoints'!$D$2:$W$1001, MATCH(TRIM($C2), 'RawDataPoints'!$C$2:$C$1001, 0), MATCH(TRIM(K$1), 'RawDataPoints'!$D$1:$W$1, 0)) / $D2,
    "NA"
)</f>
        <v>3.9</v>
      </c>
      <c r="L2">
        <f>IFERROR(
    INDEX('RawDataPoints'!$D$2:$W$1001, MATCH(TRIM($C2), 'RawDataPoints'!$C$2:$C$1001, 0), MATCH(TRIM(L$1), 'RawDataPoints'!$D$1:$W$1, 0)) / $D2,
    "NA"
)</f>
        <v>4</v>
      </c>
      <c r="M2">
        <f>IFERROR(
    INDEX('RawDataPoints'!$D$2:$W$1001, MATCH(TRIM($C2), 'RawDataPoints'!$C$2:$C$1001, 0), MATCH(TRIM(M$1), 'RawDataPoints'!$D$1:$W$1, 0)) / $D2,
    "NA"
)</f>
        <v>4</v>
      </c>
      <c r="N2">
        <f>IFERROR(
    INDEX('RawDataPoints'!$D$2:$W$1001, MATCH(TRIM($C2), 'RawDataPoints'!$C$2:$C$1001, 0), MATCH(TRIM(N$1), 'RawDataPoints'!$D$1:$W$1, 0)) / $D2,
    "NA"
)</f>
        <v>4</v>
      </c>
      <c r="O2">
        <f>IFERROR(
    INDEX('RawDataPoints'!$D$2:$W$1001, MATCH(TRIM($C2), 'RawDataPoints'!$C$2:$C$1001, 0), MATCH(TRIM(O$1), 'RawDataPoints'!$D$1:$W$1, 0)) / $D2,
    "NA"
)</f>
        <v>3.8</v>
      </c>
      <c r="P2">
        <f>IFERROR(
    INDEX('RawDataPoints'!$D$2:$W$1001, MATCH(TRIM($C2), 'RawDataPoints'!$C$2:$C$1001, 0), MATCH(TRIM(P$1), 'RawDataPoints'!$D$1:$W$1, 0)) / $D2,
    "NA"
)</f>
        <v>4</v>
      </c>
      <c r="Q2">
        <f>IFERROR(
    INDEX('RawDataPoints'!$D$2:$W$1001, MATCH(TRIM($C2), 'RawDataPoints'!$C$2:$C$1001, 0), MATCH(TRIM(Q$1), 'RawDataPoints'!$D$1:$W$1, 0)) / $D2,
    "NA"
)</f>
        <v>4.2</v>
      </c>
      <c r="R2">
        <f>IFERROR(
    INDEX('RawDataPoints'!$D$2:$W$1001, MATCH(TRIM($C2), 'RawDataPoints'!$C$2:$C$1001, 0), MATCH(TRIM(R$1), 'RawDataPoints'!$D$1:$W$1, 0)) / $D2,
    "NA"
)</f>
        <v>4.2</v>
      </c>
      <c r="S2">
        <f>IFERROR(
    INDEX('RawDataPoints'!$D$2:$W$1001, MATCH(TRIM($C2), 'RawDataPoints'!$C$2:$C$1001, 0), MATCH(TRIM(S$1), 'RawDataPoints'!$D$1:$W$1, 0)) / $D2,
    "NA"
)</f>
        <v>3.7</v>
      </c>
      <c r="T2">
        <f>IFERROR(
    INDEX('RawDataPoints'!$D$2:$W$1001, MATCH(TRIM($C2), 'RawDataPoints'!$C$2:$C$1001, 0), MATCH(TRIM(T$1), 'RawDataPoints'!$D$1:$W$1, 0)) / $D2,
    "NA"
)</f>
        <v>3.6</v>
      </c>
      <c r="U2">
        <f>IFERROR(
    INDEX('RawDataPoints'!$D$2:$W$1001, MATCH(TRIM($C2), 'RawDataPoints'!$C$2:$C$1001, 0), MATCH(TRIM(U$1), 'RawDataPoints'!$D$1:$W$1, 0)) / $D2,
    "NA"
)</f>
        <v>3.9</v>
      </c>
      <c r="V2">
        <f>IFERROR(
    INDEX('RawDataPoints'!$D$2:$W$1001, MATCH(TRIM($C2), 'RawDataPoints'!$C$2:$C$1001, 0), MATCH(TRIM(V$1), 'RawDataPoints'!$D$1:$W$1, 0)) / $D2,
    "NA"
)</f>
        <v>4</v>
      </c>
      <c r="W2">
        <f>IFERROR(
    INDEX('RawDataPoints'!$D$2:$W$1001, MATCH(TRIM($C2), 'RawDataPoints'!$C$2:$C$1001, 0), MATCH(TRIM(W$1), 'RawDataPoints'!$D$1:$W$1, 0)) / $D2,
    "NA"
)</f>
        <v>4</v>
      </c>
      <c r="X2">
        <f>IFERROR(
    INDEX('RawDataPoints'!$D$2:$W$1001, MATCH(TRIM($C2), 'RawDataPoints'!$C$2:$C$1001, 0), MATCH(TRIM(X$1), 'RawDataPoints'!$D$1:$W$1, 0)) / $D2,
    "NA"
)</f>
        <v>4</v>
      </c>
    </row>
    <row r="3" spans="1:24" hidden="1" x14ac:dyDescent="0.35">
      <c r="A3" t="s">
        <v>186</v>
      </c>
      <c r="B3" s="1" t="s">
        <v>3</v>
      </c>
      <c r="C3" t="s">
        <v>5</v>
      </c>
      <c r="D3">
        <f>IFERROR(VLOOKUP(Table1[[#This Row],[SubCategory]],Weightings!B:D,2,0), 1)</f>
        <v>1</v>
      </c>
      <c r="E3">
        <f>IFERROR(
    INDEX('RawDataPoints'!$D$2:$W$1001, MATCH(TRIM($C3), 'RawDataPoints'!$C$2:$C$1001, 0), MATCH(TRIM(E$1), 'RawDataPoints'!$D$1:$W$1, 0)) / $D3,
    "NA"
)</f>
        <v>3.8</v>
      </c>
      <c r="F3">
        <f>IFERROR(
    INDEX('RawDataPoints'!$D$2:$W$1001, MATCH(TRIM($C3), 'RawDataPoints'!$C$2:$C$1001, 0), MATCH(TRIM(F$1), 'RawDataPoints'!$D$1:$W$1, 0)) / $D3,
    "NA"
)</f>
        <v>3.9</v>
      </c>
      <c r="G3">
        <f>IFERROR(
    INDEX('RawDataPoints'!$D$2:$W$1001, MATCH(TRIM($C3), 'RawDataPoints'!$C$2:$C$1001, 0), MATCH(TRIM(G$1), 'RawDataPoints'!$D$1:$W$1, 0)) / $D3,
    "NA"
)</f>
        <v>3.9</v>
      </c>
      <c r="H3">
        <f>IFERROR(
    INDEX('RawDataPoints'!$D$2:$W$1001, MATCH(TRIM($C3), 'RawDataPoints'!$C$2:$C$1001, 0), MATCH(TRIM(H$1), 'RawDataPoints'!$D$1:$W$1, 0)) / $D3,
    "NA"
)</f>
        <v>4</v>
      </c>
      <c r="I3">
        <f>IFERROR(
    INDEX('RawDataPoints'!$D$2:$W$1001, MATCH(TRIM($C3), 'RawDataPoints'!$C$2:$C$1001, 0), MATCH(TRIM(I$1), 'RawDataPoints'!$D$1:$W$1, 0)) / $D3,
    "NA"
)</f>
        <v>4</v>
      </c>
      <c r="J3">
        <f>IFERROR(
    INDEX('RawDataPoints'!$D$2:$W$1001, MATCH(TRIM($C3), 'RawDataPoints'!$C$2:$C$1001, 0), MATCH(TRIM(J$1), 'RawDataPoints'!$D$1:$W$1, 0)) / $D3,
    "NA"
)</f>
        <v>3.8</v>
      </c>
      <c r="K3">
        <f>IFERROR(
    INDEX('RawDataPoints'!$D$2:$W$1001, MATCH(TRIM($C3), 'RawDataPoints'!$C$2:$C$1001, 0), MATCH(TRIM(K$1), 'RawDataPoints'!$D$1:$W$1, 0)) / $D3,
    "NA"
)</f>
        <v>3.8</v>
      </c>
      <c r="L3">
        <f>IFERROR(
    INDEX('RawDataPoints'!$D$2:$W$1001, MATCH(TRIM($C3), 'RawDataPoints'!$C$2:$C$1001, 0), MATCH(TRIM(L$1), 'RawDataPoints'!$D$1:$W$1, 0)) / $D3,
    "NA"
)</f>
        <v>4</v>
      </c>
      <c r="M3">
        <f>IFERROR(
    INDEX('RawDataPoints'!$D$2:$W$1001, MATCH(TRIM($C3), 'RawDataPoints'!$C$2:$C$1001, 0), MATCH(TRIM(M$1), 'RawDataPoints'!$D$1:$W$1, 0)) / $D3,
    "NA"
)</f>
        <v>4</v>
      </c>
      <c r="N3">
        <f>IFERROR(
    INDEX('RawDataPoints'!$D$2:$W$1001, MATCH(TRIM($C3), 'RawDataPoints'!$C$2:$C$1001, 0), MATCH(TRIM(N$1), 'RawDataPoints'!$D$1:$W$1, 0)) / $D3,
    "NA"
)</f>
        <v>4</v>
      </c>
      <c r="O3">
        <f>IFERROR(
    INDEX('RawDataPoints'!$D$2:$W$1001, MATCH(TRIM($C3), 'RawDataPoints'!$C$2:$C$1001, 0), MATCH(TRIM(O$1), 'RawDataPoints'!$D$1:$W$1, 0)) / $D3,
    "NA"
)</f>
        <v>3.8</v>
      </c>
      <c r="P3">
        <f>IFERROR(
    INDEX('RawDataPoints'!$D$2:$W$1001, MATCH(TRIM($C3), 'RawDataPoints'!$C$2:$C$1001, 0), MATCH(TRIM(P$1), 'RawDataPoints'!$D$1:$W$1, 0)) / $D3,
    "NA"
)</f>
        <v>4</v>
      </c>
      <c r="Q3">
        <f>IFERROR(
    INDEX('RawDataPoints'!$D$2:$W$1001, MATCH(TRIM($C3), 'RawDataPoints'!$C$2:$C$1001, 0), MATCH(TRIM(Q$1), 'RawDataPoints'!$D$1:$W$1, 0)) / $D3,
    "NA"
)</f>
        <v>3.8</v>
      </c>
      <c r="R3">
        <f>IFERROR(
    INDEX('RawDataPoints'!$D$2:$W$1001, MATCH(TRIM($C3), 'RawDataPoints'!$C$2:$C$1001, 0), MATCH(TRIM(R$1), 'RawDataPoints'!$D$1:$W$1, 0)) / $D3,
    "NA"
)</f>
        <v>4</v>
      </c>
      <c r="S3">
        <f>IFERROR(
    INDEX('RawDataPoints'!$D$2:$W$1001, MATCH(TRIM($C3), 'RawDataPoints'!$C$2:$C$1001, 0), MATCH(TRIM(S$1), 'RawDataPoints'!$D$1:$W$1, 0)) / $D3,
    "NA"
)</f>
        <v>3.8</v>
      </c>
      <c r="T3">
        <f>IFERROR(
    INDEX('RawDataPoints'!$D$2:$W$1001, MATCH(TRIM($C3), 'RawDataPoints'!$C$2:$C$1001, 0), MATCH(TRIM(T$1), 'RawDataPoints'!$D$1:$W$1, 0)) / $D3,
    "NA"
)</f>
        <v>3.6</v>
      </c>
      <c r="U3">
        <f>IFERROR(
    INDEX('RawDataPoints'!$D$2:$W$1001, MATCH(TRIM($C3), 'RawDataPoints'!$C$2:$C$1001, 0), MATCH(TRIM(U$1), 'RawDataPoints'!$D$1:$W$1, 0)) / $D3,
    "NA"
)</f>
        <v>4</v>
      </c>
      <c r="V3">
        <f>IFERROR(
    INDEX('RawDataPoints'!$D$2:$W$1001, MATCH(TRIM($C3), 'RawDataPoints'!$C$2:$C$1001, 0), MATCH(TRIM(V$1), 'RawDataPoints'!$D$1:$W$1, 0)) / $D3,
    "NA"
)</f>
        <v>4</v>
      </c>
      <c r="W3">
        <f>IFERROR(
    INDEX('RawDataPoints'!$D$2:$W$1001, MATCH(TRIM($C3), 'RawDataPoints'!$C$2:$C$1001, 0), MATCH(TRIM(W$1), 'RawDataPoints'!$D$1:$W$1, 0)) / $D3,
    "NA"
)</f>
        <v>4</v>
      </c>
      <c r="X3">
        <f>IFERROR(
    INDEX('RawDataPoints'!$D$2:$W$1001, MATCH(TRIM($C3), 'RawDataPoints'!$C$2:$C$1001, 0), MATCH(TRIM(X$1), 'RawDataPoints'!$D$1:$W$1, 0)) / $D3,
    "NA"
)</f>
        <v>4</v>
      </c>
    </row>
    <row r="4" spans="1:24" hidden="1" x14ac:dyDescent="0.35">
      <c r="A4" t="s">
        <v>186</v>
      </c>
      <c r="B4" s="1" t="s">
        <v>3</v>
      </c>
      <c r="C4" t="s">
        <v>6</v>
      </c>
      <c r="D4">
        <f>IFERROR(VLOOKUP(Table1[[#This Row],[SubCategory]],Weightings!B:D,2,0), 1)</f>
        <v>1</v>
      </c>
      <c r="E4">
        <f>IFERROR(
    INDEX('RawDataPoints'!$D$2:$W$1001, MATCH(TRIM($C4), 'RawDataPoints'!$C$2:$C$1001, 0), MATCH(TRIM(E$1), 'RawDataPoints'!$D$1:$W$1, 0)) / $D4,
    "NA"
)</f>
        <v>4.2</v>
      </c>
      <c r="F4">
        <f>IFERROR(
    INDEX('RawDataPoints'!$D$2:$W$1001, MATCH(TRIM($C4), 'RawDataPoints'!$C$2:$C$1001, 0), MATCH(TRIM(F$1), 'RawDataPoints'!$D$1:$W$1, 0)) / $D4,
    "NA"
)</f>
        <v>4.0999999999999996</v>
      </c>
      <c r="G4">
        <f>IFERROR(
    INDEX('RawDataPoints'!$D$2:$W$1001, MATCH(TRIM($C4), 'RawDataPoints'!$C$2:$C$1001, 0), MATCH(TRIM(G$1), 'RawDataPoints'!$D$1:$W$1, 0)) / $D4,
    "NA"
)</f>
        <v>4.2</v>
      </c>
      <c r="H4">
        <f>IFERROR(
    INDEX('RawDataPoints'!$D$2:$W$1001, MATCH(TRIM($C4), 'RawDataPoints'!$C$2:$C$1001, 0), MATCH(TRIM(H$1), 'RawDataPoints'!$D$1:$W$1, 0)) / $D4,
    "NA"
)</f>
        <v>4.3</v>
      </c>
      <c r="I4">
        <f>IFERROR(
    INDEX('RawDataPoints'!$D$2:$W$1001, MATCH(TRIM($C4), 'RawDataPoints'!$C$2:$C$1001, 0), MATCH(TRIM(I$1), 'RawDataPoints'!$D$1:$W$1, 0)) / $D4,
    "NA"
)</f>
        <v>4.2</v>
      </c>
      <c r="J4">
        <f>IFERROR(
    INDEX('RawDataPoints'!$D$2:$W$1001, MATCH(TRIM($C4), 'RawDataPoints'!$C$2:$C$1001, 0), MATCH(TRIM(J$1), 'RawDataPoints'!$D$1:$W$1, 0)) / $D4,
    "NA"
)</f>
        <v>4</v>
      </c>
      <c r="K4">
        <f>IFERROR(
    INDEX('RawDataPoints'!$D$2:$W$1001, MATCH(TRIM($C4), 'RawDataPoints'!$C$2:$C$1001, 0), MATCH(TRIM(K$1), 'RawDataPoints'!$D$1:$W$1, 0)) / $D4,
    "NA"
)</f>
        <v>4</v>
      </c>
      <c r="L4">
        <f>IFERROR(
    INDEX('RawDataPoints'!$D$2:$W$1001, MATCH(TRIM($C4), 'RawDataPoints'!$C$2:$C$1001, 0), MATCH(TRIM(L$1), 'RawDataPoints'!$D$1:$W$1, 0)) / $D4,
    "NA"
)</f>
        <v>4</v>
      </c>
      <c r="M4">
        <f>IFERROR(
    INDEX('RawDataPoints'!$D$2:$W$1001, MATCH(TRIM($C4), 'RawDataPoints'!$C$2:$C$1001, 0), MATCH(TRIM(M$1), 'RawDataPoints'!$D$1:$W$1, 0)) / $D4,
    "NA"
)</f>
        <v>4</v>
      </c>
      <c r="N4">
        <f>IFERROR(
    INDEX('RawDataPoints'!$D$2:$W$1001, MATCH(TRIM($C4), 'RawDataPoints'!$C$2:$C$1001, 0), MATCH(TRIM(N$1), 'RawDataPoints'!$D$1:$W$1, 0)) / $D4,
    "NA"
)</f>
        <v>4</v>
      </c>
      <c r="O4">
        <f>IFERROR(
    INDEX('RawDataPoints'!$D$2:$W$1001, MATCH(TRIM($C4), 'RawDataPoints'!$C$2:$C$1001, 0), MATCH(TRIM(O$1), 'RawDataPoints'!$D$1:$W$1, 0)) / $D4,
    "NA"
)</f>
        <v>4.2</v>
      </c>
      <c r="P4">
        <f>IFERROR(
    INDEX('RawDataPoints'!$D$2:$W$1001, MATCH(TRIM($C4), 'RawDataPoints'!$C$2:$C$1001, 0), MATCH(TRIM(P$1), 'RawDataPoints'!$D$1:$W$1, 0)) / $D4,
    "NA"
)</f>
        <v>4</v>
      </c>
      <c r="Q4">
        <f>IFERROR(
    INDEX('RawDataPoints'!$D$2:$W$1001, MATCH(TRIM($C4), 'RawDataPoints'!$C$2:$C$1001, 0), MATCH(TRIM(Q$1), 'RawDataPoints'!$D$1:$W$1, 0)) / $D4,
    "NA"
)</f>
        <v>3.8</v>
      </c>
      <c r="R4">
        <f>IFERROR(
    INDEX('RawDataPoints'!$D$2:$W$1001, MATCH(TRIM($C4), 'RawDataPoints'!$C$2:$C$1001, 0), MATCH(TRIM(R$1), 'RawDataPoints'!$D$1:$W$1, 0)) / $D4,
    "NA"
)</f>
        <v>4.3</v>
      </c>
      <c r="S4">
        <f>IFERROR(
    INDEX('RawDataPoints'!$D$2:$W$1001, MATCH(TRIM($C4), 'RawDataPoints'!$C$2:$C$1001, 0), MATCH(TRIM(S$1), 'RawDataPoints'!$D$1:$W$1, 0)) / $D4,
    "NA"
)</f>
        <v>3.8</v>
      </c>
      <c r="T4">
        <f>IFERROR(
    INDEX('RawDataPoints'!$D$2:$W$1001, MATCH(TRIM($C4), 'RawDataPoints'!$C$2:$C$1001, 0), MATCH(TRIM(T$1), 'RawDataPoints'!$D$1:$W$1, 0)) / $D4,
    "NA"
)</f>
        <v>3.8</v>
      </c>
      <c r="U4">
        <f>IFERROR(
    INDEX('RawDataPoints'!$D$2:$W$1001, MATCH(TRIM($C4), 'RawDataPoints'!$C$2:$C$1001, 0), MATCH(TRIM(U$1), 'RawDataPoints'!$D$1:$W$1, 0)) / $D4,
    "NA"
)</f>
        <v>3.9</v>
      </c>
      <c r="V4">
        <f>IFERROR(
    INDEX('RawDataPoints'!$D$2:$W$1001, MATCH(TRIM($C4), 'RawDataPoints'!$C$2:$C$1001, 0), MATCH(TRIM(V$1), 'RawDataPoints'!$D$1:$W$1, 0)) / $D4,
    "NA"
)</f>
        <v>4.0999999999999996</v>
      </c>
      <c r="W4">
        <f>IFERROR(
    INDEX('RawDataPoints'!$D$2:$W$1001, MATCH(TRIM($C4), 'RawDataPoints'!$C$2:$C$1001, 0), MATCH(TRIM(W$1), 'RawDataPoints'!$D$1:$W$1, 0)) / $D4,
    "NA"
)</f>
        <v>4</v>
      </c>
      <c r="X4">
        <f>IFERROR(
    INDEX('RawDataPoints'!$D$2:$W$1001, MATCH(TRIM($C4), 'RawDataPoints'!$C$2:$C$1001, 0), MATCH(TRIM(X$1), 'RawDataPoints'!$D$1:$W$1, 0)) / $D4,
    "NA"
)</f>
        <v>4</v>
      </c>
    </row>
    <row r="5" spans="1:24" hidden="1" x14ac:dyDescent="0.35">
      <c r="A5" t="s">
        <v>186</v>
      </c>
      <c r="B5" s="1" t="s">
        <v>7</v>
      </c>
      <c r="C5" t="s">
        <v>323</v>
      </c>
      <c r="D5">
        <f>IFERROR(VLOOKUP(Table1[[#This Row],[SubCategory]],Weightings!B:D,2,0), 1)</f>
        <v>1</v>
      </c>
      <c r="E5">
        <f>IFERROR(
    INDEX('RawDataPoints'!$D$2:$W$1001, MATCH(TRIM($C5), 'RawDataPoints'!$C$2:$C$1001, 0), MATCH(TRIM(E$1), 'RawDataPoints'!$D$1:$W$1, 0)) / $D5,
    "NA"
)</f>
        <v>3</v>
      </c>
      <c r="F5">
        <f>IFERROR(
    INDEX('RawDataPoints'!$D$2:$W$1001, MATCH(TRIM($C5), 'RawDataPoints'!$C$2:$C$1001, 0), MATCH(TRIM(F$1), 'RawDataPoints'!$D$1:$W$1, 0)) / $D5,
    "NA"
)</f>
        <v>4</v>
      </c>
      <c r="G5">
        <f>IFERROR(
    INDEX('RawDataPoints'!$D$2:$W$1001, MATCH(TRIM($C5), 'RawDataPoints'!$C$2:$C$1001, 0), MATCH(TRIM(G$1), 'RawDataPoints'!$D$1:$W$1, 0)) / $D5,
    "NA"
)</f>
        <v>4</v>
      </c>
      <c r="H5">
        <f>IFERROR(
    INDEX('RawDataPoints'!$D$2:$W$1001, MATCH(TRIM($C5), 'RawDataPoints'!$C$2:$C$1001, 0), MATCH(TRIM(H$1), 'RawDataPoints'!$D$1:$W$1, 0)) / $D5,
    "NA"
)</f>
        <v>4</v>
      </c>
      <c r="I5">
        <f>IFERROR(
    INDEX('RawDataPoints'!$D$2:$W$1001, MATCH(TRIM($C5), 'RawDataPoints'!$C$2:$C$1001, 0), MATCH(TRIM(I$1), 'RawDataPoints'!$D$1:$W$1, 0)) / $D5,
    "NA"
)</f>
        <v>4</v>
      </c>
      <c r="J5">
        <f>IFERROR(
    INDEX('RawDataPoints'!$D$2:$W$1001, MATCH(TRIM($C5), 'RawDataPoints'!$C$2:$C$1001, 0), MATCH(TRIM(J$1), 'RawDataPoints'!$D$1:$W$1, 0)) / $D5,
    "NA"
)</f>
        <v>3.9</v>
      </c>
      <c r="K5">
        <f>IFERROR(
    INDEX('RawDataPoints'!$D$2:$W$1001, MATCH(TRIM($C5), 'RawDataPoints'!$C$2:$C$1001, 0), MATCH(TRIM(K$1), 'RawDataPoints'!$D$1:$W$1, 0)) / $D5,
    "NA"
)</f>
        <v>3</v>
      </c>
      <c r="L5">
        <f>IFERROR(
    INDEX('RawDataPoints'!$D$2:$W$1001, MATCH(TRIM($C5), 'RawDataPoints'!$C$2:$C$1001, 0), MATCH(TRIM(L$1), 'RawDataPoints'!$D$1:$W$1, 0)) / $D5,
    "NA"
)</f>
        <v>4</v>
      </c>
      <c r="M5">
        <f>IFERROR(
    INDEX('RawDataPoints'!$D$2:$W$1001, MATCH(TRIM($C5), 'RawDataPoints'!$C$2:$C$1001, 0), MATCH(TRIM(M$1), 'RawDataPoints'!$D$1:$W$1, 0)) / $D5,
    "NA"
)</f>
        <v>4</v>
      </c>
      <c r="N5">
        <f>IFERROR(
    INDEX('RawDataPoints'!$D$2:$W$1001, MATCH(TRIM($C5), 'RawDataPoints'!$C$2:$C$1001, 0), MATCH(TRIM(N$1), 'RawDataPoints'!$D$1:$W$1, 0)) / $D5,
    "NA"
)</f>
        <v>4</v>
      </c>
      <c r="O5">
        <f>IFERROR(
    INDEX('RawDataPoints'!$D$2:$W$1001, MATCH(TRIM($C5), 'RawDataPoints'!$C$2:$C$1001, 0), MATCH(TRIM(O$1), 'RawDataPoints'!$D$1:$W$1, 0)) / $D5,
    "NA"
)</f>
        <v>4</v>
      </c>
      <c r="P5">
        <f>IFERROR(
    INDEX('RawDataPoints'!$D$2:$W$1001, MATCH(TRIM($C5), 'RawDataPoints'!$C$2:$C$1001, 0), MATCH(TRIM(P$1), 'RawDataPoints'!$D$1:$W$1, 0)) / $D5,
    "NA"
)</f>
        <v>4</v>
      </c>
      <c r="Q5">
        <f>IFERROR(
    INDEX('RawDataPoints'!$D$2:$W$1001, MATCH(TRIM($C5), 'RawDataPoints'!$C$2:$C$1001, 0), MATCH(TRIM(Q$1), 'RawDataPoints'!$D$1:$W$1, 0)) / $D5,
    "NA"
)</f>
        <v>4</v>
      </c>
      <c r="R5">
        <f>IFERROR(
    INDEX('RawDataPoints'!$D$2:$W$1001, MATCH(TRIM($C5), 'RawDataPoints'!$C$2:$C$1001, 0), MATCH(TRIM(R$1), 'RawDataPoints'!$D$1:$W$1, 0)) / $D5,
    "NA"
)</f>
        <v>4</v>
      </c>
      <c r="S5">
        <f>IFERROR(
    INDEX('RawDataPoints'!$D$2:$W$1001, MATCH(TRIM($C5), 'RawDataPoints'!$C$2:$C$1001, 0), MATCH(TRIM(S$1), 'RawDataPoints'!$D$1:$W$1, 0)) / $D5,
    "NA"
)</f>
        <v>4</v>
      </c>
      <c r="T5">
        <f>IFERROR(
    INDEX('RawDataPoints'!$D$2:$W$1001, MATCH(TRIM($C5), 'RawDataPoints'!$C$2:$C$1001, 0), MATCH(TRIM(T$1), 'RawDataPoints'!$D$1:$W$1, 0)) / $D5,
    "NA"
)</f>
        <v>4</v>
      </c>
      <c r="U5">
        <f>IFERROR(
    INDEX('RawDataPoints'!$D$2:$W$1001, MATCH(TRIM($C5), 'RawDataPoints'!$C$2:$C$1001, 0), MATCH(TRIM(U$1), 'RawDataPoints'!$D$1:$W$1, 0)) / $D5,
    "NA"
)</f>
        <v>4</v>
      </c>
      <c r="V5">
        <f>IFERROR(
    INDEX('RawDataPoints'!$D$2:$W$1001, MATCH(TRIM($C5), 'RawDataPoints'!$C$2:$C$1001, 0), MATCH(TRIM(V$1), 'RawDataPoints'!$D$1:$W$1, 0)) / $D5,
    "NA"
)</f>
        <v>4</v>
      </c>
      <c r="W5">
        <f>IFERROR(
    INDEX('RawDataPoints'!$D$2:$W$1001, MATCH(TRIM($C5), 'RawDataPoints'!$C$2:$C$1001, 0), MATCH(TRIM(W$1), 'RawDataPoints'!$D$1:$W$1, 0)) / $D5,
    "NA"
)</f>
        <v>4</v>
      </c>
      <c r="X5">
        <f>IFERROR(
    INDEX('RawDataPoints'!$D$2:$W$1001, MATCH(TRIM($C5), 'RawDataPoints'!$C$2:$C$1001, 0), MATCH(TRIM(X$1), 'RawDataPoints'!$D$1:$W$1, 0)) / $D5,
    "NA"
)</f>
        <v>4</v>
      </c>
    </row>
    <row r="6" spans="1:24" hidden="1" x14ac:dyDescent="0.35">
      <c r="A6" t="s">
        <v>186</v>
      </c>
      <c r="B6" s="1" t="s">
        <v>7</v>
      </c>
      <c r="C6" t="s">
        <v>324</v>
      </c>
      <c r="D6">
        <f>IFERROR(VLOOKUP(Table1[[#This Row],[SubCategory]],Weightings!B:D,2,0), 1)</f>
        <v>1</v>
      </c>
      <c r="E6">
        <f>IFERROR(
    INDEX('RawDataPoints'!$D$2:$W$1001, MATCH(TRIM($C6), 'RawDataPoints'!$C$2:$C$1001, 0), MATCH(TRIM(E$1), 'RawDataPoints'!$D$1:$W$1, 0)) / $D6,
    "NA"
)</f>
        <v>3.8</v>
      </c>
      <c r="F6">
        <f>IFERROR(
    INDEX('RawDataPoints'!$D$2:$W$1001, MATCH(TRIM($C6), 'RawDataPoints'!$C$2:$C$1001, 0), MATCH(TRIM(F$1), 'RawDataPoints'!$D$1:$W$1, 0)) / $D6,
    "NA"
)</f>
        <v>3.8</v>
      </c>
      <c r="G6">
        <f>IFERROR(
    INDEX('RawDataPoints'!$D$2:$W$1001, MATCH(TRIM($C6), 'RawDataPoints'!$C$2:$C$1001, 0), MATCH(TRIM(G$1), 'RawDataPoints'!$D$1:$W$1, 0)) / $D6,
    "NA"
)</f>
        <v>4</v>
      </c>
      <c r="H6">
        <f>IFERROR(
    INDEX('RawDataPoints'!$D$2:$W$1001, MATCH(TRIM($C6), 'RawDataPoints'!$C$2:$C$1001, 0), MATCH(TRIM(H$1), 'RawDataPoints'!$D$1:$W$1, 0)) / $D6,
    "NA"
)</f>
        <v>4.2</v>
      </c>
      <c r="I6">
        <f>IFERROR(
    INDEX('RawDataPoints'!$D$2:$W$1001, MATCH(TRIM($C6), 'RawDataPoints'!$C$2:$C$1001, 0), MATCH(TRIM(I$1), 'RawDataPoints'!$D$1:$W$1, 0)) / $D6,
    "NA"
)</f>
        <v>4.0999999999999996</v>
      </c>
      <c r="J6">
        <f>IFERROR(
    INDEX('RawDataPoints'!$D$2:$W$1001, MATCH(TRIM($C6), 'RawDataPoints'!$C$2:$C$1001, 0), MATCH(TRIM(J$1), 'RawDataPoints'!$D$1:$W$1, 0)) / $D6,
    "NA"
)</f>
        <v>4</v>
      </c>
      <c r="K6">
        <f>IFERROR(
    INDEX('RawDataPoints'!$D$2:$W$1001, MATCH(TRIM($C6), 'RawDataPoints'!$C$2:$C$1001, 0), MATCH(TRIM(K$1), 'RawDataPoints'!$D$1:$W$1, 0)) / $D6,
    "NA"
)</f>
        <v>3.6</v>
      </c>
      <c r="L6">
        <f>IFERROR(
    INDEX('RawDataPoints'!$D$2:$W$1001, MATCH(TRIM($C6), 'RawDataPoints'!$C$2:$C$1001, 0), MATCH(TRIM(L$1), 'RawDataPoints'!$D$1:$W$1, 0)) / $D6,
    "NA"
)</f>
        <v>4</v>
      </c>
      <c r="M6">
        <f>IFERROR(
    INDEX('RawDataPoints'!$D$2:$W$1001, MATCH(TRIM($C6), 'RawDataPoints'!$C$2:$C$1001, 0), MATCH(TRIM(M$1), 'RawDataPoints'!$D$1:$W$1, 0)) / $D6,
    "NA"
)</f>
        <v>4</v>
      </c>
      <c r="N6">
        <f>IFERROR(
    INDEX('RawDataPoints'!$D$2:$W$1001, MATCH(TRIM($C6), 'RawDataPoints'!$C$2:$C$1001, 0), MATCH(TRIM(N$1), 'RawDataPoints'!$D$1:$W$1, 0)) / $D6,
    "NA"
)</f>
        <v>4</v>
      </c>
      <c r="O6">
        <f>IFERROR(
    INDEX('RawDataPoints'!$D$2:$W$1001, MATCH(TRIM($C6), 'RawDataPoints'!$C$2:$C$1001, 0), MATCH(TRIM(O$1), 'RawDataPoints'!$D$1:$W$1, 0)) / $D6,
    "NA"
)</f>
        <v>4</v>
      </c>
      <c r="P6">
        <f>IFERROR(
    INDEX('RawDataPoints'!$D$2:$W$1001, MATCH(TRIM($C6), 'RawDataPoints'!$C$2:$C$1001, 0), MATCH(TRIM(P$1), 'RawDataPoints'!$D$1:$W$1, 0)) / $D6,
    "NA"
)</f>
        <v>4</v>
      </c>
      <c r="Q6">
        <f>IFERROR(
    INDEX('RawDataPoints'!$D$2:$W$1001, MATCH(TRIM($C6), 'RawDataPoints'!$C$2:$C$1001, 0), MATCH(TRIM(Q$1), 'RawDataPoints'!$D$1:$W$1, 0)) / $D6,
    "NA"
)</f>
        <v>4.0999999999999996</v>
      </c>
      <c r="R6">
        <f>IFERROR(
    INDEX('RawDataPoints'!$D$2:$W$1001, MATCH(TRIM($C6), 'RawDataPoints'!$C$2:$C$1001, 0), MATCH(TRIM(R$1), 'RawDataPoints'!$D$1:$W$1, 0)) / $D6,
    "NA"
)</f>
        <v>4.2</v>
      </c>
      <c r="S6">
        <f>IFERROR(
    INDEX('RawDataPoints'!$D$2:$W$1001, MATCH(TRIM($C6), 'RawDataPoints'!$C$2:$C$1001, 0), MATCH(TRIM(S$1), 'RawDataPoints'!$D$1:$W$1, 0)) / $D6,
    "NA"
)</f>
        <v>3.8</v>
      </c>
      <c r="T6">
        <f>IFERROR(
    INDEX('RawDataPoints'!$D$2:$W$1001, MATCH(TRIM($C6), 'RawDataPoints'!$C$2:$C$1001, 0), MATCH(TRIM(T$1), 'RawDataPoints'!$D$1:$W$1, 0)) / $D6,
    "NA"
)</f>
        <v>3.8</v>
      </c>
      <c r="U6">
        <f>IFERROR(
    INDEX('RawDataPoints'!$D$2:$W$1001, MATCH(TRIM($C6), 'RawDataPoints'!$C$2:$C$1001, 0), MATCH(TRIM(U$1), 'RawDataPoints'!$D$1:$W$1, 0)) / $D6,
    "NA"
)</f>
        <v>4</v>
      </c>
      <c r="V6">
        <f>IFERROR(
    INDEX('RawDataPoints'!$D$2:$W$1001, MATCH(TRIM($C6), 'RawDataPoints'!$C$2:$C$1001, 0), MATCH(TRIM(V$1), 'RawDataPoints'!$D$1:$W$1, 0)) / $D6,
    "NA"
)</f>
        <v>4</v>
      </c>
      <c r="W6">
        <f>IFERROR(
    INDEX('RawDataPoints'!$D$2:$W$1001, MATCH(TRIM($C6), 'RawDataPoints'!$C$2:$C$1001, 0), MATCH(TRIM(W$1), 'RawDataPoints'!$D$1:$W$1, 0)) / $D6,
    "NA"
)</f>
        <v>4</v>
      </c>
      <c r="X6">
        <f>IFERROR(
    INDEX('RawDataPoints'!$D$2:$W$1001, MATCH(TRIM($C6), 'RawDataPoints'!$C$2:$C$1001, 0), MATCH(TRIM(X$1), 'RawDataPoints'!$D$1:$W$1, 0)) / $D6,
    "NA"
)</f>
        <v>4</v>
      </c>
    </row>
    <row r="7" spans="1:24" hidden="1" x14ac:dyDescent="0.35">
      <c r="A7" t="s">
        <v>186</v>
      </c>
      <c r="B7" s="1" t="s">
        <v>7</v>
      </c>
      <c r="C7" t="s">
        <v>8</v>
      </c>
      <c r="D7">
        <f>IFERROR(VLOOKUP(Table1[[#This Row],[SubCategory]],Weightings!B:D,2,0), 1)</f>
        <v>1</v>
      </c>
      <c r="E7">
        <f>IFERROR(
    INDEX('RawDataPoints'!$D$2:$W$1001, MATCH(TRIM($C7), 'RawDataPoints'!$C$2:$C$1001, 0), MATCH(TRIM(E$1), 'RawDataPoints'!$D$1:$W$1, 0)) / $D7,
    "NA"
)</f>
        <v>4</v>
      </c>
      <c r="F7">
        <f>IFERROR(
    INDEX('RawDataPoints'!$D$2:$W$1001, MATCH(TRIM($C7), 'RawDataPoints'!$C$2:$C$1001, 0), MATCH(TRIM(F$1), 'RawDataPoints'!$D$1:$W$1, 0)) / $D7,
    "NA"
)</f>
        <v>4</v>
      </c>
      <c r="G7">
        <f>IFERROR(
    INDEX('RawDataPoints'!$D$2:$W$1001, MATCH(TRIM($C7), 'RawDataPoints'!$C$2:$C$1001, 0), MATCH(TRIM(G$1), 'RawDataPoints'!$D$1:$W$1, 0)) / $D7,
    "NA"
)</f>
        <v>4</v>
      </c>
      <c r="H7">
        <f>IFERROR(
    INDEX('RawDataPoints'!$D$2:$W$1001, MATCH(TRIM($C7), 'RawDataPoints'!$C$2:$C$1001, 0), MATCH(TRIM(H$1), 'RawDataPoints'!$D$1:$W$1, 0)) / $D7,
    "NA"
)</f>
        <v>4.0999999999999996</v>
      </c>
      <c r="I7">
        <f>IFERROR(
    INDEX('RawDataPoints'!$D$2:$W$1001, MATCH(TRIM($C7), 'RawDataPoints'!$C$2:$C$1001, 0), MATCH(TRIM(I$1), 'RawDataPoints'!$D$1:$W$1, 0)) / $D7,
    "NA"
)</f>
        <v>3.8</v>
      </c>
      <c r="J7">
        <f>IFERROR(
    INDEX('RawDataPoints'!$D$2:$W$1001, MATCH(TRIM($C7), 'RawDataPoints'!$C$2:$C$1001, 0), MATCH(TRIM(J$1), 'RawDataPoints'!$D$1:$W$1, 0)) / $D7,
    "NA"
)</f>
        <v>4</v>
      </c>
      <c r="K7">
        <f>IFERROR(
    INDEX('RawDataPoints'!$D$2:$W$1001, MATCH(TRIM($C7), 'RawDataPoints'!$C$2:$C$1001, 0), MATCH(TRIM(K$1), 'RawDataPoints'!$D$1:$W$1, 0)) / $D7,
    "NA"
)</f>
        <v>4.2</v>
      </c>
      <c r="L7">
        <f>IFERROR(
    INDEX('RawDataPoints'!$D$2:$W$1001, MATCH(TRIM($C7), 'RawDataPoints'!$C$2:$C$1001, 0), MATCH(TRIM(L$1), 'RawDataPoints'!$D$1:$W$1, 0)) / $D7,
    "NA"
)</f>
        <v>4</v>
      </c>
      <c r="M7">
        <f>IFERROR(
    INDEX('RawDataPoints'!$D$2:$W$1001, MATCH(TRIM($C7), 'RawDataPoints'!$C$2:$C$1001, 0), MATCH(TRIM(M$1), 'RawDataPoints'!$D$1:$W$1, 0)) / $D7,
    "NA"
)</f>
        <v>4</v>
      </c>
      <c r="N7">
        <f>IFERROR(
    INDEX('RawDataPoints'!$D$2:$W$1001, MATCH(TRIM($C7), 'RawDataPoints'!$C$2:$C$1001, 0), MATCH(TRIM(N$1), 'RawDataPoints'!$D$1:$W$1, 0)) / $D7,
    "NA"
)</f>
        <v>4</v>
      </c>
      <c r="O7">
        <f>IFERROR(
    INDEX('RawDataPoints'!$D$2:$W$1001, MATCH(TRIM($C7), 'RawDataPoints'!$C$2:$C$1001, 0), MATCH(TRIM(O$1), 'RawDataPoints'!$D$1:$W$1, 0)) / $D7,
    "NA"
)</f>
        <v>3.8</v>
      </c>
      <c r="P7">
        <f>IFERROR(
    INDEX('RawDataPoints'!$D$2:$W$1001, MATCH(TRIM($C7), 'RawDataPoints'!$C$2:$C$1001, 0), MATCH(TRIM(P$1), 'RawDataPoints'!$D$1:$W$1, 0)) / $D7,
    "NA"
)</f>
        <v>4</v>
      </c>
      <c r="Q7">
        <f>IFERROR(
    INDEX('RawDataPoints'!$D$2:$W$1001, MATCH(TRIM($C7), 'RawDataPoints'!$C$2:$C$1001, 0), MATCH(TRIM(Q$1), 'RawDataPoints'!$D$1:$W$1, 0)) / $D7,
    "NA"
)</f>
        <v>4</v>
      </c>
      <c r="R7">
        <f>IFERROR(
    INDEX('RawDataPoints'!$D$2:$W$1001, MATCH(TRIM($C7), 'RawDataPoints'!$C$2:$C$1001, 0), MATCH(TRIM(R$1), 'RawDataPoints'!$D$1:$W$1, 0)) / $D7,
    "NA"
)</f>
        <v>4</v>
      </c>
      <c r="S7">
        <f>IFERROR(
    INDEX('RawDataPoints'!$D$2:$W$1001, MATCH(TRIM($C7), 'RawDataPoints'!$C$2:$C$1001, 0), MATCH(TRIM(S$1), 'RawDataPoints'!$D$1:$W$1, 0)) / $D7,
    "NA"
)</f>
        <v>4.0999999999999996</v>
      </c>
      <c r="T7">
        <f>IFERROR(
    INDEX('RawDataPoints'!$D$2:$W$1001, MATCH(TRIM($C7), 'RawDataPoints'!$C$2:$C$1001, 0), MATCH(TRIM(T$1), 'RawDataPoints'!$D$1:$W$1, 0)) / $D7,
    "NA"
)</f>
        <v>3.5</v>
      </c>
      <c r="U7">
        <f>IFERROR(
    INDEX('RawDataPoints'!$D$2:$W$1001, MATCH(TRIM($C7), 'RawDataPoints'!$C$2:$C$1001, 0), MATCH(TRIM(U$1), 'RawDataPoints'!$D$1:$W$1, 0)) / $D7,
    "NA"
)</f>
        <v>3.8</v>
      </c>
      <c r="V7">
        <f>IFERROR(
    INDEX('RawDataPoints'!$D$2:$W$1001, MATCH(TRIM($C7), 'RawDataPoints'!$C$2:$C$1001, 0), MATCH(TRIM(V$1), 'RawDataPoints'!$D$1:$W$1, 0)) / $D7,
    "NA"
)</f>
        <v>4.25</v>
      </c>
      <c r="W7">
        <f>IFERROR(
    INDEX('RawDataPoints'!$D$2:$W$1001, MATCH(TRIM($C7), 'RawDataPoints'!$C$2:$C$1001, 0), MATCH(TRIM(W$1), 'RawDataPoints'!$D$1:$W$1, 0)) / $D7,
    "NA"
)</f>
        <v>4</v>
      </c>
      <c r="X7">
        <f>IFERROR(
    INDEX('RawDataPoints'!$D$2:$W$1001, MATCH(TRIM($C7), 'RawDataPoints'!$C$2:$C$1001, 0), MATCH(TRIM(X$1), 'RawDataPoints'!$D$1:$W$1, 0)) / $D7,
    "NA"
)</f>
        <v>4</v>
      </c>
    </row>
    <row r="8" spans="1:24" hidden="1" x14ac:dyDescent="0.35">
      <c r="A8" t="s">
        <v>186</v>
      </c>
      <c r="B8" s="1" t="s">
        <v>7</v>
      </c>
      <c r="C8" t="s">
        <v>325</v>
      </c>
      <c r="D8">
        <f>IFERROR(VLOOKUP(Table1[[#This Row],[SubCategory]],Weightings!B:D,2,0), 1)</f>
        <v>1</v>
      </c>
      <c r="E8">
        <f>IFERROR(
    INDEX('RawDataPoints'!$D$2:$W$1001, MATCH(TRIM($C8), 'RawDataPoints'!$C$2:$C$1001, 0), MATCH(TRIM(E$1), 'RawDataPoints'!$D$1:$W$1, 0)) / $D8,
    "NA"
)</f>
        <v>4.2</v>
      </c>
      <c r="F8">
        <f>IFERROR(
    INDEX('RawDataPoints'!$D$2:$W$1001, MATCH(TRIM($C8), 'RawDataPoints'!$C$2:$C$1001, 0), MATCH(TRIM(F$1), 'RawDataPoints'!$D$1:$W$1, 0)) / $D8,
    "NA"
)</f>
        <v>4</v>
      </c>
      <c r="G8">
        <f>IFERROR(
    INDEX('RawDataPoints'!$D$2:$W$1001, MATCH(TRIM($C8), 'RawDataPoints'!$C$2:$C$1001, 0), MATCH(TRIM(G$1), 'RawDataPoints'!$D$1:$W$1, 0)) / $D8,
    "NA"
)</f>
        <v>3.8</v>
      </c>
      <c r="H8">
        <f>IFERROR(
    INDEX('RawDataPoints'!$D$2:$W$1001, MATCH(TRIM($C8), 'RawDataPoints'!$C$2:$C$1001, 0), MATCH(TRIM(H$1), 'RawDataPoints'!$D$1:$W$1, 0)) / $D8,
    "NA"
)</f>
        <v>4.2</v>
      </c>
      <c r="I8">
        <f>IFERROR(
    INDEX('RawDataPoints'!$D$2:$W$1001, MATCH(TRIM($C8), 'RawDataPoints'!$C$2:$C$1001, 0), MATCH(TRIM(I$1), 'RawDataPoints'!$D$1:$W$1, 0)) / $D8,
    "NA"
)</f>
        <v>3.9</v>
      </c>
      <c r="J8">
        <f>IFERROR(
    INDEX('RawDataPoints'!$D$2:$W$1001, MATCH(TRIM($C8), 'RawDataPoints'!$C$2:$C$1001, 0), MATCH(TRIM(J$1), 'RawDataPoints'!$D$1:$W$1, 0)) / $D8,
    "NA"
)</f>
        <v>4</v>
      </c>
      <c r="K8">
        <f>IFERROR(
    INDEX('RawDataPoints'!$D$2:$W$1001, MATCH(TRIM($C8), 'RawDataPoints'!$C$2:$C$1001, 0), MATCH(TRIM(K$1), 'RawDataPoints'!$D$1:$W$1, 0)) / $D8,
    "NA"
)</f>
        <v>3.9</v>
      </c>
      <c r="L8">
        <f>IFERROR(
    INDEX('RawDataPoints'!$D$2:$W$1001, MATCH(TRIM($C8), 'RawDataPoints'!$C$2:$C$1001, 0), MATCH(TRIM(L$1), 'RawDataPoints'!$D$1:$W$1, 0)) / $D8,
    "NA"
)</f>
        <v>4</v>
      </c>
      <c r="M8">
        <f>IFERROR(
    INDEX('RawDataPoints'!$D$2:$W$1001, MATCH(TRIM($C8), 'RawDataPoints'!$C$2:$C$1001, 0), MATCH(TRIM(M$1), 'RawDataPoints'!$D$1:$W$1, 0)) / $D8,
    "NA"
)</f>
        <v>4</v>
      </c>
      <c r="N8">
        <f>IFERROR(
    INDEX('RawDataPoints'!$D$2:$W$1001, MATCH(TRIM($C8), 'RawDataPoints'!$C$2:$C$1001, 0), MATCH(TRIM(N$1), 'RawDataPoints'!$D$1:$W$1, 0)) / $D8,
    "NA"
)</f>
        <v>4</v>
      </c>
      <c r="O8">
        <f>IFERROR(
    INDEX('RawDataPoints'!$D$2:$W$1001, MATCH(TRIM($C8), 'RawDataPoints'!$C$2:$C$1001, 0), MATCH(TRIM(O$1), 'RawDataPoints'!$D$1:$W$1, 0)) / $D8,
    "NA"
)</f>
        <v>3.9</v>
      </c>
      <c r="P8">
        <f>IFERROR(
    INDEX('RawDataPoints'!$D$2:$W$1001, MATCH(TRIM($C8), 'RawDataPoints'!$C$2:$C$1001, 0), MATCH(TRIM(P$1), 'RawDataPoints'!$D$1:$W$1, 0)) / $D8,
    "NA"
)</f>
        <v>4</v>
      </c>
      <c r="Q8">
        <f>IFERROR(
    INDEX('RawDataPoints'!$D$2:$W$1001, MATCH(TRIM($C8), 'RawDataPoints'!$C$2:$C$1001, 0), MATCH(TRIM(Q$1), 'RawDataPoints'!$D$1:$W$1, 0)) / $D8,
    "NA"
)</f>
        <v>4.2</v>
      </c>
      <c r="R8">
        <f>IFERROR(
    INDEX('RawDataPoints'!$D$2:$W$1001, MATCH(TRIM($C8), 'RawDataPoints'!$C$2:$C$1001, 0), MATCH(TRIM(R$1), 'RawDataPoints'!$D$1:$W$1, 0)) / $D8,
    "NA"
)</f>
        <v>4.2</v>
      </c>
      <c r="S8">
        <f>IFERROR(
    INDEX('RawDataPoints'!$D$2:$W$1001, MATCH(TRIM($C8), 'RawDataPoints'!$C$2:$C$1001, 0), MATCH(TRIM(S$1), 'RawDataPoints'!$D$1:$W$1, 0)) / $D8,
    "NA"
)</f>
        <v>3.7</v>
      </c>
      <c r="T8">
        <f>IFERROR(
    INDEX('RawDataPoints'!$D$2:$W$1001, MATCH(TRIM($C8), 'RawDataPoints'!$C$2:$C$1001, 0), MATCH(TRIM(T$1), 'RawDataPoints'!$D$1:$W$1, 0)) / $D8,
    "NA"
)</f>
        <v>3.5</v>
      </c>
      <c r="U8">
        <f>IFERROR(
    INDEX('RawDataPoints'!$D$2:$W$1001, MATCH(TRIM($C8), 'RawDataPoints'!$C$2:$C$1001, 0), MATCH(TRIM(U$1), 'RawDataPoints'!$D$1:$W$1, 0)) / $D8,
    "NA"
)</f>
        <v>4.2</v>
      </c>
      <c r="V8">
        <f>IFERROR(
    INDEX('RawDataPoints'!$D$2:$W$1001, MATCH(TRIM($C8), 'RawDataPoints'!$C$2:$C$1001, 0), MATCH(TRIM(V$1), 'RawDataPoints'!$D$1:$W$1, 0)) / $D8,
    "NA"
)</f>
        <v>4.25</v>
      </c>
      <c r="W8">
        <f>IFERROR(
    INDEX('RawDataPoints'!$D$2:$W$1001, MATCH(TRIM($C8), 'RawDataPoints'!$C$2:$C$1001, 0), MATCH(TRIM(W$1), 'RawDataPoints'!$D$1:$W$1, 0)) / $D8,
    "NA"
)</f>
        <v>4</v>
      </c>
      <c r="X8">
        <f>IFERROR(
    INDEX('RawDataPoints'!$D$2:$W$1001, MATCH(TRIM($C8), 'RawDataPoints'!$C$2:$C$1001, 0), MATCH(TRIM(X$1), 'RawDataPoints'!$D$1:$W$1, 0)) / $D8,
    "NA"
)</f>
        <v>4</v>
      </c>
    </row>
    <row r="9" spans="1:24" hidden="1" x14ac:dyDescent="0.35">
      <c r="A9" t="s">
        <v>186</v>
      </c>
      <c r="B9" s="1" t="s">
        <v>9</v>
      </c>
      <c r="C9" t="s">
        <v>10</v>
      </c>
      <c r="D9">
        <f>IFERROR(VLOOKUP(Table1[[#This Row],[SubCategory]],Weightings!B:D,2,0), 1)</f>
        <v>1</v>
      </c>
      <c r="E9">
        <f>IFERROR(
    INDEX('RawDataPoints'!$D$2:$W$1001, MATCH(TRIM($C9), 'RawDataPoints'!$C$2:$C$1001, 0), MATCH(TRIM(E$1), 'RawDataPoints'!$D$1:$W$1, 0)) / $D9,
    "NA"
)</f>
        <v>4</v>
      </c>
      <c r="F9">
        <f>IFERROR(
    INDEX('RawDataPoints'!$D$2:$W$1001, MATCH(TRIM($C9), 'RawDataPoints'!$C$2:$C$1001, 0), MATCH(TRIM(F$1), 'RawDataPoints'!$D$1:$W$1, 0)) / $D9,
    "NA"
)</f>
        <v>4</v>
      </c>
      <c r="G9">
        <f>IFERROR(
    INDEX('RawDataPoints'!$D$2:$W$1001, MATCH(TRIM($C9), 'RawDataPoints'!$C$2:$C$1001, 0), MATCH(TRIM(G$1), 'RawDataPoints'!$D$1:$W$1, 0)) / $D9,
    "NA"
)</f>
        <v>4.0999999999999996</v>
      </c>
      <c r="H9">
        <f>IFERROR(
    INDEX('RawDataPoints'!$D$2:$W$1001, MATCH(TRIM($C9), 'RawDataPoints'!$C$2:$C$1001, 0), MATCH(TRIM(H$1), 'RawDataPoints'!$D$1:$W$1, 0)) / $D9,
    "NA"
)</f>
        <v>4.4000000000000004</v>
      </c>
      <c r="I9">
        <f>IFERROR(
    INDEX('RawDataPoints'!$D$2:$W$1001, MATCH(TRIM($C9), 'RawDataPoints'!$C$2:$C$1001, 0), MATCH(TRIM(I$1), 'RawDataPoints'!$D$1:$W$1, 0)) / $D9,
    "NA"
)</f>
        <v>4</v>
      </c>
      <c r="J9">
        <f>IFERROR(
    INDEX('RawDataPoints'!$D$2:$W$1001, MATCH(TRIM($C9), 'RawDataPoints'!$C$2:$C$1001, 0), MATCH(TRIM(J$1), 'RawDataPoints'!$D$1:$W$1, 0)) / $D9,
    "NA"
)</f>
        <v>4</v>
      </c>
      <c r="K9">
        <f>IFERROR(
    INDEX('RawDataPoints'!$D$2:$W$1001, MATCH(TRIM($C9), 'RawDataPoints'!$C$2:$C$1001, 0), MATCH(TRIM(K$1), 'RawDataPoints'!$D$1:$W$1, 0)) / $D9,
    "NA"
)</f>
        <v>3.9</v>
      </c>
      <c r="L9">
        <f>IFERROR(
    INDEX('RawDataPoints'!$D$2:$W$1001, MATCH(TRIM($C9), 'RawDataPoints'!$C$2:$C$1001, 0), MATCH(TRIM(L$1), 'RawDataPoints'!$D$1:$W$1, 0)) / $D9,
    "NA"
)</f>
        <v>4</v>
      </c>
      <c r="M9">
        <f>IFERROR(
    INDEX('RawDataPoints'!$D$2:$W$1001, MATCH(TRIM($C9), 'RawDataPoints'!$C$2:$C$1001, 0), MATCH(TRIM(M$1), 'RawDataPoints'!$D$1:$W$1, 0)) / $D9,
    "NA"
)</f>
        <v>4</v>
      </c>
      <c r="N9">
        <f>IFERROR(
    INDEX('RawDataPoints'!$D$2:$W$1001, MATCH(TRIM($C9), 'RawDataPoints'!$C$2:$C$1001, 0), MATCH(TRIM(N$1), 'RawDataPoints'!$D$1:$W$1, 0)) / $D9,
    "NA"
)</f>
        <v>4</v>
      </c>
      <c r="O9">
        <f>IFERROR(
    INDEX('RawDataPoints'!$D$2:$W$1001, MATCH(TRIM($C9), 'RawDataPoints'!$C$2:$C$1001, 0), MATCH(TRIM(O$1), 'RawDataPoints'!$D$1:$W$1, 0)) / $D9,
    "NA"
)</f>
        <v>3.8</v>
      </c>
      <c r="P9">
        <f>IFERROR(
    INDEX('RawDataPoints'!$D$2:$W$1001, MATCH(TRIM($C9), 'RawDataPoints'!$C$2:$C$1001, 0), MATCH(TRIM(P$1), 'RawDataPoints'!$D$1:$W$1, 0)) / $D9,
    "NA"
)</f>
        <v>4</v>
      </c>
      <c r="Q9">
        <f>IFERROR(
    INDEX('RawDataPoints'!$D$2:$W$1001, MATCH(TRIM($C9), 'RawDataPoints'!$C$2:$C$1001, 0), MATCH(TRIM(Q$1), 'RawDataPoints'!$D$1:$W$1, 0)) / $D9,
    "NA"
)</f>
        <v>4</v>
      </c>
      <c r="R9">
        <f>IFERROR(
    INDEX('RawDataPoints'!$D$2:$W$1001, MATCH(TRIM($C9), 'RawDataPoints'!$C$2:$C$1001, 0), MATCH(TRIM(R$1), 'RawDataPoints'!$D$1:$W$1, 0)) / $D9,
    "NA"
)</f>
        <v>4.2</v>
      </c>
      <c r="S9">
        <f>IFERROR(
    INDEX('RawDataPoints'!$D$2:$W$1001, MATCH(TRIM($C9), 'RawDataPoints'!$C$2:$C$1001, 0), MATCH(TRIM(S$1), 'RawDataPoints'!$D$1:$W$1, 0)) / $D9,
    "NA"
)</f>
        <v>4</v>
      </c>
      <c r="T9">
        <f>IFERROR(
    INDEX('RawDataPoints'!$D$2:$W$1001, MATCH(TRIM($C9), 'RawDataPoints'!$C$2:$C$1001, 0), MATCH(TRIM(T$1), 'RawDataPoints'!$D$1:$W$1, 0)) / $D9,
    "NA"
)</f>
        <v>3.7</v>
      </c>
      <c r="U9">
        <f>IFERROR(
    INDEX('RawDataPoints'!$D$2:$W$1001, MATCH(TRIM($C9), 'RawDataPoints'!$C$2:$C$1001, 0), MATCH(TRIM(U$1), 'RawDataPoints'!$D$1:$W$1, 0)) / $D9,
    "NA"
)</f>
        <v>3.8</v>
      </c>
      <c r="V9">
        <f>IFERROR(
    INDEX('RawDataPoints'!$D$2:$W$1001, MATCH(TRIM($C9), 'RawDataPoints'!$C$2:$C$1001, 0), MATCH(TRIM(V$1), 'RawDataPoints'!$D$1:$W$1, 0)) / $D9,
    "NA"
)</f>
        <v>4</v>
      </c>
      <c r="W9">
        <f>IFERROR(
    INDEX('RawDataPoints'!$D$2:$W$1001, MATCH(TRIM($C9), 'RawDataPoints'!$C$2:$C$1001, 0), MATCH(TRIM(W$1), 'RawDataPoints'!$D$1:$W$1, 0)) / $D9,
    "NA"
)</f>
        <v>4</v>
      </c>
      <c r="X9">
        <f>IFERROR(
    INDEX('RawDataPoints'!$D$2:$W$1001, MATCH(TRIM($C9), 'RawDataPoints'!$C$2:$C$1001, 0), MATCH(TRIM(X$1), 'RawDataPoints'!$D$1:$W$1, 0)) / $D9,
    "NA"
)</f>
        <v>4</v>
      </c>
    </row>
    <row r="10" spans="1:24" hidden="1" x14ac:dyDescent="0.35">
      <c r="A10" t="s">
        <v>186</v>
      </c>
      <c r="B10" s="1" t="s">
        <v>9</v>
      </c>
      <c r="C10" t="s">
        <v>327</v>
      </c>
      <c r="D10">
        <f>IFERROR(VLOOKUP(Table1[[#This Row],[SubCategory]],Weightings!B:D,2,0), 1)</f>
        <v>1</v>
      </c>
      <c r="E10">
        <f>IFERROR(
    INDEX('RawDataPoints'!$D$2:$W$1001, MATCH(TRIM($C10), 'RawDataPoints'!$C$2:$C$1001, 0), MATCH(TRIM(E$1), 'RawDataPoints'!$D$1:$W$1, 0)) / $D10,
    "NA"
)</f>
        <v>4.8</v>
      </c>
      <c r="F10">
        <f>IFERROR(
    INDEX('RawDataPoints'!$D$2:$W$1001, MATCH(TRIM($C10), 'RawDataPoints'!$C$2:$C$1001, 0), MATCH(TRIM(F$1), 'RawDataPoints'!$D$1:$W$1, 0)) / $D10,
    "NA"
)</f>
        <v>4.5999999999999996</v>
      </c>
      <c r="G10">
        <f>IFERROR(
    INDEX('RawDataPoints'!$D$2:$W$1001, MATCH(TRIM($C10), 'RawDataPoints'!$C$2:$C$1001, 0), MATCH(TRIM(G$1), 'RawDataPoints'!$D$1:$W$1, 0)) / $D10,
    "NA"
)</f>
        <v>4.2</v>
      </c>
      <c r="H10">
        <f>IFERROR(
    INDEX('RawDataPoints'!$D$2:$W$1001, MATCH(TRIM($C10), 'RawDataPoints'!$C$2:$C$1001, 0), MATCH(TRIM(H$1), 'RawDataPoints'!$D$1:$W$1, 0)) / $D10,
    "NA"
)</f>
        <v>4.5999999999999996</v>
      </c>
      <c r="I10">
        <f>IFERROR(
    INDEX('RawDataPoints'!$D$2:$W$1001, MATCH(TRIM($C10), 'RawDataPoints'!$C$2:$C$1001, 0), MATCH(TRIM(I$1), 'RawDataPoints'!$D$1:$W$1, 0)) / $D10,
    "NA"
)</f>
        <v>4.5999999999999996</v>
      </c>
      <c r="J10">
        <f>IFERROR(
    INDEX('RawDataPoints'!$D$2:$W$1001, MATCH(TRIM($C10), 'RawDataPoints'!$C$2:$C$1001, 0), MATCH(TRIM(J$1), 'RawDataPoints'!$D$1:$W$1, 0)) / $D10,
    "NA"
)</f>
        <v>4.2</v>
      </c>
      <c r="K10">
        <f>IFERROR(
    INDEX('RawDataPoints'!$D$2:$W$1001, MATCH(TRIM($C10), 'RawDataPoints'!$C$2:$C$1001, 0), MATCH(TRIM(K$1), 'RawDataPoints'!$D$1:$W$1, 0)) / $D10,
    "NA"
)</f>
        <v>4.2</v>
      </c>
      <c r="L10">
        <f>IFERROR(
    INDEX('RawDataPoints'!$D$2:$W$1001, MATCH(TRIM($C10), 'RawDataPoints'!$C$2:$C$1001, 0), MATCH(TRIM(L$1), 'RawDataPoints'!$D$1:$W$1, 0)) / $D10,
    "NA"
)</f>
        <v>4</v>
      </c>
      <c r="M10">
        <f>IFERROR(
    INDEX('RawDataPoints'!$D$2:$W$1001, MATCH(TRIM($C10), 'RawDataPoints'!$C$2:$C$1001, 0), MATCH(TRIM(M$1), 'RawDataPoints'!$D$1:$W$1, 0)) / $D10,
    "NA"
)</f>
        <v>4</v>
      </c>
      <c r="N10">
        <f>IFERROR(
    INDEX('RawDataPoints'!$D$2:$W$1001, MATCH(TRIM($C10), 'RawDataPoints'!$C$2:$C$1001, 0), MATCH(TRIM(N$1), 'RawDataPoints'!$D$1:$W$1, 0)) / $D10,
    "NA"
)</f>
        <v>4</v>
      </c>
      <c r="O10">
        <f>IFERROR(
    INDEX('RawDataPoints'!$D$2:$W$1001, MATCH(TRIM($C10), 'RawDataPoints'!$C$2:$C$1001, 0), MATCH(TRIM(O$1), 'RawDataPoints'!$D$1:$W$1, 0)) / $D10,
    "NA"
)</f>
        <v>4.2</v>
      </c>
      <c r="P10">
        <f>IFERROR(
    INDEX('RawDataPoints'!$D$2:$W$1001, MATCH(TRIM($C10), 'RawDataPoints'!$C$2:$C$1001, 0), MATCH(TRIM(P$1), 'RawDataPoints'!$D$1:$W$1, 0)) / $D10,
    "NA"
)</f>
        <v>4</v>
      </c>
      <c r="Q10">
        <f>IFERROR(
    INDEX('RawDataPoints'!$D$2:$W$1001, MATCH(TRIM($C10), 'RawDataPoints'!$C$2:$C$1001, 0), MATCH(TRIM(Q$1), 'RawDataPoints'!$D$1:$W$1, 0)) / $D10,
    "NA"
)</f>
        <v>3.9</v>
      </c>
      <c r="R10">
        <f>IFERROR(
    INDEX('RawDataPoints'!$D$2:$W$1001, MATCH(TRIM($C10), 'RawDataPoints'!$C$2:$C$1001, 0), MATCH(TRIM(R$1), 'RawDataPoints'!$D$1:$W$1, 0)) / $D10,
    "NA"
)</f>
        <v>4</v>
      </c>
      <c r="S10">
        <f>IFERROR(
    INDEX('RawDataPoints'!$D$2:$W$1001, MATCH(TRIM($C10), 'RawDataPoints'!$C$2:$C$1001, 0), MATCH(TRIM(S$1), 'RawDataPoints'!$D$1:$W$1, 0)) / $D10,
    "NA"
)</f>
        <v>3.8</v>
      </c>
      <c r="T10">
        <f>IFERROR(
    INDEX('RawDataPoints'!$D$2:$W$1001, MATCH(TRIM($C10), 'RawDataPoints'!$C$2:$C$1001, 0), MATCH(TRIM(T$1), 'RawDataPoints'!$D$1:$W$1, 0)) / $D10,
    "NA"
)</f>
        <v>3.5</v>
      </c>
      <c r="U10">
        <f>IFERROR(
    INDEX('RawDataPoints'!$D$2:$W$1001, MATCH(TRIM($C10), 'RawDataPoints'!$C$2:$C$1001, 0), MATCH(TRIM(U$1), 'RawDataPoints'!$D$1:$W$1, 0)) / $D10,
    "NA"
)</f>
        <v>3.9</v>
      </c>
      <c r="V10">
        <f>IFERROR(
    INDEX('RawDataPoints'!$D$2:$W$1001, MATCH(TRIM($C10), 'RawDataPoints'!$C$2:$C$1001, 0), MATCH(TRIM(V$1), 'RawDataPoints'!$D$1:$W$1, 0)) / $D10,
    "NA"
)</f>
        <v>4</v>
      </c>
      <c r="W10">
        <f>IFERROR(
    INDEX('RawDataPoints'!$D$2:$W$1001, MATCH(TRIM($C10), 'RawDataPoints'!$C$2:$C$1001, 0), MATCH(TRIM(W$1), 'RawDataPoints'!$D$1:$W$1, 0)) / $D10,
    "NA"
)</f>
        <v>4</v>
      </c>
      <c r="X10">
        <f>IFERROR(
    INDEX('RawDataPoints'!$D$2:$W$1001, MATCH(TRIM($C10), 'RawDataPoints'!$C$2:$C$1001, 0), MATCH(TRIM(X$1), 'RawDataPoints'!$D$1:$W$1, 0)) / $D10,
    "NA"
)</f>
        <v>4</v>
      </c>
    </row>
    <row r="11" spans="1:24" hidden="1" x14ac:dyDescent="0.35">
      <c r="A11" t="s">
        <v>186</v>
      </c>
      <c r="B11" s="1" t="s">
        <v>9</v>
      </c>
      <c r="C11" t="s">
        <v>11</v>
      </c>
      <c r="D11">
        <f>IFERROR(VLOOKUP(Table1[[#This Row],[SubCategory]],Weightings!B:D,2,0), 1)</f>
        <v>1</v>
      </c>
      <c r="E11">
        <f>IFERROR(
    INDEX('RawDataPoints'!$D$2:$W$1001, MATCH(TRIM($C11), 'RawDataPoints'!$C$2:$C$1001, 0), MATCH(TRIM(E$1), 'RawDataPoints'!$D$1:$W$1, 0)) / $D11,
    "NA"
)</f>
        <v>4.5999999999999996</v>
      </c>
      <c r="F11">
        <f>IFERROR(
    INDEX('RawDataPoints'!$D$2:$W$1001, MATCH(TRIM($C11), 'RawDataPoints'!$C$2:$C$1001, 0), MATCH(TRIM(F$1), 'RawDataPoints'!$D$1:$W$1, 0)) / $D11,
    "NA"
)</f>
        <v>4</v>
      </c>
      <c r="G11">
        <f>IFERROR(
    INDEX('RawDataPoints'!$D$2:$W$1001, MATCH(TRIM($C11), 'RawDataPoints'!$C$2:$C$1001, 0), MATCH(TRIM(G$1), 'RawDataPoints'!$D$1:$W$1, 0)) / $D11,
    "NA"
)</f>
        <v>4.0999999999999996</v>
      </c>
      <c r="H11">
        <f>IFERROR(
    INDEX('RawDataPoints'!$D$2:$W$1001, MATCH(TRIM($C11), 'RawDataPoints'!$C$2:$C$1001, 0), MATCH(TRIM(H$1), 'RawDataPoints'!$D$1:$W$1, 0)) / $D11,
    "NA"
)</f>
        <v>4.5999999999999996</v>
      </c>
      <c r="I11">
        <f>IFERROR(
    INDEX('RawDataPoints'!$D$2:$W$1001, MATCH(TRIM($C11), 'RawDataPoints'!$C$2:$C$1001, 0), MATCH(TRIM(I$1), 'RawDataPoints'!$D$1:$W$1, 0)) / $D11,
    "NA"
)</f>
        <v>4.2</v>
      </c>
      <c r="J11">
        <f>IFERROR(
    INDEX('RawDataPoints'!$D$2:$W$1001, MATCH(TRIM($C11), 'RawDataPoints'!$C$2:$C$1001, 0), MATCH(TRIM(J$1), 'RawDataPoints'!$D$1:$W$1, 0)) / $D11,
    "NA"
)</f>
        <v>4.0999999999999996</v>
      </c>
      <c r="K11">
        <f>IFERROR(
    INDEX('RawDataPoints'!$D$2:$W$1001, MATCH(TRIM($C11), 'RawDataPoints'!$C$2:$C$1001, 0), MATCH(TRIM(K$1), 'RawDataPoints'!$D$1:$W$1, 0)) / $D11,
    "NA"
)</f>
        <v>4</v>
      </c>
      <c r="L11">
        <f>IFERROR(
    INDEX('RawDataPoints'!$D$2:$W$1001, MATCH(TRIM($C11), 'RawDataPoints'!$C$2:$C$1001, 0), MATCH(TRIM(L$1), 'RawDataPoints'!$D$1:$W$1, 0)) / $D11,
    "NA"
)</f>
        <v>4</v>
      </c>
      <c r="M11">
        <f>IFERROR(
    INDEX('RawDataPoints'!$D$2:$W$1001, MATCH(TRIM($C11), 'RawDataPoints'!$C$2:$C$1001, 0), MATCH(TRIM(M$1), 'RawDataPoints'!$D$1:$W$1, 0)) / $D11,
    "NA"
)</f>
        <v>4</v>
      </c>
      <c r="N11">
        <f>IFERROR(
    INDEX('RawDataPoints'!$D$2:$W$1001, MATCH(TRIM($C11), 'RawDataPoints'!$C$2:$C$1001, 0), MATCH(TRIM(N$1), 'RawDataPoints'!$D$1:$W$1, 0)) / $D11,
    "NA"
)</f>
        <v>4</v>
      </c>
      <c r="O11">
        <f>IFERROR(
    INDEX('RawDataPoints'!$D$2:$W$1001, MATCH(TRIM($C11), 'RawDataPoints'!$C$2:$C$1001, 0), MATCH(TRIM(O$1), 'RawDataPoints'!$D$1:$W$1, 0)) / $D11,
    "NA"
)</f>
        <v>4.2</v>
      </c>
      <c r="P11">
        <f>IFERROR(
    INDEX('RawDataPoints'!$D$2:$W$1001, MATCH(TRIM($C11), 'RawDataPoints'!$C$2:$C$1001, 0), MATCH(TRIM(P$1), 'RawDataPoints'!$D$1:$W$1, 0)) / $D11,
    "NA"
)</f>
        <v>4</v>
      </c>
      <c r="Q11">
        <f>IFERROR(
    INDEX('RawDataPoints'!$D$2:$W$1001, MATCH(TRIM($C11), 'RawDataPoints'!$C$2:$C$1001, 0), MATCH(TRIM(Q$1), 'RawDataPoints'!$D$1:$W$1, 0)) / $D11,
    "NA"
)</f>
        <v>3.9</v>
      </c>
      <c r="R11">
        <f>IFERROR(
    INDEX('RawDataPoints'!$D$2:$W$1001, MATCH(TRIM($C11), 'RawDataPoints'!$C$2:$C$1001, 0), MATCH(TRIM(R$1), 'RawDataPoints'!$D$1:$W$1, 0)) / $D11,
    "NA"
)</f>
        <v>4.5</v>
      </c>
      <c r="S11">
        <f>IFERROR(
    INDEX('RawDataPoints'!$D$2:$W$1001, MATCH(TRIM($C11), 'RawDataPoints'!$C$2:$C$1001, 0), MATCH(TRIM(S$1), 'RawDataPoints'!$D$1:$W$1, 0)) / $D11,
    "NA"
)</f>
        <v>3.8</v>
      </c>
      <c r="T11">
        <f>IFERROR(
    INDEX('RawDataPoints'!$D$2:$W$1001, MATCH(TRIM($C11), 'RawDataPoints'!$C$2:$C$1001, 0), MATCH(TRIM(T$1), 'RawDataPoints'!$D$1:$W$1, 0)) / $D11,
    "NA"
)</f>
        <v>3.2</v>
      </c>
      <c r="U11">
        <f>IFERROR(
    INDEX('RawDataPoints'!$D$2:$W$1001, MATCH(TRIM($C11), 'RawDataPoints'!$C$2:$C$1001, 0), MATCH(TRIM(U$1), 'RawDataPoints'!$D$1:$W$1, 0)) / $D11,
    "NA"
)</f>
        <v>3.8</v>
      </c>
      <c r="V11">
        <f>IFERROR(
    INDEX('RawDataPoints'!$D$2:$W$1001, MATCH(TRIM($C11), 'RawDataPoints'!$C$2:$C$1001, 0), MATCH(TRIM(V$1), 'RawDataPoints'!$D$1:$W$1, 0)) / $D11,
    "NA"
)</f>
        <v>4.5</v>
      </c>
      <c r="W11">
        <f>IFERROR(
    INDEX('RawDataPoints'!$D$2:$W$1001, MATCH(TRIM($C11), 'RawDataPoints'!$C$2:$C$1001, 0), MATCH(TRIM(W$1), 'RawDataPoints'!$D$1:$W$1, 0)) / $D11,
    "NA"
)</f>
        <v>4</v>
      </c>
      <c r="X11">
        <f>IFERROR(
    INDEX('RawDataPoints'!$D$2:$W$1001, MATCH(TRIM($C11), 'RawDataPoints'!$C$2:$C$1001, 0), MATCH(TRIM(X$1), 'RawDataPoints'!$D$1:$W$1, 0)) / $D11,
    "NA"
)</f>
        <v>4</v>
      </c>
    </row>
    <row r="12" spans="1:24" hidden="1" x14ac:dyDescent="0.35">
      <c r="A12" t="s">
        <v>186</v>
      </c>
      <c r="B12" s="1" t="s">
        <v>9</v>
      </c>
      <c r="C12" t="s">
        <v>12</v>
      </c>
      <c r="D12">
        <f>IFERROR(VLOOKUP(Table1[[#This Row],[SubCategory]],Weightings!B:D,2,0), 1)</f>
        <v>1</v>
      </c>
      <c r="E12">
        <f>IFERROR(
    INDEX('RawDataPoints'!$D$2:$W$1001, MATCH(TRIM($C12), 'RawDataPoints'!$C$2:$C$1001, 0), MATCH(TRIM(E$1), 'RawDataPoints'!$D$1:$W$1, 0)) / $D12,
    "NA"
)</f>
        <v>3.5</v>
      </c>
      <c r="F12">
        <f>IFERROR(
    INDEX('RawDataPoints'!$D$2:$W$1001, MATCH(TRIM($C12), 'RawDataPoints'!$C$2:$C$1001, 0), MATCH(TRIM(F$1), 'RawDataPoints'!$D$1:$W$1, 0)) / $D12,
    "NA"
)</f>
        <v>3.5</v>
      </c>
      <c r="G12">
        <f>IFERROR(
    INDEX('RawDataPoints'!$D$2:$W$1001, MATCH(TRIM($C12), 'RawDataPoints'!$C$2:$C$1001, 0), MATCH(TRIM(G$1), 'RawDataPoints'!$D$1:$W$1, 0)) / $D12,
    "NA"
)</f>
        <v>3.5</v>
      </c>
      <c r="H12">
        <f>IFERROR(
    INDEX('RawDataPoints'!$D$2:$W$1001, MATCH(TRIM($C12), 'RawDataPoints'!$C$2:$C$1001, 0), MATCH(TRIM(H$1), 'RawDataPoints'!$D$1:$W$1, 0)) / $D12,
    "NA"
)</f>
        <v>4.2</v>
      </c>
      <c r="I12">
        <f>IFERROR(
    INDEX('RawDataPoints'!$D$2:$W$1001, MATCH(TRIM($C12), 'RawDataPoints'!$C$2:$C$1001, 0), MATCH(TRIM(I$1), 'RawDataPoints'!$D$1:$W$1, 0)) / $D12,
    "NA"
)</f>
        <v>3.5</v>
      </c>
      <c r="J12">
        <f>IFERROR(
    INDEX('RawDataPoints'!$D$2:$W$1001, MATCH(TRIM($C12), 'RawDataPoints'!$C$2:$C$1001, 0), MATCH(TRIM(J$1), 'RawDataPoints'!$D$1:$W$1, 0)) / $D12,
    "NA"
)</f>
        <v>3.7</v>
      </c>
      <c r="K12">
        <f>IFERROR(
    INDEX('RawDataPoints'!$D$2:$W$1001, MATCH(TRIM($C12), 'RawDataPoints'!$C$2:$C$1001, 0), MATCH(TRIM(K$1), 'RawDataPoints'!$D$1:$W$1, 0)) / $D12,
    "NA"
)</f>
        <v>3.8</v>
      </c>
      <c r="L12">
        <f>IFERROR(
    INDEX('RawDataPoints'!$D$2:$W$1001, MATCH(TRIM($C12), 'RawDataPoints'!$C$2:$C$1001, 0), MATCH(TRIM(L$1), 'RawDataPoints'!$D$1:$W$1, 0)) / $D12,
    "NA"
)</f>
        <v>4</v>
      </c>
      <c r="M12">
        <f>IFERROR(
    INDEX('RawDataPoints'!$D$2:$W$1001, MATCH(TRIM($C12), 'RawDataPoints'!$C$2:$C$1001, 0), MATCH(TRIM(M$1), 'RawDataPoints'!$D$1:$W$1, 0)) / $D12,
    "NA"
)</f>
        <v>4</v>
      </c>
      <c r="N12">
        <f>IFERROR(
    INDEX('RawDataPoints'!$D$2:$W$1001, MATCH(TRIM($C12), 'RawDataPoints'!$C$2:$C$1001, 0), MATCH(TRIM(N$1), 'RawDataPoints'!$D$1:$W$1, 0)) / $D12,
    "NA"
)</f>
        <v>4</v>
      </c>
      <c r="O12">
        <f>IFERROR(
    INDEX('RawDataPoints'!$D$2:$W$1001, MATCH(TRIM($C12), 'RawDataPoints'!$C$2:$C$1001, 0), MATCH(TRIM(O$1), 'RawDataPoints'!$D$1:$W$1, 0)) / $D12,
    "NA"
)</f>
        <v>3.5</v>
      </c>
      <c r="P12">
        <f>IFERROR(
    INDEX('RawDataPoints'!$D$2:$W$1001, MATCH(TRIM($C12), 'RawDataPoints'!$C$2:$C$1001, 0), MATCH(TRIM(P$1), 'RawDataPoints'!$D$1:$W$1, 0)) / $D12,
    "NA"
)</f>
        <v>4</v>
      </c>
      <c r="Q12">
        <f>IFERROR(
    INDEX('RawDataPoints'!$D$2:$W$1001, MATCH(TRIM($C12), 'RawDataPoints'!$C$2:$C$1001, 0), MATCH(TRIM(Q$1), 'RawDataPoints'!$D$1:$W$1, 0)) / $D12,
    "NA"
)</f>
        <v>3.6</v>
      </c>
      <c r="R12">
        <f>IFERROR(
    INDEX('RawDataPoints'!$D$2:$W$1001, MATCH(TRIM($C12), 'RawDataPoints'!$C$2:$C$1001, 0), MATCH(TRIM(R$1), 'RawDataPoints'!$D$1:$W$1, 0)) / $D12,
    "NA"
)</f>
        <v>4.2</v>
      </c>
      <c r="S12">
        <f>IFERROR(
    INDEX('RawDataPoints'!$D$2:$W$1001, MATCH(TRIM($C12), 'RawDataPoints'!$C$2:$C$1001, 0), MATCH(TRIM(S$1), 'RawDataPoints'!$D$1:$W$1, 0)) / $D12,
    "NA"
)</f>
        <v>3.9</v>
      </c>
      <c r="T12">
        <f>IFERROR(
    INDEX('RawDataPoints'!$D$2:$W$1001, MATCH(TRIM($C12), 'RawDataPoints'!$C$2:$C$1001, 0), MATCH(TRIM(T$1), 'RawDataPoints'!$D$1:$W$1, 0)) / $D12,
    "NA"
)</f>
        <v>3.7</v>
      </c>
      <c r="U12">
        <f>IFERROR(
    INDEX('RawDataPoints'!$D$2:$W$1001, MATCH(TRIM($C12), 'RawDataPoints'!$C$2:$C$1001, 0), MATCH(TRIM(U$1), 'RawDataPoints'!$D$1:$W$1, 0)) / $D12,
    "NA"
)</f>
        <v>3.6</v>
      </c>
      <c r="V12">
        <f>IFERROR(
    INDEX('RawDataPoints'!$D$2:$W$1001, MATCH(TRIM($C12), 'RawDataPoints'!$C$2:$C$1001, 0), MATCH(TRIM(V$1), 'RawDataPoints'!$D$1:$W$1, 0)) / $D12,
    "NA"
)</f>
        <v>4</v>
      </c>
      <c r="W12">
        <f>IFERROR(
    INDEX('RawDataPoints'!$D$2:$W$1001, MATCH(TRIM($C12), 'RawDataPoints'!$C$2:$C$1001, 0), MATCH(TRIM(W$1), 'RawDataPoints'!$D$1:$W$1, 0)) / $D12,
    "NA"
)</f>
        <v>4</v>
      </c>
      <c r="X12">
        <f>IFERROR(
    INDEX('RawDataPoints'!$D$2:$W$1001, MATCH(TRIM($C12), 'RawDataPoints'!$C$2:$C$1001, 0), MATCH(TRIM(X$1), 'RawDataPoints'!$D$1:$W$1, 0)) / $D12,
    "NA"
)</f>
        <v>4</v>
      </c>
    </row>
    <row r="13" spans="1:24" hidden="1" x14ac:dyDescent="0.35">
      <c r="A13" t="s">
        <v>186</v>
      </c>
      <c r="B13" s="1" t="s">
        <v>9</v>
      </c>
      <c r="C13" t="s">
        <v>328</v>
      </c>
      <c r="D13">
        <f>IFERROR(VLOOKUP(Table1[[#This Row],[SubCategory]],Weightings!B:D,2,0), 1)</f>
        <v>1</v>
      </c>
      <c r="E13">
        <f>IFERROR(
    INDEX('RawDataPoints'!$D$2:$W$1001, MATCH(TRIM($C13), 'RawDataPoints'!$C$2:$C$1001, 0), MATCH(TRIM(E$1), 'RawDataPoints'!$D$1:$W$1, 0)) / $D13,
    "NA"
)</f>
        <v>4.5</v>
      </c>
      <c r="F13">
        <f>IFERROR(
    INDEX('RawDataPoints'!$D$2:$W$1001, MATCH(TRIM($C13), 'RawDataPoints'!$C$2:$C$1001, 0), MATCH(TRIM(F$1), 'RawDataPoints'!$D$1:$W$1, 0)) / $D13,
    "NA"
)</f>
        <v>4</v>
      </c>
      <c r="G13">
        <f>IFERROR(
    INDEX('RawDataPoints'!$D$2:$W$1001, MATCH(TRIM($C13), 'RawDataPoints'!$C$2:$C$1001, 0), MATCH(TRIM(G$1), 'RawDataPoints'!$D$1:$W$1, 0)) / $D13,
    "NA"
)</f>
        <v>4</v>
      </c>
      <c r="H13">
        <f>IFERROR(
    INDEX('RawDataPoints'!$D$2:$W$1001, MATCH(TRIM($C13), 'RawDataPoints'!$C$2:$C$1001, 0), MATCH(TRIM(H$1), 'RawDataPoints'!$D$1:$W$1, 0)) / $D13,
    "NA"
)</f>
        <v>4</v>
      </c>
      <c r="I13">
        <f>IFERROR(
    INDEX('RawDataPoints'!$D$2:$W$1001, MATCH(TRIM($C13), 'RawDataPoints'!$C$2:$C$1001, 0), MATCH(TRIM(I$1), 'RawDataPoints'!$D$1:$W$1, 0)) / $D13,
    "NA"
)</f>
        <v>3.8</v>
      </c>
      <c r="J13">
        <f>IFERROR(
    INDEX('RawDataPoints'!$D$2:$W$1001, MATCH(TRIM($C13), 'RawDataPoints'!$C$2:$C$1001, 0), MATCH(TRIM(J$1), 'RawDataPoints'!$D$1:$W$1, 0)) / $D13,
    "NA"
)</f>
        <v>4</v>
      </c>
      <c r="K13">
        <f>IFERROR(
    INDEX('RawDataPoints'!$D$2:$W$1001, MATCH(TRIM($C13), 'RawDataPoints'!$C$2:$C$1001, 0), MATCH(TRIM(K$1), 'RawDataPoints'!$D$1:$W$1, 0)) / $D13,
    "NA"
)</f>
        <v>3.8</v>
      </c>
      <c r="L13">
        <f>IFERROR(
    INDEX('RawDataPoints'!$D$2:$W$1001, MATCH(TRIM($C13), 'RawDataPoints'!$C$2:$C$1001, 0), MATCH(TRIM(L$1), 'RawDataPoints'!$D$1:$W$1, 0)) / $D13,
    "NA"
)</f>
        <v>4</v>
      </c>
      <c r="M13">
        <f>IFERROR(
    INDEX('RawDataPoints'!$D$2:$W$1001, MATCH(TRIM($C13), 'RawDataPoints'!$C$2:$C$1001, 0), MATCH(TRIM(M$1), 'RawDataPoints'!$D$1:$W$1, 0)) / $D13,
    "NA"
)</f>
        <v>4</v>
      </c>
      <c r="N13">
        <f>IFERROR(
    INDEX('RawDataPoints'!$D$2:$W$1001, MATCH(TRIM($C13), 'RawDataPoints'!$C$2:$C$1001, 0), MATCH(TRIM(N$1), 'RawDataPoints'!$D$1:$W$1, 0)) / $D13,
    "NA"
)</f>
        <v>4</v>
      </c>
      <c r="O13">
        <f>IFERROR(
    INDEX('RawDataPoints'!$D$2:$W$1001, MATCH(TRIM($C13), 'RawDataPoints'!$C$2:$C$1001, 0), MATCH(TRIM(O$1), 'RawDataPoints'!$D$1:$W$1, 0)) / $D13,
    "NA"
)</f>
        <v>3.8</v>
      </c>
      <c r="P13">
        <f>IFERROR(
    INDEX('RawDataPoints'!$D$2:$W$1001, MATCH(TRIM($C13), 'RawDataPoints'!$C$2:$C$1001, 0), MATCH(TRIM(P$1), 'RawDataPoints'!$D$1:$W$1, 0)) / $D13,
    "NA"
)</f>
        <v>4</v>
      </c>
      <c r="Q13">
        <f>IFERROR(
    INDEX('RawDataPoints'!$D$2:$W$1001, MATCH(TRIM($C13), 'RawDataPoints'!$C$2:$C$1001, 0), MATCH(TRIM(Q$1), 'RawDataPoints'!$D$1:$W$1, 0)) / $D13,
    "NA"
)</f>
        <v>4</v>
      </c>
      <c r="R13">
        <f>IFERROR(
    INDEX('RawDataPoints'!$D$2:$W$1001, MATCH(TRIM($C13), 'RawDataPoints'!$C$2:$C$1001, 0), MATCH(TRIM(R$1), 'RawDataPoints'!$D$1:$W$1, 0)) / $D13,
    "NA"
)</f>
        <v>4.5</v>
      </c>
      <c r="S13">
        <f>IFERROR(
    INDEX('RawDataPoints'!$D$2:$W$1001, MATCH(TRIM($C13), 'RawDataPoints'!$C$2:$C$1001, 0), MATCH(TRIM(S$1), 'RawDataPoints'!$D$1:$W$1, 0)) / $D13,
    "NA"
)</f>
        <v>3.8</v>
      </c>
      <c r="T13">
        <f>IFERROR(
    INDEX('RawDataPoints'!$D$2:$W$1001, MATCH(TRIM($C13), 'RawDataPoints'!$C$2:$C$1001, 0), MATCH(TRIM(T$1), 'RawDataPoints'!$D$1:$W$1, 0)) / $D13,
    "NA"
)</f>
        <v>3.8</v>
      </c>
      <c r="U13">
        <f>IFERROR(
    INDEX('RawDataPoints'!$D$2:$W$1001, MATCH(TRIM($C13), 'RawDataPoints'!$C$2:$C$1001, 0), MATCH(TRIM(U$1), 'RawDataPoints'!$D$1:$W$1, 0)) / $D13,
    "NA"
)</f>
        <v>4.0999999999999996</v>
      </c>
      <c r="V13">
        <f>IFERROR(
    INDEX('RawDataPoints'!$D$2:$W$1001, MATCH(TRIM($C13), 'RawDataPoints'!$C$2:$C$1001, 0), MATCH(TRIM(V$1), 'RawDataPoints'!$D$1:$W$1, 0)) / $D13,
    "NA"
)</f>
        <v>4</v>
      </c>
      <c r="W13">
        <f>IFERROR(
    INDEX('RawDataPoints'!$D$2:$W$1001, MATCH(TRIM($C13), 'RawDataPoints'!$C$2:$C$1001, 0), MATCH(TRIM(W$1), 'RawDataPoints'!$D$1:$W$1, 0)) / $D13,
    "NA"
)</f>
        <v>4</v>
      </c>
      <c r="X13">
        <f>IFERROR(
    INDEX('RawDataPoints'!$D$2:$W$1001, MATCH(TRIM($C13), 'RawDataPoints'!$C$2:$C$1001, 0), MATCH(TRIM(X$1), 'RawDataPoints'!$D$1:$W$1, 0)) / $D13,
    "NA"
)</f>
        <v>4</v>
      </c>
    </row>
    <row r="14" spans="1:24" hidden="1" x14ac:dyDescent="0.35">
      <c r="A14" t="s">
        <v>186</v>
      </c>
      <c r="B14" s="1" t="s">
        <v>9</v>
      </c>
      <c r="C14" t="s">
        <v>329</v>
      </c>
      <c r="D14">
        <f>IFERROR(VLOOKUP(Table1[[#This Row],[SubCategory]],Weightings!B:D,2,0), 1)</f>
        <v>1</v>
      </c>
      <c r="E14">
        <f>IFERROR(
    INDEX('RawDataPoints'!$D$2:$W$1001, MATCH(TRIM($C14), 'RawDataPoints'!$C$2:$C$1001, 0), MATCH(TRIM(E$1), 'RawDataPoints'!$D$1:$W$1, 0)) / $D14,
    "NA"
)</f>
        <v>4.5</v>
      </c>
      <c r="F14">
        <f>IFERROR(
    INDEX('RawDataPoints'!$D$2:$W$1001, MATCH(TRIM($C14), 'RawDataPoints'!$C$2:$C$1001, 0), MATCH(TRIM(F$1), 'RawDataPoints'!$D$1:$W$1, 0)) / $D14,
    "NA"
)</f>
        <v>4.3</v>
      </c>
      <c r="G14">
        <f>IFERROR(
    INDEX('RawDataPoints'!$D$2:$W$1001, MATCH(TRIM($C14), 'RawDataPoints'!$C$2:$C$1001, 0), MATCH(TRIM(G$1), 'RawDataPoints'!$D$1:$W$1, 0)) / $D14,
    "NA"
)</f>
        <v>4.2</v>
      </c>
      <c r="H14">
        <f>IFERROR(
    INDEX('RawDataPoints'!$D$2:$W$1001, MATCH(TRIM($C14), 'RawDataPoints'!$C$2:$C$1001, 0), MATCH(TRIM(H$1), 'RawDataPoints'!$D$1:$W$1, 0)) / $D14,
    "NA"
)</f>
        <v>4.5999999999999996</v>
      </c>
      <c r="I14">
        <f>IFERROR(
    INDEX('RawDataPoints'!$D$2:$W$1001, MATCH(TRIM($C14), 'RawDataPoints'!$C$2:$C$1001, 0), MATCH(TRIM(I$1), 'RawDataPoints'!$D$1:$W$1, 0)) / $D14,
    "NA"
)</f>
        <v>4.0999999999999996</v>
      </c>
      <c r="J14">
        <f>IFERROR(
    INDEX('RawDataPoints'!$D$2:$W$1001, MATCH(TRIM($C14), 'RawDataPoints'!$C$2:$C$1001, 0), MATCH(TRIM(J$1), 'RawDataPoints'!$D$1:$W$1, 0)) / $D14,
    "NA"
)</f>
        <v>4</v>
      </c>
      <c r="K14">
        <f>IFERROR(
    INDEX('RawDataPoints'!$D$2:$W$1001, MATCH(TRIM($C14), 'RawDataPoints'!$C$2:$C$1001, 0), MATCH(TRIM(K$1), 'RawDataPoints'!$D$1:$W$1, 0)) / $D14,
    "NA"
)</f>
        <v>3.8</v>
      </c>
      <c r="L14">
        <f>IFERROR(
    INDEX('RawDataPoints'!$D$2:$W$1001, MATCH(TRIM($C14), 'RawDataPoints'!$C$2:$C$1001, 0), MATCH(TRIM(L$1), 'RawDataPoints'!$D$1:$W$1, 0)) / $D14,
    "NA"
)</f>
        <v>4</v>
      </c>
      <c r="M14">
        <f>IFERROR(
    INDEX('RawDataPoints'!$D$2:$W$1001, MATCH(TRIM($C14), 'RawDataPoints'!$C$2:$C$1001, 0), MATCH(TRIM(M$1), 'RawDataPoints'!$D$1:$W$1, 0)) / $D14,
    "NA"
)</f>
        <v>4</v>
      </c>
      <c r="N14">
        <f>IFERROR(
    INDEX('RawDataPoints'!$D$2:$W$1001, MATCH(TRIM($C14), 'RawDataPoints'!$C$2:$C$1001, 0), MATCH(TRIM(N$1), 'RawDataPoints'!$D$1:$W$1, 0)) / $D14,
    "NA"
)</f>
        <v>4</v>
      </c>
      <c r="O14">
        <f>IFERROR(
    INDEX('RawDataPoints'!$D$2:$W$1001, MATCH(TRIM($C14), 'RawDataPoints'!$C$2:$C$1001, 0), MATCH(TRIM(O$1), 'RawDataPoints'!$D$1:$W$1, 0)) / $D14,
    "NA"
)</f>
        <v>3.9</v>
      </c>
      <c r="P14">
        <f>IFERROR(
    INDEX('RawDataPoints'!$D$2:$W$1001, MATCH(TRIM($C14), 'RawDataPoints'!$C$2:$C$1001, 0), MATCH(TRIM(P$1), 'RawDataPoints'!$D$1:$W$1, 0)) / $D14,
    "NA"
)</f>
        <v>4</v>
      </c>
      <c r="Q14">
        <f>IFERROR(
    INDEX('RawDataPoints'!$D$2:$W$1001, MATCH(TRIM($C14), 'RawDataPoints'!$C$2:$C$1001, 0), MATCH(TRIM(Q$1), 'RawDataPoints'!$D$1:$W$1, 0)) / $D14,
    "NA"
)</f>
        <v>4</v>
      </c>
      <c r="R14">
        <f>IFERROR(
    INDEX('RawDataPoints'!$D$2:$W$1001, MATCH(TRIM($C14), 'RawDataPoints'!$C$2:$C$1001, 0), MATCH(TRIM(R$1), 'RawDataPoints'!$D$1:$W$1, 0)) / $D14,
    "NA"
)</f>
        <v>4.0999999999999996</v>
      </c>
      <c r="S14">
        <f>IFERROR(
    INDEX('RawDataPoints'!$D$2:$W$1001, MATCH(TRIM($C14), 'RawDataPoints'!$C$2:$C$1001, 0), MATCH(TRIM(S$1), 'RawDataPoints'!$D$1:$W$1, 0)) / $D14,
    "NA"
)</f>
        <v>3.9</v>
      </c>
      <c r="T14">
        <f>IFERROR(
    INDEX('RawDataPoints'!$D$2:$W$1001, MATCH(TRIM($C14), 'RawDataPoints'!$C$2:$C$1001, 0), MATCH(TRIM(T$1), 'RawDataPoints'!$D$1:$W$1, 0)) / $D14,
    "NA"
)</f>
        <v>3.8</v>
      </c>
      <c r="U14">
        <f>IFERROR(
    INDEX('RawDataPoints'!$D$2:$W$1001, MATCH(TRIM($C14), 'RawDataPoints'!$C$2:$C$1001, 0), MATCH(TRIM(U$1), 'RawDataPoints'!$D$1:$W$1, 0)) / $D14,
    "NA"
)</f>
        <v>3.9</v>
      </c>
      <c r="V14">
        <f>IFERROR(
    INDEX('RawDataPoints'!$D$2:$W$1001, MATCH(TRIM($C14), 'RawDataPoints'!$C$2:$C$1001, 0), MATCH(TRIM(V$1), 'RawDataPoints'!$D$1:$W$1, 0)) / $D14,
    "NA"
)</f>
        <v>4</v>
      </c>
      <c r="W14">
        <f>IFERROR(
    INDEX('RawDataPoints'!$D$2:$W$1001, MATCH(TRIM($C14), 'RawDataPoints'!$C$2:$C$1001, 0), MATCH(TRIM(W$1), 'RawDataPoints'!$D$1:$W$1, 0)) / $D14,
    "NA"
)</f>
        <v>4</v>
      </c>
      <c r="X14">
        <f>IFERROR(
    INDEX('RawDataPoints'!$D$2:$W$1001, MATCH(TRIM($C14), 'RawDataPoints'!$C$2:$C$1001, 0), MATCH(TRIM(X$1), 'RawDataPoints'!$D$1:$W$1, 0)) / $D14,
    "NA"
)</f>
        <v>4</v>
      </c>
    </row>
    <row r="15" spans="1:24" hidden="1" x14ac:dyDescent="0.35">
      <c r="A15" t="s">
        <v>185</v>
      </c>
      <c r="B15" s="1" t="s">
        <v>13</v>
      </c>
      <c r="C15" t="s">
        <v>14</v>
      </c>
      <c r="D15">
        <f>IFERROR(VLOOKUP(Table1[[#This Row],[SubCategory]],Weightings!B:D,2,0), 1)</f>
        <v>1</v>
      </c>
      <c r="E15">
        <f>IFERROR(
    INDEX('RawDataPoints'!$D$2:$W$1001, MATCH(TRIM($C15), 'RawDataPoints'!$C$2:$C$1001, 0), MATCH(TRIM(E$1), 'RawDataPoints'!$D$1:$W$1, 0)) / $D15,
    "NA"
)</f>
        <v>4.5</v>
      </c>
      <c r="F15">
        <f>IFERROR(
    INDEX('RawDataPoints'!$D$2:$W$1001, MATCH(TRIM($C15), 'RawDataPoints'!$C$2:$C$1001, 0), MATCH(TRIM(F$1), 'RawDataPoints'!$D$1:$W$1, 0)) / $D15,
    "NA"
)</f>
        <v>4.5</v>
      </c>
      <c r="G15">
        <f>IFERROR(
    INDEX('RawDataPoints'!$D$2:$W$1001, MATCH(TRIM($C15), 'RawDataPoints'!$C$2:$C$1001, 0), MATCH(TRIM(G$1), 'RawDataPoints'!$D$1:$W$1, 0)) / $D15,
    "NA"
)</f>
        <v>3.8</v>
      </c>
      <c r="H15">
        <f>IFERROR(
    INDEX('RawDataPoints'!$D$2:$W$1001, MATCH(TRIM($C15), 'RawDataPoints'!$C$2:$C$1001, 0), MATCH(TRIM(H$1), 'RawDataPoints'!$D$1:$W$1, 0)) / $D15,
    "NA"
)</f>
        <v>4</v>
      </c>
      <c r="I15">
        <f>IFERROR(
    INDEX('RawDataPoints'!$D$2:$W$1001, MATCH(TRIM($C15), 'RawDataPoints'!$C$2:$C$1001, 0), MATCH(TRIM(I$1), 'RawDataPoints'!$D$1:$W$1, 0)) / $D15,
    "NA"
)</f>
        <v>3.8</v>
      </c>
      <c r="J15">
        <f>IFERROR(
    INDEX('RawDataPoints'!$D$2:$W$1001, MATCH(TRIM($C15), 'RawDataPoints'!$C$2:$C$1001, 0), MATCH(TRIM(J$1), 'RawDataPoints'!$D$1:$W$1, 0)) / $D15,
    "NA"
)</f>
        <v>4</v>
      </c>
      <c r="K15">
        <f>IFERROR(
    INDEX('RawDataPoints'!$D$2:$W$1001, MATCH(TRIM($C15), 'RawDataPoints'!$C$2:$C$1001, 0), MATCH(TRIM(K$1), 'RawDataPoints'!$D$1:$W$1, 0)) / $D15,
    "NA"
)</f>
        <v>4</v>
      </c>
      <c r="L15">
        <f>IFERROR(
    INDEX('RawDataPoints'!$D$2:$W$1001, MATCH(TRIM($C15), 'RawDataPoints'!$C$2:$C$1001, 0), MATCH(TRIM(L$1), 'RawDataPoints'!$D$1:$W$1, 0)) / $D15,
    "NA"
)</f>
        <v>4.1500000000000004</v>
      </c>
      <c r="M15">
        <f>IFERROR(
    INDEX('RawDataPoints'!$D$2:$W$1001, MATCH(TRIM($C15), 'RawDataPoints'!$C$2:$C$1001, 0), MATCH(TRIM(M$1), 'RawDataPoints'!$D$1:$W$1, 0)) / $D15,
    "NA"
)</f>
        <v>4</v>
      </c>
      <c r="N15">
        <f>IFERROR(
    INDEX('RawDataPoints'!$D$2:$W$1001, MATCH(TRIM($C15), 'RawDataPoints'!$C$2:$C$1001, 0), MATCH(TRIM(N$1), 'RawDataPoints'!$D$1:$W$1, 0)) / $D15,
    "NA"
)</f>
        <v>4.5</v>
      </c>
      <c r="O15">
        <f>IFERROR(
    INDEX('RawDataPoints'!$D$2:$W$1001, MATCH(TRIM($C15), 'RawDataPoints'!$C$2:$C$1001, 0), MATCH(TRIM(O$1), 'RawDataPoints'!$D$1:$W$1, 0)) / $D15,
    "NA"
)</f>
        <v>4.5</v>
      </c>
      <c r="P15">
        <f>IFERROR(
    INDEX('RawDataPoints'!$D$2:$W$1001, MATCH(TRIM($C15), 'RawDataPoints'!$C$2:$C$1001, 0), MATCH(TRIM(P$1), 'RawDataPoints'!$D$1:$W$1, 0)) / $D15,
    "NA"
)</f>
        <v>4.25</v>
      </c>
      <c r="Q15">
        <f>IFERROR(
    INDEX('RawDataPoints'!$D$2:$W$1001, MATCH(TRIM($C15), 'RawDataPoints'!$C$2:$C$1001, 0), MATCH(TRIM(Q$1), 'RawDataPoints'!$D$1:$W$1, 0)) / $D15,
    "NA"
)</f>
        <v>3.8</v>
      </c>
      <c r="R15">
        <f>IFERROR(
    INDEX('RawDataPoints'!$D$2:$W$1001, MATCH(TRIM($C15), 'RawDataPoints'!$C$2:$C$1001, 0), MATCH(TRIM(R$1), 'RawDataPoints'!$D$1:$W$1, 0)) / $D15,
    "NA"
)</f>
        <v>3.8</v>
      </c>
      <c r="S15">
        <f>IFERROR(
    INDEX('RawDataPoints'!$D$2:$W$1001, MATCH(TRIM($C15), 'RawDataPoints'!$C$2:$C$1001, 0), MATCH(TRIM(S$1), 'RawDataPoints'!$D$1:$W$1, 0)) / $D15,
    "NA"
)</f>
        <v>3.8</v>
      </c>
      <c r="T15">
        <f>IFERROR(
    INDEX('RawDataPoints'!$D$2:$W$1001, MATCH(TRIM($C15), 'RawDataPoints'!$C$2:$C$1001, 0), MATCH(TRIM(T$1), 'RawDataPoints'!$D$1:$W$1, 0)) / $D15,
    "NA"
)</f>
        <v>3.7</v>
      </c>
      <c r="U15">
        <f>IFERROR(
    INDEX('RawDataPoints'!$D$2:$W$1001, MATCH(TRIM($C15), 'RawDataPoints'!$C$2:$C$1001, 0), MATCH(TRIM(U$1), 'RawDataPoints'!$D$1:$W$1, 0)) / $D15,
    "NA"
)</f>
        <v>4</v>
      </c>
      <c r="V15">
        <f>IFERROR(
    INDEX('RawDataPoints'!$D$2:$W$1001, MATCH(TRIM($C15), 'RawDataPoints'!$C$2:$C$1001, 0), MATCH(TRIM(V$1), 'RawDataPoints'!$D$1:$W$1, 0)) / $D15,
    "NA"
)</f>
        <v>4.25</v>
      </c>
      <c r="W15">
        <f>IFERROR(
    INDEX('RawDataPoints'!$D$2:$W$1001, MATCH(TRIM($C15), 'RawDataPoints'!$C$2:$C$1001, 0), MATCH(TRIM(W$1), 'RawDataPoints'!$D$1:$W$1, 0)) / $D15,
    "NA"
)</f>
        <v>4</v>
      </c>
      <c r="X15">
        <f>IFERROR(
    INDEX('RawDataPoints'!$D$2:$W$1001, MATCH(TRIM($C15), 'RawDataPoints'!$C$2:$C$1001, 0), MATCH(TRIM(X$1), 'RawDataPoints'!$D$1:$W$1, 0)) / $D15,
    "NA"
)</f>
        <v>4</v>
      </c>
    </row>
    <row r="16" spans="1:24" hidden="1" x14ac:dyDescent="0.35">
      <c r="A16" t="s">
        <v>185</v>
      </c>
      <c r="B16" s="1" t="s">
        <v>13</v>
      </c>
      <c r="C16" t="s">
        <v>15</v>
      </c>
      <c r="D16">
        <f>IFERROR(VLOOKUP(Table1[[#This Row],[SubCategory]],Weightings!B:D,2,0), 1)</f>
        <v>1</v>
      </c>
      <c r="E16">
        <f>IFERROR(
    INDEX('RawDataPoints'!$D$2:$W$1001, MATCH(TRIM($C16), 'RawDataPoints'!$C$2:$C$1001, 0), MATCH(TRIM(E$1), 'RawDataPoints'!$D$1:$W$1, 0)) / $D16,
    "NA"
)</f>
        <v>4.2</v>
      </c>
      <c r="F16">
        <f>IFERROR(
    INDEX('RawDataPoints'!$D$2:$W$1001, MATCH(TRIM($C16), 'RawDataPoints'!$C$2:$C$1001, 0), MATCH(TRIM(F$1), 'RawDataPoints'!$D$1:$W$1, 0)) / $D16,
    "NA"
)</f>
        <v>4.2</v>
      </c>
      <c r="G16">
        <f>IFERROR(
    INDEX('RawDataPoints'!$D$2:$W$1001, MATCH(TRIM($C16), 'RawDataPoints'!$C$2:$C$1001, 0), MATCH(TRIM(G$1), 'RawDataPoints'!$D$1:$W$1, 0)) / $D16,
    "NA"
)</f>
        <v>3.9</v>
      </c>
      <c r="H16">
        <f>IFERROR(
    INDEX('RawDataPoints'!$D$2:$W$1001, MATCH(TRIM($C16), 'RawDataPoints'!$C$2:$C$1001, 0), MATCH(TRIM(H$1), 'RawDataPoints'!$D$1:$W$1, 0)) / $D16,
    "NA"
)</f>
        <v>4.0999999999999996</v>
      </c>
      <c r="I16">
        <f>IFERROR(
    INDEX('RawDataPoints'!$D$2:$W$1001, MATCH(TRIM($C16), 'RawDataPoints'!$C$2:$C$1001, 0), MATCH(TRIM(I$1), 'RawDataPoints'!$D$1:$W$1, 0)) / $D16,
    "NA"
)</f>
        <v>3.8</v>
      </c>
      <c r="J16">
        <f>IFERROR(
    INDEX('RawDataPoints'!$D$2:$W$1001, MATCH(TRIM($C16), 'RawDataPoints'!$C$2:$C$1001, 0), MATCH(TRIM(J$1), 'RawDataPoints'!$D$1:$W$1, 0)) / $D16,
    "NA"
)</f>
        <v>4.2</v>
      </c>
      <c r="K16">
        <f>IFERROR(
    INDEX('RawDataPoints'!$D$2:$W$1001, MATCH(TRIM($C16), 'RawDataPoints'!$C$2:$C$1001, 0), MATCH(TRIM(K$1), 'RawDataPoints'!$D$1:$W$1, 0)) / $D16,
    "NA"
)</f>
        <v>3.5</v>
      </c>
      <c r="L16">
        <f>IFERROR(
    INDEX('RawDataPoints'!$D$2:$W$1001, MATCH(TRIM($C16), 'RawDataPoints'!$C$2:$C$1001, 0), MATCH(TRIM(L$1), 'RawDataPoints'!$D$1:$W$1, 0)) / $D16,
    "NA"
)</f>
        <v>3.5</v>
      </c>
      <c r="M16">
        <f>IFERROR(
    INDEX('RawDataPoints'!$D$2:$W$1001, MATCH(TRIM($C16), 'RawDataPoints'!$C$2:$C$1001, 0), MATCH(TRIM(M$1), 'RawDataPoints'!$D$1:$W$1, 0)) / $D16,
    "NA"
)</f>
        <v>3.75</v>
      </c>
      <c r="N16">
        <f>IFERROR(
    INDEX('RawDataPoints'!$D$2:$W$1001, MATCH(TRIM($C16), 'RawDataPoints'!$C$2:$C$1001, 0), MATCH(TRIM(N$1), 'RawDataPoints'!$D$1:$W$1, 0)) / $D16,
    "NA"
)</f>
        <v>4</v>
      </c>
      <c r="O16">
        <f>IFERROR(
    INDEX('RawDataPoints'!$D$2:$W$1001, MATCH(TRIM($C16), 'RawDataPoints'!$C$2:$C$1001, 0), MATCH(TRIM(O$1), 'RawDataPoints'!$D$1:$W$1, 0)) / $D16,
    "NA"
)</f>
        <v>4.2</v>
      </c>
      <c r="P16">
        <f>IFERROR(
    INDEX('RawDataPoints'!$D$2:$W$1001, MATCH(TRIM($C16), 'RawDataPoints'!$C$2:$C$1001, 0), MATCH(TRIM(P$1), 'RawDataPoints'!$D$1:$W$1, 0)) / $D16,
    "NA"
)</f>
        <v>4</v>
      </c>
      <c r="Q16">
        <f>IFERROR(
    INDEX('RawDataPoints'!$D$2:$W$1001, MATCH(TRIM($C16), 'RawDataPoints'!$C$2:$C$1001, 0), MATCH(TRIM(Q$1), 'RawDataPoints'!$D$1:$W$1, 0)) / $D16,
    "NA"
)</f>
        <v>3.7</v>
      </c>
      <c r="R16">
        <f>IFERROR(
    INDEX('RawDataPoints'!$D$2:$W$1001, MATCH(TRIM($C16), 'RawDataPoints'!$C$2:$C$1001, 0), MATCH(TRIM(R$1), 'RawDataPoints'!$D$1:$W$1, 0)) / $D16,
    "NA"
)</f>
        <v>4</v>
      </c>
      <c r="S16">
        <f>IFERROR(
    INDEX('RawDataPoints'!$D$2:$W$1001, MATCH(TRIM($C16), 'RawDataPoints'!$C$2:$C$1001, 0), MATCH(TRIM(S$1), 'RawDataPoints'!$D$1:$W$1, 0)) / $D16,
    "NA"
)</f>
        <v>3.7</v>
      </c>
      <c r="T16">
        <f>IFERROR(
    INDEX('RawDataPoints'!$D$2:$W$1001, MATCH(TRIM($C16), 'RawDataPoints'!$C$2:$C$1001, 0), MATCH(TRIM(T$1), 'RawDataPoints'!$D$1:$W$1, 0)) / $D16,
    "NA"
)</f>
        <v>4</v>
      </c>
      <c r="U16">
        <f>IFERROR(
    INDEX('RawDataPoints'!$D$2:$W$1001, MATCH(TRIM($C16), 'RawDataPoints'!$C$2:$C$1001, 0), MATCH(TRIM(U$1), 'RawDataPoints'!$D$1:$W$1, 0)) / $D16,
    "NA"
)</f>
        <v>3.9</v>
      </c>
      <c r="V16">
        <f>IFERROR(
    INDEX('RawDataPoints'!$D$2:$W$1001, MATCH(TRIM($C16), 'RawDataPoints'!$C$2:$C$1001, 0), MATCH(TRIM(V$1), 'RawDataPoints'!$D$1:$W$1, 0)) / $D16,
    "NA"
)</f>
        <v>4</v>
      </c>
      <c r="W16">
        <f>IFERROR(
    INDEX('RawDataPoints'!$D$2:$W$1001, MATCH(TRIM($C16), 'RawDataPoints'!$C$2:$C$1001, 0), MATCH(TRIM(W$1), 'RawDataPoints'!$D$1:$W$1, 0)) / $D16,
    "NA"
)</f>
        <v>4</v>
      </c>
      <c r="X16">
        <f>IFERROR(
    INDEX('RawDataPoints'!$D$2:$W$1001, MATCH(TRIM($C16), 'RawDataPoints'!$C$2:$C$1001, 0), MATCH(TRIM(X$1), 'RawDataPoints'!$D$1:$W$1, 0)) / $D16,
    "NA"
)</f>
        <v>3.75</v>
      </c>
    </row>
    <row r="17" spans="1:24" hidden="1" x14ac:dyDescent="0.35">
      <c r="A17" t="s">
        <v>185</v>
      </c>
      <c r="B17" s="1" t="s">
        <v>13</v>
      </c>
      <c r="C17" t="s">
        <v>16</v>
      </c>
      <c r="D17">
        <f>IFERROR(VLOOKUP(Table1[[#This Row],[SubCategory]],Weightings!B:D,2,0), 1)</f>
        <v>1</v>
      </c>
      <c r="E17">
        <f>IFERROR(
    INDEX('RawDataPoints'!$D$2:$W$1001, MATCH(TRIM($C17), 'RawDataPoints'!$C$2:$C$1001, 0), MATCH(TRIM(E$1), 'RawDataPoints'!$D$1:$W$1, 0)) / $D17,
    "NA"
)</f>
        <v>3</v>
      </c>
      <c r="F17">
        <f>IFERROR(
    INDEX('RawDataPoints'!$D$2:$W$1001, MATCH(TRIM($C17), 'RawDataPoints'!$C$2:$C$1001, 0), MATCH(TRIM(F$1), 'RawDataPoints'!$D$1:$W$1, 0)) / $D17,
    "NA"
)</f>
        <v>3.7</v>
      </c>
      <c r="G17">
        <f>IFERROR(
    INDEX('RawDataPoints'!$D$2:$W$1001, MATCH(TRIM($C17), 'RawDataPoints'!$C$2:$C$1001, 0), MATCH(TRIM(G$1), 'RawDataPoints'!$D$1:$W$1, 0)) / $D17,
    "NA"
)</f>
        <v>3.7</v>
      </c>
      <c r="H17">
        <f>IFERROR(
    INDEX('RawDataPoints'!$D$2:$W$1001, MATCH(TRIM($C17), 'RawDataPoints'!$C$2:$C$1001, 0), MATCH(TRIM(H$1), 'RawDataPoints'!$D$1:$W$1, 0)) / $D17,
    "NA"
)</f>
        <v>4</v>
      </c>
      <c r="I17">
        <f>IFERROR(
    INDEX('RawDataPoints'!$D$2:$W$1001, MATCH(TRIM($C17), 'RawDataPoints'!$C$2:$C$1001, 0), MATCH(TRIM(I$1), 'RawDataPoints'!$D$1:$W$1, 0)) / $D17,
    "NA"
)</f>
        <v>3.8</v>
      </c>
      <c r="J17">
        <f>IFERROR(
    INDEX('RawDataPoints'!$D$2:$W$1001, MATCH(TRIM($C17), 'RawDataPoints'!$C$2:$C$1001, 0), MATCH(TRIM(J$1), 'RawDataPoints'!$D$1:$W$1, 0)) / $D17,
    "NA"
)</f>
        <v>4</v>
      </c>
      <c r="K17">
        <f>IFERROR(
    INDEX('RawDataPoints'!$D$2:$W$1001, MATCH(TRIM($C17), 'RawDataPoints'!$C$2:$C$1001, 0), MATCH(TRIM(K$1), 'RawDataPoints'!$D$1:$W$1, 0)) / $D17,
    "NA"
)</f>
        <v>3.5</v>
      </c>
      <c r="L17">
        <f>IFERROR(
    INDEX('RawDataPoints'!$D$2:$W$1001, MATCH(TRIM($C17), 'RawDataPoints'!$C$2:$C$1001, 0), MATCH(TRIM(L$1), 'RawDataPoints'!$D$1:$W$1, 0)) / $D17,
    "NA"
)</f>
        <v>4.05</v>
      </c>
      <c r="M17">
        <f>IFERROR(
    INDEX('RawDataPoints'!$D$2:$W$1001, MATCH(TRIM($C17), 'RawDataPoints'!$C$2:$C$1001, 0), MATCH(TRIM(M$1), 'RawDataPoints'!$D$1:$W$1, 0)) / $D17,
    "NA"
)</f>
        <v>4.5</v>
      </c>
      <c r="N17">
        <f>IFERROR(
    INDEX('RawDataPoints'!$D$2:$W$1001, MATCH(TRIM($C17), 'RawDataPoints'!$C$2:$C$1001, 0), MATCH(TRIM(N$1), 'RawDataPoints'!$D$1:$W$1, 0)) / $D17,
    "NA"
)</f>
        <v>4.25</v>
      </c>
      <c r="O17">
        <f>IFERROR(
    INDEX('RawDataPoints'!$D$2:$W$1001, MATCH(TRIM($C17), 'RawDataPoints'!$C$2:$C$1001, 0), MATCH(TRIM(O$1), 'RawDataPoints'!$D$1:$W$1, 0)) / $D17,
    "NA"
)</f>
        <v>3.8</v>
      </c>
      <c r="P17">
        <f>IFERROR(
    INDEX('RawDataPoints'!$D$2:$W$1001, MATCH(TRIM($C17), 'RawDataPoints'!$C$2:$C$1001, 0), MATCH(TRIM(P$1), 'RawDataPoints'!$D$1:$W$1, 0)) / $D17,
    "NA"
)</f>
        <v>4.25</v>
      </c>
      <c r="Q17">
        <f>IFERROR(
    INDEX('RawDataPoints'!$D$2:$W$1001, MATCH(TRIM($C17), 'RawDataPoints'!$C$2:$C$1001, 0), MATCH(TRIM(Q$1), 'RawDataPoints'!$D$1:$W$1, 0)) / $D17,
    "NA"
)</f>
        <v>4</v>
      </c>
      <c r="R17">
        <f>IFERROR(
    INDEX('RawDataPoints'!$D$2:$W$1001, MATCH(TRIM($C17), 'RawDataPoints'!$C$2:$C$1001, 0), MATCH(TRIM(R$1), 'RawDataPoints'!$D$1:$W$1, 0)) / $D17,
    "NA"
)</f>
        <v>4.2</v>
      </c>
      <c r="S17">
        <f>IFERROR(
    INDEX('RawDataPoints'!$D$2:$W$1001, MATCH(TRIM($C17), 'RawDataPoints'!$C$2:$C$1001, 0), MATCH(TRIM(S$1), 'RawDataPoints'!$D$1:$W$1, 0)) / $D17,
    "NA"
)</f>
        <v>3.5</v>
      </c>
      <c r="T17">
        <f>IFERROR(
    INDEX('RawDataPoints'!$D$2:$W$1001, MATCH(TRIM($C17), 'RawDataPoints'!$C$2:$C$1001, 0), MATCH(TRIM(T$1), 'RawDataPoints'!$D$1:$W$1, 0)) / $D17,
    "NA"
)</f>
        <v>4</v>
      </c>
      <c r="U17">
        <f>IFERROR(
    INDEX('RawDataPoints'!$D$2:$W$1001, MATCH(TRIM($C17), 'RawDataPoints'!$C$2:$C$1001, 0), MATCH(TRIM(U$1), 'RawDataPoints'!$D$1:$W$1, 0)) / $D17,
    "NA"
)</f>
        <v>3.9</v>
      </c>
      <c r="V17">
        <f>IFERROR(
    INDEX('RawDataPoints'!$D$2:$W$1001, MATCH(TRIM($C17), 'RawDataPoints'!$C$2:$C$1001, 0), MATCH(TRIM(V$1), 'RawDataPoints'!$D$1:$W$1, 0)) / $D17,
    "NA"
)</f>
        <v>4.25</v>
      </c>
      <c r="W17">
        <f>IFERROR(
    INDEX('RawDataPoints'!$D$2:$W$1001, MATCH(TRIM($C17), 'RawDataPoints'!$C$2:$C$1001, 0), MATCH(TRIM(W$1), 'RawDataPoints'!$D$1:$W$1, 0)) / $D17,
    "NA"
)</f>
        <v>3.8</v>
      </c>
      <c r="X17">
        <f>IFERROR(
    INDEX('RawDataPoints'!$D$2:$W$1001, MATCH(TRIM($C17), 'RawDataPoints'!$C$2:$C$1001, 0), MATCH(TRIM(X$1), 'RawDataPoints'!$D$1:$W$1, 0)) / $D17,
    "NA"
)</f>
        <v>3.75</v>
      </c>
    </row>
    <row r="18" spans="1:24" hidden="1" x14ac:dyDescent="0.35">
      <c r="A18" t="s">
        <v>185</v>
      </c>
      <c r="B18" s="1" t="s">
        <v>13</v>
      </c>
      <c r="C18" t="s">
        <v>17</v>
      </c>
      <c r="D18">
        <f>IFERROR(VLOOKUP(Table1[[#This Row],[SubCategory]],Weightings!B:D,2,0), 1)</f>
        <v>1</v>
      </c>
      <c r="E18">
        <f>IFERROR(
    INDEX('RawDataPoints'!$D$2:$W$1001, MATCH(TRIM($C18), 'RawDataPoints'!$C$2:$C$1001, 0), MATCH(TRIM(E$1), 'RawDataPoints'!$D$1:$W$1, 0)) / $D18,
    "NA"
)</f>
        <v>4</v>
      </c>
      <c r="F18">
        <f>IFERROR(
    INDEX('RawDataPoints'!$D$2:$W$1001, MATCH(TRIM($C18), 'RawDataPoints'!$C$2:$C$1001, 0), MATCH(TRIM(F$1), 'RawDataPoints'!$D$1:$W$1, 0)) / $D18,
    "NA"
)</f>
        <v>4</v>
      </c>
      <c r="G18">
        <f>IFERROR(
    INDEX('RawDataPoints'!$D$2:$W$1001, MATCH(TRIM($C18), 'RawDataPoints'!$C$2:$C$1001, 0), MATCH(TRIM(G$1), 'RawDataPoints'!$D$1:$W$1, 0)) / $D18,
    "NA"
)</f>
        <v>3.9</v>
      </c>
      <c r="H18">
        <f>IFERROR(
    INDEX('RawDataPoints'!$D$2:$W$1001, MATCH(TRIM($C18), 'RawDataPoints'!$C$2:$C$1001, 0), MATCH(TRIM(H$1), 'RawDataPoints'!$D$1:$W$1, 0)) / $D18,
    "NA"
)</f>
        <v>4</v>
      </c>
      <c r="I18">
        <f>IFERROR(
    INDEX('RawDataPoints'!$D$2:$W$1001, MATCH(TRIM($C18), 'RawDataPoints'!$C$2:$C$1001, 0), MATCH(TRIM(I$1), 'RawDataPoints'!$D$1:$W$1, 0)) / $D18,
    "NA"
)</f>
        <v>4</v>
      </c>
      <c r="J18">
        <f>IFERROR(
    INDEX('RawDataPoints'!$D$2:$W$1001, MATCH(TRIM($C18), 'RawDataPoints'!$C$2:$C$1001, 0), MATCH(TRIM(J$1), 'RawDataPoints'!$D$1:$W$1, 0)) / $D18,
    "NA"
)</f>
        <v>3.9</v>
      </c>
      <c r="K18">
        <f>IFERROR(
    INDEX('RawDataPoints'!$D$2:$W$1001, MATCH(TRIM($C18), 'RawDataPoints'!$C$2:$C$1001, 0), MATCH(TRIM(K$1), 'RawDataPoints'!$D$1:$W$1, 0)) / $D18,
    "NA"
)</f>
        <v>3.8</v>
      </c>
      <c r="L18">
        <f>IFERROR(
    INDEX('RawDataPoints'!$D$2:$W$1001, MATCH(TRIM($C18), 'RawDataPoints'!$C$2:$C$1001, 0), MATCH(TRIM(L$1), 'RawDataPoints'!$D$1:$W$1, 0)) / $D18,
    "NA"
)</f>
        <v>4</v>
      </c>
      <c r="M18">
        <f>IFERROR(
    INDEX('RawDataPoints'!$D$2:$W$1001, MATCH(TRIM($C18), 'RawDataPoints'!$C$2:$C$1001, 0), MATCH(TRIM(M$1), 'RawDataPoints'!$D$1:$W$1, 0)) / $D18,
    "NA"
)</f>
        <v>4</v>
      </c>
      <c r="N18">
        <f>IFERROR(
    INDEX('RawDataPoints'!$D$2:$W$1001, MATCH(TRIM($C18), 'RawDataPoints'!$C$2:$C$1001, 0), MATCH(TRIM(N$1), 'RawDataPoints'!$D$1:$W$1, 0)) / $D18,
    "NA"
)</f>
        <v>4</v>
      </c>
      <c r="O18">
        <f>IFERROR(
    INDEX('RawDataPoints'!$D$2:$W$1001, MATCH(TRIM($C18), 'RawDataPoints'!$C$2:$C$1001, 0), MATCH(TRIM(O$1), 'RawDataPoints'!$D$1:$W$1, 0)) / $D18,
    "NA"
)</f>
        <v>3.6</v>
      </c>
      <c r="P18">
        <f>IFERROR(
    INDEX('RawDataPoints'!$D$2:$W$1001, MATCH(TRIM($C18), 'RawDataPoints'!$C$2:$C$1001, 0), MATCH(TRIM(P$1), 'RawDataPoints'!$D$1:$W$1, 0)) / $D18,
    "NA"
)</f>
        <v>4</v>
      </c>
      <c r="Q18">
        <f>IFERROR(
    INDEX('RawDataPoints'!$D$2:$W$1001, MATCH(TRIM($C18), 'RawDataPoints'!$C$2:$C$1001, 0), MATCH(TRIM(Q$1), 'RawDataPoints'!$D$1:$W$1, 0)) / $D18,
    "NA"
)</f>
        <v>4</v>
      </c>
      <c r="R18">
        <f>IFERROR(
    INDEX('RawDataPoints'!$D$2:$W$1001, MATCH(TRIM($C18), 'RawDataPoints'!$C$2:$C$1001, 0), MATCH(TRIM(R$1), 'RawDataPoints'!$D$1:$W$1, 0)) / $D18,
    "NA"
)</f>
        <v>4.0999999999999996</v>
      </c>
      <c r="S18">
        <f>IFERROR(
    INDEX('RawDataPoints'!$D$2:$W$1001, MATCH(TRIM($C18), 'RawDataPoints'!$C$2:$C$1001, 0), MATCH(TRIM(S$1), 'RawDataPoints'!$D$1:$W$1, 0)) / $D18,
    "NA"
)</f>
        <v>3.7</v>
      </c>
      <c r="T18">
        <f>IFERROR(
    INDEX('RawDataPoints'!$D$2:$W$1001, MATCH(TRIM($C18), 'RawDataPoints'!$C$2:$C$1001, 0), MATCH(TRIM(T$1), 'RawDataPoints'!$D$1:$W$1, 0)) / $D18,
    "NA"
)</f>
        <v>4.2</v>
      </c>
      <c r="U18">
        <f>IFERROR(
    INDEX('RawDataPoints'!$D$2:$W$1001, MATCH(TRIM($C18), 'RawDataPoints'!$C$2:$C$1001, 0), MATCH(TRIM(U$1), 'RawDataPoints'!$D$1:$W$1, 0)) / $D18,
    "NA"
)</f>
        <v>4.0999999999999996</v>
      </c>
      <c r="V18">
        <f>IFERROR(
    INDEX('RawDataPoints'!$D$2:$W$1001, MATCH(TRIM($C18), 'RawDataPoints'!$C$2:$C$1001, 0), MATCH(TRIM(V$1), 'RawDataPoints'!$D$1:$W$1, 0)) / $D18,
    "NA"
)</f>
        <v>4</v>
      </c>
      <c r="W18">
        <f>IFERROR(
    INDEX('RawDataPoints'!$D$2:$W$1001, MATCH(TRIM($C18), 'RawDataPoints'!$C$2:$C$1001, 0), MATCH(TRIM(W$1), 'RawDataPoints'!$D$1:$W$1, 0)) / $D18,
    "NA"
)</f>
        <v>4</v>
      </c>
      <c r="X18">
        <f>IFERROR(
    INDEX('RawDataPoints'!$D$2:$W$1001, MATCH(TRIM($C18), 'RawDataPoints'!$C$2:$C$1001, 0), MATCH(TRIM(X$1), 'RawDataPoints'!$D$1:$W$1, 0)) / $D18,
    "NA"
)</f>
        <v>4</v>
      </c>
    </row>
    <row r="19" spans="1:24" hidden="1" x14ac:dyDescent="0.35">
      <c r="A19" t="s">
        <v>185</v>
      </c>
      <c r="B19" s="1" t="s">
        <v>18</v>
      </c>
      <c r="C19" t="s">
        <v>19</v>
      </c>
      <c r="D19">
        <f>IFERROR(VLOOKUP(Table1[[#This Row],[SubCategory]],Weightings!B:D,2,0), 1)</f>
        <v>1</v>
      </c>
      <c r="E19">
        <f>IFERROR(
    INDEX('RawDataPoints'!$D$2:$W$1001, MATCH(TRIM($C19), 'RawDataPoints'!$C$2:$C$1001, 0), MATCH(TRIM(E$1), 'RawDataPoints'!$D$1:$W$1, 0)) / $D19,
    "NA"
)</f>
        <v>4.4000000000000004</v>
      </c>
      <c r="F19">
        <f>IFERROR(
    INDEX('RawDataPoints'!$D$2:$W$1001, MATCH(TRIM($C19), 'RawDataPoints'!$C$2:$C$1001, 0), MATCH(TRIM(F$1), 'RawDataPoints'!$D$1:$W$1, 0)) / $D19,
    "NA"
)</f>
        <v>4.2</v>
      </c>
      <c r="G19">
        <f>IFERROR(
    INDEX('RawDataPoints'!$D$2:$W$1001, MATCH(TRIM($C19), 'RawDataPoints'!$C$2:$C$1001, 0), MATCH(TRIM(G$1), 'RawDataPoints'!$D$1:$W$1, 0)) / $D19,
    "NA"
)</f>
        <v>4</v>
      </c>
      <c r="H19">
        <f>IFERROR(
    INDEX('RawDataPoints'!$D$2:$W$1001, MATCH(TRIM($C19), 'RawDataPoints'!$C$2:$C$1001, 0), MATCH(TRIM(H$1), 'RawDataPoints'!$D$1:$W$1, 0)) / $D19,
    "NA"
)</f>
        <v>4.3</v>
      </c>
      <c r="I19">
        <f>IFERROR(
    INDEX('RawDataPoints'!$D$2:$W$1001, MATCH(TRIM($C19), 'RawDataPoints'!$C$2:$C$1001, 0), MATCH(TRIM(I$1), 'RawDataPoints'!$D$1:$W$1, 0)) / $D19,
    "NA"
)</f>
        <v>3.7</v>
      </c>
      <c r="J19">
        <f>IFERROR(
    INDEX('RawDataPoints'!$D$2:$W$1001, MATCH(TRIM($C19), 'RawDataPoints'!$C$2:$C$1001, 0), MATCH(TRIM(J$1), 'RawDataPoints'!$D$1:$W$1, 0)) / $D19,
    "NA"
)</f>
        <v>4</v>
      </c>
      <c r="K19">
        <f>IFERROR(
    INDEX('RawDataPoints'!$D$2:$W$1001, MATCH(TRIM($C19), 'RawDataPoints'!$C$2:$C$1001, 0), MATCH(TRIM(K$1), 'RawDataPoints'!$D$1:$W$1, 0)) / $D19,
    "NA"
)</f>
        <v>3.8</v>
      </c>
      <c r="L19">
        <f>IFERROR(
    INDEX('RawDataPoints'!$D$2:$W$1001, MATCH(TRIM($C19), 'RawDataPoints'!$C$2:$C$1001, 0), MATCH(TRIM(L$1), 'RawDataPoints'!$D$1:$W$1, 0)) / $D19,
    "NA"
)</f>
        <v>4.3</v>
      </c>
      <c r="M19">
        <f>IFERROR(
    INDEX('RawDataPoints'!$D$2:$W$1001, MATCH(TRIM($C19), 'RawDataPoints'!$C$2:$C$1001, 0), MATCH(TRIM(M$1), 'RawDataPoints'!$D$1:$W$1, 0)) / $D19,
    "NA"
)</f>
        <v>4.5</v>
      </c>
      <c r="N19">
        <f>IFERROR(
    INDEX('RawDataPoints'!$D$2:$W$1001, MATCH(TRIM($C19), 'RawDataPoints'!$C$2:$C$1001, 0), MATCH(TRIM(N$1), 'RawDataPoints'!$D$1:$W$1, 0)) / $D19,
    "NA"
)</f>
        <v>3.8</v>
      </c>
      <c r="O19">
        <f>IFERROR(
    INDEX('RawDataPoints'!$D$2:$W$1001, MATCH(TRIM($C19), 'RawDataPoints'!$C$2:$C$1001, 0), MATCH(TRIM(O$1), 'RawDataPoints'!$D$1:$W$1, 0)) / $D19,
    "NA"
)</f>
        <v>3.5</v>
      </c>
      <c r="P19">
        <f>IFERROR(
    INDEX('RawDataPoints'!$D$2:$W$1001, MATCH(TRIM($C19), 'RawDataPoints'!$C$2:$C$1001, 0), MATCH(TRIM(P$1), 'RawDataPoints'!$D$1:$W$1, 0)) / $D19,
    "NA"
)</f>
        <v>4.0999999999999996</v>
      </c>
      <c r="Q19">
        <f>IFERROR(
    INDEX('RawDataPoints'!$D$2:$W$1001, MATCH(TRIM($C19), 'RawDataPoints'!$C$2:$C$1001, 0), MATCH(TRIM(Q$1), 'RawDataPoints'!$D$1:$W$1, 0)) / $D19,
    "NA"
)</f>
        <v>3.8</v>
      </c>
      <c r="R19">
        <f>IFERROR(
    INDEX('RawDataPoints'!$D$2:$W$1001, MATCH(TRIM($C19), 'RawDataPoints'!$C$2:$C$1001, 0), MATCH(TRIM(R$1), 'RawDataPoints'!$D$1:$W$1, 0)) / $D19,
    "NA"
)</f>
        <v>4</v>
      </c>
      <c r="S19">
        <f>IFERROR(
    INDEX('RawDataPoints'!$D$2:$W$1001, MATCH(TRIM($C19), 'RawDataPoints'!$C$2:$C$1001, 0), MATCH(TRIM(S$1), 'RawDataPoints'!$D$1:$W$1, 0)) / $D19,
    "NA"
)</f>
        <v>3.8</v>
      </c>
      <c r="T19">
        <f>IFERROR(
    INDEX('RawDataPoints'!$D$2:$W$1001, MATCH(TRIM($C19), 'RawDataPoints'!$C$2:$C$1001, 0), MATCH(TRIM(T$1), 'RawDataPoints'!$D$1:$W$1, 0)) / $D19,
    "NA"
)</f>
        <v>3.8</v>
      </c>
      <c r="U19">
        <f>IFERROR(
    INDEX('RawDataPoints'!$D$2:$W$1001, MATCH(TRIM($C19), 'RawDataPoints'!$C$2:$C$1001, 0), MATCH(TRIM(U$1), 'RawDataPoints'!$D$1:$W$1, 0)) / $D19,
    "NA"
)</f>
        <v>4</v>
      </c>
      <c r="V19">
        <f>IFERROR(
    INDEX('RawDataPoints'!$D$2:$W$1001, MATCH(TRIM($C19), 'RawDataPoints'!$C$2:$C$1001, 0), MATCH(TRIM(V$1), 'RawDataPoints'!$D$1:$W$1, 0)) / $D19,
    "NA"
)</f>
        <v>4.25</v>
      </c>
      <c r="W19">
        <f>IFERROR(
    INDEX('RawDataPoints'!$D$2:$W$1001, MATCH(TRIM($C19), 'RawDataPoints'!$C$2:$C$1001, 0), MATCH(TRIM(W$1), 'RawDataPoints'!$D$1:$W$1, 0)) / $D19,
    "NA"
)</f>
        <v>4.2</v>
      </c>
      <c r="X19">
        <f>IFERROR(
    INDEX('RawDataPoints'!$D$2:$W$1001, MATCH(TRIM($C19), 'RawDataPoints'!$C$2:$C$1001, 0), MATCH(TRIM(X$1), 'RawDataPoints'!$D$1:$W$1, 0)) / $D19,
    "NA"
)</f>
        <v>4</v>
      </c>
    </row>
    <row r="20" spans="1:24" hidden="1" x14ac:dyDescent="0.35">
      <c r="A20" t="s">
        <v>185</v>
      </c>
      <c r="B20" s="1" t="s">
        <v>18</v>
      </c>
      <c r="C20" t="s">
        <v>20</v>
      </c>
      <c r="D20">
        <f>IFERROR(VLOOKUP(Table1[[#This Row],[SubCategory]],Weightings!B:D,2,0), 1)</f>
        <v>1</v>
      </c>
      <c r="E20">
        <f>IFERROR(
    INDEX('RawDataPoints'!$D$2:$W$1001, MATCH(TRIM($C20), 'RawDataPoints'!$C$2:$C$1001, 0), MATCH(TRIM(E$1), 'RawDataPoints'!$D$1:$W$1, 0)) / $D20,
    "NA"
)</f>
        <v>4.8</v>
      </c>
      <c r="F20">
        <f>IFERROR(
    INDEX('RawDataPoints'!$D$2:$W$1001, MATCH(TRIM($C20), 'RawDataPoints'!$C$2:$C$1001, 0), MATCH(TRIM(F$1), 'RawDataPoints'!$D$1:$W$1, 0)) / $D20,
    "NA"
)</f>
        <v>4.2</v>
      </c>
      <c r="G20">
        <f>IFERROR(
    INDEX('RawDataPoints'!$D$2:$W$1001, MATCH(TRIM($C20), 'RawDataPoints'!$C$2:$C$1001, 0), MATCH(TRIM(G$1), 'RawDataPoints'!$D$1:$W$1, 0)) / $D20,
    "NA"
)</f>
        <v>4</v>
      </c>
      <c r="H20">
        <f>IFERROR(
    INDEX('RawDataPoints'!$D$2:$W$1001, MATCH(TRIM($C20), 'RawDataPoints'!$C$2:$C$1001, 0), MATCH(TRIM(H$1), 'RawDataPoints'!$D$1:$W$1, 0)) / $D20,
    "NA"
)</f>
        <v>4.0999999999999996</v>
      </c>
      <c r="I20">
        <f>IFERROR(
    INDEX('RawDataPoints'!$D$2:$W$1001, MATCH(TRIM($C20), 'RawDataPoints'!$C$2:$C$1001, 0), MATCH(TRIM(I$1), 'RawDataPoints'!$D$1:$W$1, 0)) / $D20,
    "NA"
)</f>
        <v>3.8</v>
      </c>
      <c r="J20">
        <f>IFERROR(
    INDEX('RawDataPoints'!$D$2:$W$1001, MATCH(TRIM($C20), 'RawDataPoints'!$C$2:$C$1001, 0), MATCH(TRIM(J$1), 'RawDataPoints'!$D$1:$W$1, 0)) / $D20,
    "NA"
)</f>
        <v>4</v>
      </c>
      <c r="K20">
        <f>IFERROR(
    INDEX('RawDataPoints'!$D$2:$W$1001, MATCH(TRIM($C20), 'RawDataPoints'!$C$2:$C$1001, 0), MATCH(TRIM(K$1), 'RawDataPoints'!$D$1:$W$1, 0)) / $D20,
    "NA"
)</f>
        <v>3.8</v>
      </c>
      <c r="L20">
        <f>IFERROR(
    INDEX('RawDataPoints'!$D$2:$W$1001, MATCH(TRIM($C20), 'RawDataPoints'!$C$2:$C$1001, 0), MATCH(TRIM(L$1), 'RawDataPoints'!$D$1:$W$1, 0)) / $D20,
    "NA"
)</f>
        <v>4.3</v>
      </c>
      <c r="M20">
        <f>IFERROR(
    INDEX('RawDataPoints'!$D$2:$W$1001, MATCH(TRIM($C20), 'RawDataPoints'!$C$2:$C$1001, 0), MATCH(TRIM(M$1), 'RawDataPoints'!$D$1:$W$1, 0)) / $D20,
    "NA"
)</f>
        <v>4</v>
      </c>
      <c r="N20">
        <f>IFERROR(
    INDEX('RawDataPoints'!$D$2:$W$1001, MATCH(TRIM($C20), 'RawDataPoints'!$C$2:$C$1001, 0), MATCH(TRIM(N$1), 'RawDataPoints'!$D$1:$W$1, 0)) / $D20,
    "NA"
)</f>
        <v>4.0999999999999996</v>
      </c>
      <c r="O20">
        <f>IFERROR(
    INDEX('RawDataPoints'!$D$2:$W$1001, MATCH(TRIM($C20), 'RawDataPoints'!$C$2:$C$1001, 0), MATCH(TRIM(O$1), 'RawDataPoints'!$D$1:$W$1, 0)) / $D20,
    "NA"
)</f>
        <v>3.5</v>
      </c>
      <c r="P20">
        <f>IFERROR(
    INDEX('RawDataPoints'!$D$2:$W$1001, MATCH(TRIM($C20), 'RawDataPoints'!$C$2:$C$1001, 0), MATCH(TRIM(P$1), 'RawDataPoints'!$D$1:$W$1, 0)) / $D20,
    "NA"
)</f>
        <v>4</v>
      </c>
      <c r="Q20">
        <f>IFERROR(
    INDEX('RawDataPoints'!$D$2:$W$1001, MATCH(TRIM($C20), 'RawDataPoints'!$C$2:$C$1001, 0), MATCH(TRIM(Q$1), 'RawDataPoints'!$D$1:$W$1, 0)) / $D20,
    "NA"
)</f>
        <v>4</v>
      </c>
      <c r="R20">
        <f>IFERROR(
    INDEX('RawDataPoints'!$D$2:$W$1001, MATCH(TRIM($C20), 'RawDataPoints'!$C$2:$C$1001, 0), MATCH(TRIM(R$1), 'RawDataPoints'!$D$1:$W$1, 0)) / $D20,
    "NA"
)</f>
        <v>4.0999999999999996</v>
      </c>
      <c r="S20">
        <f>IFERROR(
    INDEX('RawDataPoints'!$D$2:$W$1001, MATCH(TRIM($C20), 'RawDataPoints'!$C$2:$C$1001, 0), MATCH(TRIM(S$1), 'RawDataPoints'!$D$1:$W$1, 0)) / $D20,
    "NA"
)</f>
        <v>3.7</v>
      </c>
      <c r="T20">
        <f>IFERROR(
    INDEX('RawDataPoints'!$D$2:$W$1001, MATCH(TRIM($C20), 'RawDataPoints'!$C$2:$C$1001, 0), MATCH(TRIM(T$1), 'RawDataPoints'!$D$1:$W$1, 0)) / $D20,
    "NA"
)</f>
        <v>3.7</v>
      </c>
      <c r="U20">
        <f>IFERROR(
    INDEX('RawDataPoints'!$D$2:$W$1001, MATCH(TRIM($C20), 'RawDataPoints'!$C$2:$C$1001, 0), MATCH(TRIM(U$1), 'RawDataPoints'!$D$1:$W$1, 0)) / $D20,
    "NA"
)</f>
        <v>3.8</v>
      </c>
      <c r="V20">
        <f>IFERROR(
    INDEX('RawDataPoints'!$D$2:$W$1001, MATCH(TRIM($C20), 'RawDataPoints'!$C$2:$C$1001, 0), MATCH(TRIM(V$1), 'RawDataPoints'!$D$1:$W$1, 0)) / $D20,
    "NA"
)</f>
        <v>4.25</v>
      </c>
      <c r="W20">
        <f>IFERROR(
    INDEX('RawDataPoints'!$D$2:$W$1001, MATCH(TRIM($C20), 'RawDataPoints'!$C$2:$C$1001, 0), MATCH(TRIM(W$1), 'RawDataPoints'!$D$1:$W$1, 0)) / $D20,
    "NA"
)</f>
        <v>4</v>
      </c>
      <c r="X20">
        <f>IFERROR(
    INDEX('RawDataPoints'!$D$2:$W$1001, MATCH(TRIM($C20), 'RawDataPoints'!$C$2:$C$1001, 0), MATCH(TRIM(X$1), 'RawDataPoints'!$D$1:$W$1, 0)) / $D20,
    "NA"
)</f>
        <v>4</v>
      </c>
    </row>
    <row r="21" spans="1:24" hidden="1" x14ac:dyDescent="0.35">
      <c r="A21" t="s">
        <v>185</v>
      </c>
      <c r="B21" s="1" t="s">
        <v>18</v>
      </c>
      <c r="C21" t="s">
        <v>332</v>
      </c>
      <c r="D21">
        <f>IFERROR(VLOOKUP(Table1[[#This Row],[SubCategory]],Weightings!B:D,2,0), 1)</f>
        <v>1</v>
      </c>
      <c r="E21">
        <f>IFERROR(
    INDEX('RawDataPoints'!$D$2:$W$1001, MATCH(TRIM($C21), 'RawDataPoints'!$C$2:$C$1001, 0), MATCH(TRIM(E$1), 'RawDataPoints'!$D$1:$W$1, 0)) / $D21,
    "NA"
)</f>
        <v>4.2</v>
      </c>
      <c r="F21">
        <f>IFERROR(
    INDEX('RawDataPoints'!$D$2:$W$1001, MATCH(TRIM($C21), 'RawDataPoints'!$C$2:$C$1001, 0), MATCH(TRIM(F$1), 'RawDataPoints'!$D$1:$W$1, 0)) / $D21,
    "NA"
)</f>
        <v>4.4000000000000004</v>
      </c>
      <c r="G21">
        <f>IFERROR(
    INDEX('RawDataPoints'!$D$2:$W$1001, MATCH(TRIM($C21), 'RawDataPoints'!$C$2:$C$1001, 0), MATCH(TRIM(G$1), 'RawDataPoints'!$D$1:$W$1, 0)) / $D21,
    "NA"
)</f>
        <v>3.9</v>
      </c>
      <c r="H21">
        <f>IFERROR(
    INDEX('RawDataPoints'!$D$2:$W$1001, MATCH(TRIM($C21), 'RawDataPoints'!$C$2:$C$1001, 0), MATCH(TRIM(H$1), 'RawDataPoints'!$D$1:$W$1, 0)) / $D21,
    "NA"
)</f>
        <v>4</v>
      </c>
      <c r="I21">
        <f>IFERROR(
    INDEX('RawDataPoints'!$D$2:$W$1001, MATCH(TRIM($C21), 'RawDataPoints'!$C$2:$C$1001, 0), MATCH(TRIM(I$1), 'RawDataPoints'!$D$1:$W$1, 0)) / $D21,
    "NA"
)</f>
        <v>3.6</v>
      </c>
      <c r="J21">
        <f>IFERROR(
    INDEX('RawDataPoints'!$D$2:$W$1001, MATCH(TRIM($C21), 'RawDataPoints'!$C$2:$C$1001, 0), MATCH(TRIM(J$1), 'RawDataPoints'!$D$1:$W$1, 0)) / $D21,
    "NA"
)</f>
        <v>4.0999999999999996</v>
      </c>
      <c r="K21">
        <f>IFERROR(
    INDEX('RawDataPoints'!$D$2:$W$1001, MATCH(TRIM($C21), 'RawDataPoints'!$C$2:$C$1001, 0), MATCH(TRIM(K$1), 'RawDataPoints'!$D$1:$W$1, 0)) / $D21,
    "NA"
)</f>
        <v>3.5</v>
      </c>
      <c r="L21">
        <f>IFERROR(
    INDEX('RawDataPoints'!$D$2:$W$1001, MATCH(TRIM($C21), 'RawDataPoints'!$C$2:$C$1001, 0), MATCH(TRIM(L$1), 'RawDataPoints'!$D$1:$W$1, 0)) / $D21,
    "NA"
)</f>
        <v>4</v>
      </c>
      <c r="M21">
        <f>IFERROR(
    INDEX('RawDataPoints'!$D$2:$W$1001, MATCH(TRIM($C21), 'RawDataPoints'!$C$2:$C$1001, 0), MATCH(TRIM(M$1), 'RawDataPoints'!$D$1:$W$1, 0)) / $D21,
    "NA"
)</f>
        <v>4</v>
      </c>
      <c r="N21">
        <f>IFERROR(
    INDEX('RawDataPoints'!$D$2:$W$1001, MATCH(TRIM($C21), 'RawDataPoints'!$C$2:$C$1001, 0), MATCH(TRIM(N$1), 'RawDataPoints'!$D$1:$W$1, 0)) / $D21,
    "NA"
)</f>
        <v>4</v>
      </c>
      <c r="O21">
        <f>IFERROR(
    INDEX('RawDataPoints'!$D$2:$W$1001, MATCH(TRIM($C21), 'RawDataPoints'!$C$2:$C$1001, 0), MATCH(TRIM(O$1), 'RawDataPoints'!$D$1:$W$1, 0)) / $D21,
    "NA"
)</f>
        <v>3.8</v>
      </c>
      <c r="P21">
        <f>IFERROR(
    INDEX('RawDataPoints'!$D$2:$W$1001, MATCH(TRIM($C21), 'RawDataPoints'!$C$2:$C$1001, 0), MATCH(TRIM(P$1), 'RawDataPoints'!$D$1:$W$1, 0)) / $D21,
    "NA"
)</f>
        <v>4.25</v>
      </c>
      <c r="Q21">
        <f>IFERROR(
    INDEX('RawDataPoints'!$D$2:$W$1001, MATCH(TRIM($C21), 'RawDataPoints'!$C$2:$C$1001, 0), MATCH(TRIM(Q$1), 'RawDataPoints'!$D$1:$W$1, 0)) / $D21,
    "NA"
)</f>
        <v>4</v>
      </c>
      <c r="R21">
        <f>IFERROR(
    INDEX('RawDataPoints'!$D$2:$W$1001, MATCH(TRIM($C21), 'RawDataPoints'!$C$2:$C$1001, 0), MATCH(TRIM(R$1), 'RawDataPoints'!$D$1:$W$1, 0)) / $D21,
    "NA"
)</f>
        <v>4.0999999999999996</v>
      </c>
      <c r="S21">
        <f>IFERROR(
    INDEX('RawDataPoints'!$D$2:$W$1001, MATCH(TRIM($C21), 'RawDataPoints'!$C$2:$C$1001, 0), MATCH(TRIM(S$1), 'RawDataPoints'!$D$1:$W$1, 0)) / $D21,
    "NA"
)</f>
        <v>3.9</v>
      </c>
      <c r="T21">
        <f>IFERROR(
    INDEX('RawDataPoints'!$D$2:$W$1001, MATCH(TRIM($C21), 'RawDataPoints'!$C$2:$C$1001, 0), MATCH(TRIM(T$1), 'RawDataPoints'!$D$1:$W$1, 0)) / $D21,
    "NA"
)</f>
        <v>3.9</v>
      </c>
      <c r="U21">
        <f>IFERROR(
    INDEX('RawDataPoints'!$D$2:$W$1001, MATCH(TRIM($C21), 'RawDataPoints'!$C$2:$C$1001, 0), MATCH(TRIM(U$1), 'RawDataPoints'!$D$1:$W$1, 0)) / $D21,
    "NA"
)</f>
        <v>4</v>
      </c>
      <c r="V21">
        <f>IFERROR(
    INDEX('RawDataPoints'!$D$2:$W$1001, MATCH(TRIM($C21), 'RawDataPoints'!$C$2:$C$1001, 0), MATCH(TRIM(V$1), 'RawDataPoints'!$D$1:$W$1, 0)) / $D21,
    "NA"
)</f>
        <v>4.25</v>
      </c>
      <c r="W21">
        <f>IFERROR(
    INDEX('RawDataPoints'!$D$2:$W$1001, MATCH(TRIM($C21), 'RawDataPoints'!$C$2:$C$1001, 0), MATCH(TRIM(W$1), 'RawDataPoints'!$D$1:$W$1, 0)) / $D21,
    "NA"
)</f>
        <v>4</v>
      </c>
      <c r="X21">
        <f>IFERROR(
    INDEX('RawDataPoints'!$D$2:$W$1001, MATCH(TRIM($C21), 'RawDataPoints'!$C$2:$C$1001, 0), MATCH(TRIM(X$1), 'RawDataPoints'!$D$1:$W$1, 0)) / $D21,
    "NA"
)</f>
        <v>4</v>
      </c>
    </row>
    <row r="22" spans="1:24" hidden="1" x14ac:dyDescent="0.35">
      <c r="A22" t="s">
        <v>185</v>
      </c>
      <c r="B22" s="1" t="s">
        <v>18</v>
      </c>
      <c r="C22" t="s">
        <v>333</v>
      </c>
      <c r="D22">
        <f>IFERROR(VLOOKUP(Table1[[#This Row],[SubCategory]],Weightings!B:D,2,0), 1)</f>
        <v>1</v>
      </c>
      <c r="E22">
        <f>IFERROR(
    INDEX('RawDataPoints'!$D$2:$W$1001, MATCH(TRIM($C22), 'RawDataPoints'!$C$2:$C$1001, 0), MATCH(TRIM(E$1), 'RawDataPoints'!$D$1:$W$1, 0)) / $D22,
    "NA"
)</f>
        <v>3.8</v>
      </c>
      <c r="F22">
        <f>IFERROR(
    INDEX('RawDataPoints'!$D$2:$W$1001, MATCH(TRIM($C22), 'RawDataPoints'!$C$2:$C$1001, 0), MATCH(TRIM(F$1), 'RawDataPoints'!$D$1:$W$1, 0)) / $D22,
    "NA"
)</f>
        <v>4</v>
      </c>
      <c r="G22">
        <f>IFERROR(
    INDEX('RawDataPoints'!$D$2:$W$1001, MATCH(TRIM($C22), 'RawDataPoints'!$C$2:$C$1001, 0), MATCH(TRIM(G$1), 'RawDataPoints'!$D$1:$W$1, 0)) / $D22,
    "NA"
)</f>
        <v>3.9</v>
      </c>
      <c r="H22">
        <f>IFERROR(
    INDEX('RawDataPoints'!$D$2:$W$1001, MATCH(TRIM($C22), 'RawDataPoints'!$C$2:$C$1001, 0), MATCH(TRIM(H$1), 'RawDataPoints'!$D$1:$W$1, 0)) / $D22,
    "NA"
)</f>
        <v>4</v>
      </c>
      <c r="I22">
        <f>IFERROR(
    INDEX('RawDataPoints'!$D$2:$W$1001, MATCH(TRIM($C22), 'RawDataPoints'!$C$2:$C$1001, 0), MATCH(TRIM(I$1), 'RawDataPoints'!$D$1:$W$1, 0)) / $D22,
    "NA"
)</f>
        <v>3.8</v>
      </c>
      <c r="J22">
        <f>IFERROR(
    INDEX('RawDataPoints'!$D$2:$W$1001, MATCH(TRIM($C22), 'RawDataPoints'!$C$2:$C$1001, 0), MATCH(TRIM(J$1), 'RawDataPoints'!$D$1:$W$1, 0)) / $D22,
    "NA"
)</f>
        <v>3.9</v>
      </c>
      <c r="K22">
        <f>IFERROR(
    INDEX('RawDataPoints'!$D$2:$W$1001, MATCH(TRIM($C22), 'RawDataPoints'!$C$2:$C$1001, 0), MATCH(TRIM(K$1), 'RawDataPoints'!$D$1:$W$1, 0)) / $D22,
    "NA"
)</f>
        <v>3.5</v>
      </c>
      <c r="L22">
        <f>IFERROR(
    INDEX('RawDataPoints'!$D$2:$W$1001, MATCH(TRIM($C22), 'RawDataPoints'!$C$2:$C$1001, 0), MATCH(TRIM(L$1), 'RawDataPoints'!$D$1:$W$1, 0)) / $D22,
    "NA"
)</f>
        <v>4</v>
      </c>
      <c r="M22">
        <f>IFERROR(
    INDEX('RawDataPoints'!$D$2:$W$1001, MATCH(TRIM($C22), 'RawDataPoints'!$C$2:$C$1001, 0), MATCH(TRIM(M$1), 'RawDataPoints'!$D$1:$W$1, 0)) / $D22,
    "NA"
)</f>
        <v>4</v>
      </c>
      <c r="N22">
        <f>IFERROR(
    INDEX('RawDataPoints'!$D$2:$W$1001, MATCH(TRIM($C22), 'RawDataPoints'!$C$2:$C$1001, 0), MATCH(TRIM(N$1), 'RawDataPoints'!$D$1:$W$1, 0)) / $D22,
    "NA"
)</f>
        <v>3.9</v>
      </c>
      <c r="O22">
        <f>IFERROR(
    INDEX('RawDataPoints'!$D$2:$W$1001, MATCH(TRIM($C22), 'RawDataPoints'!$C$2:$C$1001, 0), MATCH(TRIM(O$1), 'RawDataPoints'!$D$1:$W$1, 0)) / $D22,
    "NA"
)</f>
        <v>3.8</v>
      </c>
      <c r="P22">
        <f>IFERROR(
    INDEX('RawDataPoints'!$D$2:$W$1001, MATCH(TRIM($C22), 'RawDataPoints'!$C$2:$C$1001, 0), MATCH(TRIM(P$1), 'RawDataPoints'!$D$1:$W$1, 0)) / $D22,
    "NA"
)</f>
        <v>4.25</v>
      </c>
      <c r="Q22">
        <f>IFERROR(
    INDEX('RawDataPoints'!$D$2:$W$1001, MATCH(TRIM($C22), 'RawDataPoints'!$C$2:$C$1001, 0), MATCH(TRIM(Q$1), 'RawDataPoints'!$D$1:$W$1, 0)) / $D22,
    "NA"
)</f>
        <v>4</v>
      </c>
      <c r="R22">
        <f>IFERROR(
    INDEX('RawDataPoints'!$D$2:$W$1001, MATCH(TRIM($C22), 'RawDataPoints'!$C$2:$C$1001, 0), MATCH(TRIM(R$1), 'RawDataPoints'!$D$1:$W$1, 0)) / $D22,
    "NA"
)</f>
        <v>3.9</v>
      </c>
      <c r="S22">
        <f>IFERROR(
    INDEX('RawDataPoints'!$D$2:$W$1001, MATCH(TRIM($C22), 'RawDataPoints'!$C$2:$C$1001, 0), MATCH(TRIM(S$1), 'RawDataPoints'!$D$1:$W$1, 0)) / $D22,
    "NA"
)</f>
        <v>3.8</v>
      </c>
      <c r="T22">
        <f>IFERROR(
    INDEX('RawDataPoints'!$D$2:$W$1001, MATCH(TRIM($C22), 'RawDataPoints'!$C$2:$C$1001, 0), MATCH(TRIM(T$1), 'RawDataPoints'!$D$1:$W$1, 0)) / $D22,
    "NA"
)</f>
        <v>3.8</v>
      </c>
      <c r="U22">
        <f>IFERROR(
    INDEX('RawDataPoints'!$D$2:$W$1001, MATCH(TRIM($C22), 'RawDataPoints'!$C$2:$C$1001, 0), MATCH(TRIM(U$1), 'RawDataPoints'!$D$1:$W$1, 0)) / $D22,
    "NA"
)</f>
        <v>4</v>
      </c>
      <c r="V22">
        <f>IFERROR(
    INDEX('RawDataPoints'!$D$2:$W$1001, MATCH(TRIM($C22), 'RawDataPoints'!$C$2:$C$1001, 0), MATCH(TRIM(V$1), 'RawDataPoints'!$D$1:$W$1, 0)) / $D22,
    "NA"
)</f>
        <v>4.25</v>
      </c>
      <c r="W22">
        <f>IFERROR(
    INDEX('RawDataPoints'!$D$2:$W$1001, MATCH(TRIM($C22), 'RawDataPoints'!$C$2:$C$1001, 0), MATCH(TRIM(W$1), 'RawDataPoints'!$D$1:$W$1, 0)) / $D22,
    "NA"
)</f>
        <v>4</v>
      </c>
      <c r="X22">
        <f>IFERROR(
    INDEX('RawDataPoints'!$D$2:$W$1001, MATCH(TRIM($C22), 'RawDataPoints'!$C$2:$C$1001, 0), MATCH(TRIM(X$1), 'RawDataPoints'!$D$1:$W$1, 0)) / $D22,
    "NA"
)</f>
        <v>4</v>
      </c>
    </row>
    <row r="23" spans="1:24" hidden="1" x14ac:dyDescent="0.35">
      <c r="A23" t="s">
        <v>185</v>
      </c>
      <c r="B23" s="1" t="s">
        <v>18</v>
      </c>
      <c r="C23" t="s">
        <v>334</v>
      </c>
      <c r="D23">
        <f>IFERROR(VLOOKUP(Table1[[#This Row],[SubCategory]],Weightings!B:D,2,0), 1)</f>
        <v>1</v>
      </c>
      <c r="E23">
        <f>IFERROR(
    INDEX('RawDataPoints'!$D$2:$W$1001, MATCH(TRIM($C23), 'RawDataPoints'!$C$2:$C$1001, 0), MATCH(TRIM(E$1), 'RawDataPoints'!$D$1:$W$1, 0)) / $D23,
    "NA"
)</f>
        <v>4.7</v>
      </c>
      <c r="F23">
        <f>IFERROR(
    INDEX('RawDataPoints'!$D$2:$W$1001, MATCH(TRIM($C23), 'RawDataPoints'!$C$2:$C$1001, 0), MATCH(TRIM(F$1), 'RawDataPoints'!$D$1:$W$1, 0)) / $D23,
    "NA"
)</f>
        <v>4.3</v>
      </c>
      <c r="G23">
        <f>IFERROR(
    INDEX('RawDataPoints'!$D$2:$W$1001, MATCH(TRIM($C23), 'RawDataPoints'!$C$2:$C$1001, 0), MATCH(TRIM(G$1), 'RawDataPoints'!$D$1:$W$1, 0)) / $D23,
    "NA"
)</f>
        <v>3.9</v>
      </c>
      <c r="H23">
        <f>IFERROR(
    INDEX('RawDataPoints'!$D$2:$W$1001, MATCH(TRIM($C23), 'RawDataPoints'!$C$2:$C$1001, 0), MATCH(TRIM(H$1), 'RawDataPoints'!$D$1:$W$1, 0)) / $D23,
    "NA"
)</f>
        <v>4.0999999999999996</v>
      </c>
      <c r="I23">
        <f>IFERROR(
    INDEX('RawDataPoints'!$D$2:$W$1001, MATCH(TRIM($C23), 'RawDataPoints'!$C$2:$C$1001, 0), MATCH(TRIM(I$1), 'RawDataPoints'!$D$1:$W$1, 0)) / $D23,
    "NA"
)</f>
        <v>4</v>
      </c>
      <c r="J23">
        <f>IFERROR(
    INDEX('RawDataPoints'!$D$2:$W$1001, MATCH(TRIM($C23), 'RawDataPoints'!$C$2:$C$1001, 0), MATCH(TRIM(J$1), 'RawDataPoints'!$D$1:$W$1, 0)) / $D23,
    "NA"
)</f>
        <v>4</v>
      </c>
      <c r="K23">
        <f>IFERROR(
    INDEX('RawDataPoints'!$D$2:$W$1001, MATCH(TRIM($C23), 'RawDataPoints'!$C$2:$C$1001, 0), MATCH(TRIM(K$1), 'RawDataPoints'!$D$1:$W$1, 0)) / $D23,
    "NA"
)</f>
        <v>3.5</v>
      </c>
      <c r="L23">
        <f>IFERROR(
    INDEX('RawDataPoints'!$D$2:$W$1001, MATCH(TRIM($C23), 'RawDataPoints'!$C$2:$C$1001, 0), MATCH(TRIM(L$1), 'RawDataPoints'!$D$1:$W$1, 0)) / $D23,
    "NA"
)</f>
        <v>4</v>
      </c>
      <c r="M23">
        <f>IFERROR(
    INDEX('RawDataPoints'!$D$2:$W$1001, MATCH(TRIM($C23), 'RawDataPoints'!$C$2:$C$1001, 0), MATCH(TRIM(M$1), 'RawDataPoints'!$D$1:$W$1, 0)) / $D23,
    "NA"
)</f>
        <v>4</v>
      </c>
      <c r="N23">
        <f>IFERROR(
    INDEX('RawDataPoints'!$D$2:$W$1001, MATCH(TRIM($C23), 'RawDataPoints'!$C$2:$C$1001, 0), MATCH(TRIM(N$1), 'RawDataPoints'!$D$1:$W$1, 0)) / $D23,
    "NA"
)</f>
        <v>4</v>
      </c>
      <c r="O23">
        <f>IFERROR(
    INDEX('RawDataPoints'!$D$2:$W$1001, MATCH(TRIM($C23), 'RawDataPoints'!$C$2:$C$1001, 0), MATCH(TRIM(O$1), 'RawDataPoints'!$D$1:$W$1, 0)) / $D23,
    "NA"
)</f>
        <v>3.5</v>
      </c>
      <c r="P23">
        <f>IFERROR(
    INDEX('RawDataPoints'!$D$2:$W$1001, MATCH(TRIM($C23), 'RawDataPoints'!$C$2:$C$1001, 0), MATCH(TRIM(P$1), 'RawDataPoints'!$D$1:$W$1, 0)) / $D23,
    "NA"
)</f>
        <v>4.25</v>
      </c>
      <c r="Q23">
        <f>IFERROR(
    INDEX('RawDataPoints'!$D$2:$W$1001, MATCH(TRIM($C23), 'RawDataPoints'!$C$2:$C$1001, 0), MATCH(TRIM(Q$1), 'RawDataPoints'!$D$1:$W$1, 0)) / $D23,
    "NA"
)</f>
        <v>4.2</v>
      </c>
      <c r="R23">
        <f>IFERROR(
    INDEX('RawDataPoints'!$D$2:$W$1001, MATCH(TRIM($C23), 'RawDataPoints'!$C$2:$C$1001, 0), MATCH(TRIM(R$1), 'RawDataPoints'!$D$1:$W$1, 0)) / $D23,
    "NA"
)</f>
        <v>4</v>
      </c>
      <c r="S23">
        <f>IFERROR(
    INDEX('RawDataPoints'!$D$2:$W$1001, MATCH(TRIM($C23), 'RawDataPoints'!$C$2:$C$1001, 0), MATCH(TRIM(S$1), 'RawDataPoints'!$D$1:$W$1, 0)) / $D23,
    "NA"
)</f>
        <v>4</v>
      </c>
      <c r="T23">
        <f>IFERROR(
    INDEX('RawDataPoints'!$D$2:$W$1001, MATCH(TRIM($C23), 'RawDataPoints'!$C$2:$C$1001, 0), MATCH(TRIM(T$1), 'RawDataPoints'!$D$1:$W$1, 0)) / $D23,
    "NA"
)</f>
        <v>3.8</v>
      </c>
      <c r="U23">
        <f>IFERROR(
    INDEX('RawDataPoints'!$D$2:$W$1001, MATCH(TRIM($C23), 'RawDataPoints'!$C$2:$C$1001, 0), MATCH(TRIM(U$1), 'RawDataPoints'!$D$1:$W$1, 0)) / $D23,
    "NA"
)</f>
        <v>4.0999999999999996</v>
      </c>
      <c r="V23">
        <f>IFERROR(
    INDEX('RawDataPoints'!$D$2:$W$1001, MATCH(TRIM($C23), 'RawDataPoints'!$C$2:$C$1001, 0), MATCH(TRIM(V$1), 'RawDataPoints'!$D$1:$W$1, 0)) / $D23,
    "NA"
)</f>
        <v>4.25</v>
      </c>
      <c r="W23">
        <f>IFERROR(
    INDEX('RawDataPoints'!$D$2:$W$1001, MATCH(TRIM($C23), 'RawDataPoints'!$C$2:$C$1001, 0), MATCH(TRIM(W$1), 'RawDataPoints'!$D$1:$W$1, 0)) / $D23,
    "NA"
)</f>
        <v>4</v>
      </c>
      <c r="X23">
        <f>IFERROR(
    INDEX('RawDataPoints'!$D$2:$W$1001, MATCH(TRIM($C23), 'RawDataPoints'!$C$2:$C$1001, 0), MATCH(TRIM(X$1), 'RawDataPoints'!$D$1:$W$1, 0)) / $D23,
    "NA"
)</f>
        <v>4</v>
      </c>
    </row>
    <row r="24" spans="1:24" hidden="1" x14ac:dyDescent="0.35">
      <c r="A24" t="s">
        <v>185</v>
      </c>
      <c r="B24" s="1" t="s">
        <v>18</v>
      </c>
      <c r="C24" t="s">
        <v>335</v>
      </c>
      <c r="D24">
        <f>IFERROR(VLOOKUP(Table1[[#This Row],[SubCategory]],Weightings!B:D,2,0), 1)</f>
        <v>1</v>
      </c>
      <c r="E24">
        <f>IFERROR(
    INDEX('RawDataPoints'!$D$2:$W$1001, MATCH(TRIM($C24), 'RawDataPoints'!$C$2:$C$1001, 0), MATCH(TRIM(E$1), 'RawDataPoints'!$D$1:$W$1, 0)) / $D24,
    "NA"
)</f>
        <v>4</v>
      </c>
      <c r="F24">
        <f>IFERROR(
    INDEX('RawDataPoints'!$D$2:$W$1001, MATCH(TRIM($C24), 'RawDataPoints'!$C$2:$C$1001, 0), MATCH(TRIM(F$1), 'RawDataPoints'!$D$1:$W$1, 0)) / $D24,
    "NA"
)</f>
        <v>3.9</v>
      </c>
      <c r="G24">
        <f>IFERROR(
    INDEX('RawDataPoints'!$D$2:$W$1001, MATCH(TRIM($C24), 'RawDataPoints'!$C$2:$C$1001, 0), MATCH(TRIM(G$1), 'RawDataPoints'!$D$1:$W$1, 0)) / $D24,
    "NA"
)</f>
        <v>3.9</v>
      </c>
      <c r="H24">
        <f>IFERROR(
    INDEX('RawDataPoints'!$D$2:$W$1001, MATCH(TRIM($C24), 'RawDataPoints'!$C$2:$C$1001, 0), MATCH(TRIM(H$1), 'RawDataPoints'!$D$1:$W$1, 0)) / $D24,
    "NA"
)</f>
        <v>4</v>
      </c>
      <c r="I24">
        <f>IFERROR(
    INDEX('RawDataPoints'!$D$2:$W$1001, MATCH(TRIM($C24), 'RawDataPoints'!$C$2:$C$1001, 0), MATCH(TRIM(I$1), 'RawDataPoints'!$D$1:$W$1, 0)) / $D24,
    "NA"
)</f>
        <v>4.0999999999999996</v>
      </c>
      <c r="J24">
        <f>IFERROR(
    INDEX('RawDataPoints'!$D$2:$W$1001, MATCH(TRIM($C24), 'RawDataPoints'!$C$2:$C$1001, 0), MATCH(TRIM(J$1), 'RawDataPoints'!$D$1:$W$1, 0)) / $D24,
    "NA"
)</f>
        <v>4</v>
      </c>
      <c r="K24">
        <f>IFERROR(
    INDEX('RawDataPoints'!$D$2:$W$1001, MATCH(TRIM($C24), 'RawDataPoints'!$C$2:$C$1001, 0), MATCH(TRIM(K$1), 'RawDataPoints'!$D$1:$W$1, 0)) / $D24,
    "NA"
)</f>
        <v>3.7</v>
      </c>
      <c r="L24">
        <f>IFERROR(
    INDEX('RawDataPoints'!$D$2:$W$1001, MATCH(TRIM($C24), 'RawDataPoints'!$C$2:$C$1001, 0), MATCH(TRIM(L$1), 'RawDataPoints'!$D$1:$W$1, 0)) / $D24,
    "NA"
)</f>
        <v>4</v>
      </c>
      <c r="M24">
        <f>IFERROR(
    INDEX('RawDataPoints'!$D$2:$W$1001, MATCH(TRIM($C24), 'RawDataPoints'!$C$2:$C$1001, 0), MATCH(TRIM(M$1), 'RawDataPoints'!$D$1:$W$1, 0)) / $D24,
    "NA"
)</f>
        <v>4</v>
      </c>
      <c r="N24">
        <f>IFERROR(
    INDEX('RawDataPoints'!$D$2:$W$1001, MATCH(TRIM($C24), 'RawDataPoints'!$C$2:$C$1001, 0), MATCH(TRIM(N$1), 'RawDataPoints'!$D$1:$W$1, 0)) / $D24,
    "NA"
)</f>
        <v>3.8</v>
      </c>
      <c r="O24">
        <f>IFERROR(
    INDEX('RawDataPoints'!$D$2:$W$1001, MATCH(TRIM($C24), 'RawDataPoints'!$C$2:$C$1001, 0), MATCH(TRIM(O$1), 'RawDataPoints'!$D$1:$W$1, 0)) / $D24,
    "NA"
)</f>
        <v>3.8</v>
      </c>
      <c r="P24">
        <f>IFERROR(
    INDEX('RawDataPoints'!$D$2:$W$1001, MATCH(TRIM($C24), 'RawDataPoints'!$C$2:$C$1001, 0), MATCH(TRIM(P$1), 'RawDataPoints'!$D$1:$W$1, 0)) / $D24,
    "NA"
)</f>
        <v>4</v>
      </c>
      <c r="Q24">
        <f>IFERROR(
    INDEX('RawDataPoints'!$D$2:$W$1001, MATCH(TRIM($C24), 'RawDataPoints'!$C$2:$C$1001, 0), MATCH(TRIM(Q$1), 'RawDataPoints'!$D$1:$W$1, 0)) / $D24,
    "NA"
)</f>
        <v>4</v>
      </c>
      <c r="R24">
        <f>IFERROR(
    INDEX('RawDataPoints'!$D$2:$W$1001, MATCH(TRIM($C24), 'RawDataPoints'!$C$2:$C$1001, 0), MATCH(TRIM(R$1), 'RawDataPoints'!$D$1:$W$1, 0)) / $D24,
    "NA"
)</f>
        <v>4.2</v>
      </c>
      <c r="S24">
        <f>IFERROR(
    INDEX('RawDataPoints'!$D$2:$W$1001, MATCH(TRIM($C24), 'RawDataPoints'!$C$2:$C$1001, 0), MATCH(TRIM(S$1), 'RawDataPoints'!$D$1:$W$1, 0)) / $D24,
    "NA"
)</f>
        <v>3.8</v>
      </c>
      <c r="T24">
        <f>IFERROR(
    INDEX('RawDataPoints'!$D$2:$W$1001, MATCH(TRIM($C24), 'RawDataPoints'!$C$2:$C$1001, 0), MATCH(TRIM(T$1), 'RawDataPoints'!$D$1:$W$1, 0)) / $D24,
    "NA"
)</f>
        <v>3.8</v>
      </c>
      <c r="U24">
        <f>IFERROR(
    INDEX('RawDataPoints'!$D$2:$W$1001, MATCH(TRIM($C24), 'RawDataPoints'!$C$2:$C$1001, 0), MATCH(TRIM(U$1), 'RawDataPoints'!$D$1:$W$1, 0)) / $D24,
    "NA"
)</f>
        <v>4</v>
      </c>
      <c r="V24">
        <f>IFERROR(
    INDEX('RawDataPoints'!$D$2:$W$1001, MATCH(TRIM($C24), 'RawDataPoints'!$C$2:$C$1001, 0), MATCH(TRIM(V$1), 'RawDataPoints'!$D$1:$W$1, 0)) / $D24,
    "NA"
)</f>
        <v>4</v>
      </c>
      <c r="W24">
        <f>IFERROR(
    INDEX('RawDataPoints'!$D$2:$W$1001, MATCH(TRIM($C24), 'RawDataPoints'!$C$2:$C$1001, 0), MATCH(TRIM(W$1), 'RawDataPoints'!$D$1:$W$1, 0)) / $D24,
    "NA"
)</f>
        <v>4</v>
      </c>
      <c r="X24">
        <f>IFERROR(
    INDEX('RawDataPoints'!$D$2:$W$1001, MATCH(TRIM($C24), 'RawDataPoints'!$C$2:$C$1001, 0), MATCH(TRIM(X$1), 'RawDataPoints'!$D$1:$W$1, 0)) / $D24,
    "NA"
)</f>
        <v>4</v>
      </c>
    </row>
    <row r="25" spans="1:24" hidden="1" x14ac:dyDescent="0.35">
      <c r="A25" t="s">
        <v>185</v>
      </c>
      <c r="B25" s="1" t="s">
        <v>18</v>
      </c>
      <c r="C25" t="s">
        <v>21</v>
      </c>
      <c r="D25">
        <f>IFERROR(VLOOKUP(Table1[[#This Row],[SubCategory]],Weightings!B:D,2,0), 1)</f>
        <v>1</v>
      </c>
      <c r="E25">
        <f>IFERROR(
    INDEX('RawDataPoints'!$D$2:$W$1001, MATCH(TRIM($C25), 'RawDataPoints'!$C$2:$C$1001, 0), MATCH(TRIM(E$1), 'RawDataPoints'!$D$1:$W$1, 0)) / $D25,
    "NA"
)</f>
        <v>4</v>
      </c>
      <c r="F25">
        <f>IFERROR(
    INDEX('RawDataPoints'!$D$2:$W$1001, MATCH(TRIM($C25), 'RawDataPoints'!$C$2:$C$1001, 0), MATCH(TRIM(F$1), 'RawDataPoints'!$D$1:$W$1, 0)) / $D25,
    "NA"
)</f>
        <v>4</v>
      </c>
      <c r="G25">
        <f>IFERROR(
    INDEX('RawDataPoints'!$D$2:$W$1001, MATCH(TRIM($C25), 'RawDataPoints'!$C$2:$C$1001, 0), MATCH(TRIM(G$1), 'RawDataPoints'!$D$1:$W$1, 0)) / $D25,
    "NA"
)</f>
        <v>4.0999999999999996</v>
      </c>
      <c r="H25">
        <f>IFERROR(
    INDEX('RawDataPoints'!$D$2:$W$1001, MATCH(TRIM($C25), 'RawDataPoints'!$C$2:$C$1001, 0), MATCH(TRIM(H$1), 'RawDataPoints'!$D$1:$W$1, 0)) / $D25,
    "NA"
)</f>
        <v>4.2</v>
      </c>
      <c r="I25">
        <f>IFERROR(
    INDEX('RawDataPoints'!$D$2:$W$1001, MATCH(TRIM($C25), 'RawDataPoints'!$C$2:$C$1001, 0), MATCH(TRIM(I$1), 'RawDataPoints'!$D$1:$W$1, 0)) / $D25,
    "NA"
)</f>
        <v>4</v>
      </c>
      <c r="J25">
        <f>IFERROR(
    INDEX('RawDataPoints'!$D$2:$W$1001, MATCH(TRIM($C25), 'RawDataPoints'!$C$2:$C$1001, 0), MATCH(TRIM(J$1), 'RawDataPoints'!$D$1:$W$1, 0)) / $D25,
    "NA"
)</f>
        <v>4.2</v>
      </c>
      <c r="K25">
        <f>IFERROR(
    INDEX('RawDataPoints'!$D$2:$W$1001, MATCH(TRIM($C25), 'RawDataPoints'!$C$2:$C$1001, 0), MATCH(TRIM(K$1), 'RawDataPoints'!$D$1:$W$1, 0)) / $D25,
    "NA"
)</f>
        <v>3.8</v>
      </c>
      <c r="L25">
        <f>IFERROR(
    INDEX('RawDataPoints'!$D$2:$W$1001, MATCH(TRIM($C25), 'RawDataPoints'!$C$2:$C$1001, 0), MATCH(TRIM(L$1), 'RawDataPoints'!$D$1:$W$1, 0)) / $D25,
    "NA"
)</f>
        <v>4</v>
      </c>
      <c r="M25">
        <f>IFERROR(
    INDEX('RawDataPoints'!$D$2:$W$1001, MATCH(TRIM($C25), 'RawDataPoints'!$C$2:$C$1001, 0), MATCH(TRIM(M$1), 'RawDataPoints'!$D$1:$W$1, 0)) / $D25,
    "NA"
)</f>
        <v>4</v>
      </c>
      <c r="N25">
        <f>IFERROR(
    INDEX('RawDataPoints'!$D$2:$W$1001, MATCH(TRIM($C25), 'RawDataPoints'!$C$2:$C$1001, 0), MATCH(TRIM(N$1), 'RawDataPoints'!$D$1:$W$1, 0)) / $D25,
    "NA"
)</f>
        <v>4</v>
      </c>
      <c r="O25">
        <f>IFERROR(
    INDEX('RawDataPoints'!$D$2:$W$1001, MATCH(TRIM($C25), 'RawDataPoints'!$C$2:$C$1001, 0), MATCH(TRIM(O$1), 'RawDataPoints'!$D$1:$W$1, 0)) / $D25,
    "NA"
)</f>
        <v>4</v>
      </c>
      <c r="P25">
        <f>IFERROR(
    INDEX('RawDataPoints'!$D$2:$W$1001, MATCH(TRIM($C25), 'RawDataPoints'!$C$2:$C$1001, 0), MATCH(TRIM(P$1), 'RawDataPoints'!$D$1:$W$1, 0)) / $D25,
    "NA"
)</f>
        <v>4</v>
      </c>
      <c r="Q25">
        <f>IFERROR(
    INDEX('RawDataPoints'!$D$2:$W$1001, MATCH(TRIM($C25), 'RawDataPoints'!$C$2:$C$1001, 0), MATCH(TRIM(Q$1), 'RawDataPoints'!$D$1:$W$1, 0)) / $D25,
    "NA"
)</f>
        <v>4</v>
      </c>
      <c r="R25">
        <f>IFERROR(
    INDEX('RawDataPoints'!$D$2:$W$1001, MATCH(TRIM($C25), 'RawDataPoints'!$C$2:$C$1001, 0), MATCH(TRIM(R$1), 'RawDataPoints'!$D$1:$W$1, 0)) / $D25,
    "NA"
)</f>
        <v>4.0999999999999996</v>
      </c>
      <c r="S25">
        <f>IFERROR(
    INDEX('RawDataPoints'!$D$2:$W$1001, MATCH(TRIM($C25), 'RawDataPoints'!$C$2:$C$1001, 0), MATCH(TRIM(S$1), 'RawDataPoints'!$D$1:$W$1, 0)) / $D25,
    "NA"
)</f>
        <v>3.8</v>
      </c>
      <c r="T25">
        <f>IFERROR(
    INDEX('RawDataPoints'!$D$2:$W$1001, MATCH(TRIM($C25), 'RawDataPoints'!$C$2:$C$1001, 0), MATCH(TRIM(T$1), 'RawDataPoints'!$D$1:$W$1, 0)) / $D25,
    "NA"
)</f>
        <v>3.8</v>
      </c>
      <c r="U25">
        <f>IFERROR(
    INDEX('RawDataPoints'!$D$2:$W$1001, MATCH(TRIM($C25), 'RawDataPoints'!$C$2:$C$1001, 0), MATCH(TRIM(U$1), 'RawDataPoints'!$D$1:$W$1, 0)) / $D25,
    "NA"
)</f>
        <v>4</v>
      </c>
      <c r="V25">
        <f>IFERROR(
    INDEX('RawDataPoints'!$D$2:$W$1001, MATCH(TRIM($C25), 'RawDataPoints'!$C$2:$C$1001, 0), MATCH(TRIM(V$1), 'RawDataPoints'!$D$1:$W$1, 0)) / $D25,
    "NA"
)</f>
        <v>4</v>
      </c>
      <c r="W25">
        <f>IFERROR(
    INDEX('RawDataPoints'!$D$2:$W$1001, MATCH(TRIM($C25), 'RawDataPoints'!$C$2:$C$1001, 0), MATCH(TRIM(W$1), 'RawDataPoints'!$D$1:$W$1, 0)) / $D25,
    "NA"
)</f>
        <v>4</v>
      </c>
      <c r="X25">
        <f>IFERROR(
    INDEX('RawDataPoints'!$D$2:$W$1001, MATCH(TRIM($C25), 'RawDataPoints'!$C$2:$C$1001, 0), MATCH(TRIM(X$1), 'RawDataPoints'!$D$1:$W$1, 0)) / $D25,
    "NA"
)</f>
        <v>4</v>
      </c>
    </row>
    <row r="26" spans="1:24" hidden="1" x14ac:dyDescent="0.35">
      <c r="A26" t="s">
        <v>185</v>
      </c>
      <c r="B26" s="1" t="s">
        <v>18</v>
      </c>
      <c r="C26" t="s">
        <v>22</v>
      </c>
      <c r="D26">
        <f>IFERROR(VLOOKUP(Table1[[#This Row],[SubCategory]],Weightings!B:D,2,0), 1)</f>
        <v>1</v>
      </c>
      <c r="E26">
        <f>IFERROR(
    INDEX('RawDataPoints'!$D$2:$W$1001, MATCH(TRIM($C26), 'RawDataPoints'!$C$2:$C$1001, 0), MATCH(TRIM(E$1), 'RawDataPoints'!$D$1:$W$1, 0)) / $D26,
    "NA"
)</f>
        <v>4</v>
      </c>
      <c r="F26">
        <f>IFERROR(
    INDEX('RawDataPoints'!$D$2:$W$1001, MATCH(TRIM($C26), 'RawDataPoints'!$C$2:$C$1001, 0), MATCH(TRIM(F$1), 'RawDataPoints'!$D$1:$W$1, 0)) / $D26,
    "NA"
)</f>
        <v>4.2</v>
      </c>
      <c r="G26">
        <f>IFERROR(
    INDEX('RawDataPoints'!$D$2:$W$1001, MATCH(TRIM($C26), 'RawDataPoints'!$C$2:$C$1001, 0), MATCH(TRIM(G$1), 'RawDataPoints'!$D$1:$W$1, 0)) / $D26,
    "NA"
)</f>
        <v>4.2</v>
      </c>
      <c r="H26">
        <f>IFERROR(
    INDEX('RawDataPoints'!$D$2:$W$1001, MATCH(TRIM($C26), 'RawDataPoints'!$C$2:$C$1001, 0), MATCH(TRIM(H$1), 'RawDataPoints'!$D$1:$W$1, 0)) / $D26,
    "NA"
)</f>
        <v>4.2</v>
      </c>
      <c r="I26">
        <f>IFERROR(
    INDEX('RawDataPoints'!$D$2:$W$1001, MATCH(TRIM($C26), 'RawDataPoints'!$C$2:$C$1001, 0), MATCH(TRIM(I$1), 'RawDataPoints'!$D$1:$W$1, 0)) / $D26,
    "NA"
)</f>
        <v>4.2</v>
      </c>
      <c r="J26">
        <f>IFERROR(
    INDEX('RawDataPoints'!$D$2:$W$1001, MATCH(TRIM($C26), 'RawDataPoints'!$C$2:$C$1001, 0), MATCH(TRIM(J$1), 'RawDataPoints'!$D$1:$W$1, 0)) / $D26,
    "NA"
)</f>
        <v>4</v>
      </c>
      <c r="K26">
        <f>IFERROR(
    INDEX('RawDataPoints'!$D$2:$W$1001, MATCH(TRIM($C26), 'RawDataPoints'!$C$2:$C$1001, 0), MATCH(TRIM(K$1), 'RawDataPoints'!$D$1:$W$1, 0)) / $D26,
    "NA"
)</f>
        <v>3.8</v>
      </c>
      <c r="L26">
        <f>IFERROR(
    INDEX('RawDataPoints'!$D$2:$W$1001, MATCH(TRIM($C26), 'RawDataPoints'!$C$2:$C$1001, 0), MATCH(TRIM(L$1), 'RawDataPoints'!$D$1:$W$1, 0)) / $D26,
    "NA"
)</f>
        <v>4</v>
      </c>
      <c r="M26">
        <f>IFERROR(
    INDEX('RawDataPoints'!$D$2:$W$1001, MATCH(TRIM($C26), 'RawDataPoints'!$C$2:$C$1001, 0), MATCH(TRIM(M$1), 'RawDataPoints'!$D$1:$W$1, 0)) / $D26,
    "NA"
)</f>
        <v>4</v>
      </c>
      <c r="N26">
        <f>IFERROR(
    INDEX('RawDataPoints'!$D$2:$W$1001, MATCH(TRIM($C26), 'RawDataPoints'!$C$2:$C$1001, 0), MATCH(TRIM(N$1), 'RawDataPoints'!$D$1:$W$1, 0)) / $D26,
    "NA"
)</f>
        <v>4</v>
      </c>
      <c r="O26">
        <f>IFERROR(
    INDEX('RawDataPoints'!$D$2:$W$1001, MATCH(TRIM($C26), 'RawDataPoints'!$C$2:$C$1001, 0), MATCH(TRIM(O$1), 'RawDataPoints'!$D$1:$W$1, 0)) / $D26,
    "NA"
)</f>
        <v>4</v>
      </c>
      <c r="P26">
        <f>IFERROR(
    INDEX('RawDataPoints'!$D$2:$W$1001, MATCH(TRIM($C26), 'RawDataPoints'!$C$2:$C$1001, 0), MATCH(TRIM(P$1), 'RawDataPoints'!$D$1:$W$1, 0)) / $D26,
    "NA"
)</f>
        <v>4</v>
      </c>
      <c r="Q26">
        <f>IFERROR(
    INDEX('RawDataPoints'!$D$2:$W$1001, MATCH(TRIM($C26), 'RawDataPoints'!$C$2:$C$1001, 0), MATCH(TRIM(Q$1), 'RawDataPoints'!$D$1:$W$1, 0)) / $D26,
    "NA"
)</f>
        <v>4</v>
      </c>
      <c r="R26">
        <f>IFERROR(
    INDEX('RawDataPoints'!$D$2:$W$1001, MATCH(TRIM($C26), 'RawDataPoints'!$C$2:$C$1001, 0), MATCH(TRIM(R$1), 'RawDataPoints'!$D$1:$W$1, 0)) / $D26,
    "NA"
)</f>
        <v>4</v>
      </c>
      <c r="S26">
        <f>IFERROR(
    INDEX('RawDataPoints'!$D$2:$W$1001, MATCH(TRIM($C26), 'RawDataPoints'!$C$2:$C$1001, 0), MATCH(TRIM(S$1), 'RawDataPoints'!$D$1:$W$1, 0)) / $D26,
    "NA"
)</f>
        <v>4</v>
      </c>
      <c r="T26">
        <f>IFERROR(
    INDEX('RawDataPoints'!$D$2:$W$1001, MATCH(TRIM($C26), 'RawDataPoints'!$C$2:$C$1001, 0), MATCH(TRIM(T$1), 'RawDataPoints'!$D$1:$W$1, 0)) / $D26,
    "NA"
)</f>
        <v>4</v>
      </c>
      <c r="U26">
        <f>IFERROR(
    INDEX('RawDataPoints'!$D$2:$W$1001, MATCH(TRIM($C26), 'RawDataPoints'!$C$2:$C$1001, 0), MATCH(TRIM(U$1), 'RawDataPoints'!$D$1:$W$1, 0)) / $D26,
    "NA"
)</f>
        <v>4</v>
      </c>
      <c r="V26">
        <f>IFERROR(
    INDEX('RawDataPoints'!$D$2:$W$1001, MATCH(TRIM($C26), 'RawDataPoints'!$C$2:$C$1001, 0), MATCH(TRIM(V$1), 'RawDataPoints'!$D$1:$W$1, 0)) / $D26,
    "NA"
)</f>
        <v>4</v>
      </c>
      <c r="W26">
        <f>IFERROR(
    INDEX('RawDataPoints'!$D$2:$W$1001, MATCH(TRIM($C26), 'RawDataPoints'!$C$2:$C$1001, 0), MATCH(TRIM(W$1), 'RawDataPoints'!$D$1:$W$1, 0)) / $D26,
    "NA"
)</f>
        <v>4</v>
      </c>
      <c r="X26">
        <f>IFERROR(
    INDEX('RawDataPoints'!$D$2:$W$1001, MATCH(TRIM($C26), 'RawDataPoints'!$C$2:$C$1001, 0), MATCH(TRIM(X$1), 'RawDataPoints'!$D$1:$W$1, 0)) / $D26,
    "NA"
)</f>
        <v>4</v>
      </c>
    </row>
    <row r="27" spans="1:24" hidden="1" x14ac:dyDescent="0.35">
      <c r="A27" t="s">
        <v>185</v>
      </c>
      <c r="B27" s="1" t="s">
        <v>18</v>
      </c>
      <c r="C27" t="s">
        <v>23</v>
      </c>
      <c r="D27">
        <f>IFERROR(VLOOKUP(Table1[[#This Row],[SubCategory]],Weightings!B:D,2,0), 1)</f>
        <v>1</v>
      </c>
      <c r="E27">
        <f>IFERROR(
    INDEX('RawDataPoints'!$D$2:$W$1001, MATCH(TRIM($C27), 'RawDataPoints'!$C$2:$C$1001, 0), MATCH(TRIM(E$1), 'RawDataPoints'!$D$1:$W$1, 0)) / $D27,
    "NA"
)</f>
        <v>4</v>
      </c>
      <c r="F27">
        <f>IFERROR(
    INDEX('RawDataPoints'!$D$2:$W$1001, MATCH(TRIM($C27), 'RawDataPoints'!$C$2:$C$1001, 0), MATCH(TRIM(F$1), 'RawDataPoints'!$D$1:$W$1, 0)) / $D27,
    "NA"
)</f>
        <v>4</v>
      </c>
      <c r="G27">
        <f>IFERROR(
    INDEX('RawDataPoints'!$D$2:$W$1001, MATCH(TRIM($C27), 'RawDataPoints'!$C$2:$C$1001, 0), MATCH(TRIM(G$1), 'RawDataPoints'!$D$1:$W$1, 0)) / $D27,
    "NA"
)</f>
        <v>4.0999999999999996</v>
      </c>
      <c r="H27">
        <f>IFERROR(
    INDEX('RawDataPoints'!$D$2:$W$1001, MATCH(TRIM($C27), 'RawDataPoints'!$C$2:$C$1001, 0), MATCH(TRIM(H$1), 'RawDataPoints'!$D$1:$W$1, 0)) / $D27,
    "NA"
)</f>
        <v>4.2</v>
      </c>
      <c r="I27">
        <f>IFERROR(
    INDEX('RawDataPoints'!$D$2:$W$1001, MATCH(TRIM($C27), 'RawDataPoints'!$C$2:$C$1001, 0), MATCH(TRIM(I$1), 'RawDataPoints'!$D$1:$W$1, 0)) / $D27,
    "NA"
)</f>
        <v>4.0999999999999996</v>
      </c>
      <c r="J27">
        <f>IFERROR(
    INDEX('RawDataPoints'!$D$2:$W$1001, MATCH(TRIM($C27), 'RawDataPoints'!$C$2:$C$1001, 0), MATCH(TRIM(J$1), 'RawDataPoints'!$D$1:$W$1, 0)) / $D27,
    "NA"
)</f>
        <v>3.9</v>
      </c>
      <c r="K27">
        <f>IFERROR(
    INDEX('RawDataPoints'!$D$2:$W$1001, MATCH(TRIM($C27), 'RawDataPoints'!$C$2:$C$1001, 0), MATCH(TRIM(K$1), 'RawDataPoints'!$D$1:$W$1, 0)) / $D27,
    "NA"
)</f>
        <v>3.8</v>
      </c>
      <c r="L27">
        <f>IFERROR(
    INDEX('RawDataPoints'!$D$2:$W$1001, MATCH(TRIM($C27), 'RawDataPoints'!$C$2:$C$1001, 0), MATCH(TRIM(L$1), 'RawDataPoints'!$D$1:$W$1, 0)) / $D27,
    "NA"
)</f>
        <v>4</v>
      </c>
      <c r="M27">
        <f>IFERROR(
    INDEX('RawDataPoints'!$D$2:$W$1001, MATCH(TRIM($C27), 'RawDataPoints'!$C$2:$C$1001, 0), MATCH(TRIM(M$1), 'RawDataPoints'!$D$1:$W$1, 0)) / $D27,
    "NA"
)</f>
        <v>4</v>
      </c>
      <c r="N27">
        <f>IFERROR(
    INDEX('RawDataPoints'!$D$2:$W$1001, MATCH(TRIM($C27), 'RawDataPoints'!$C$2:$C$1001, 0), MATCH(TRIM(N$1), 'RawDataPoints'!$D$1:$W$1, 0)) / $D27,
    "NA"
)</f>
        <v>4</v>
      </c>
      <c r="O27">
        <f>IFERROR(
    INDEX('RawDataPoints'!$D$2:$W$1001, MATCH(TRIM($C27), 'RawDataPoints'!$C$2:$C$1001, 0), MATCH(TRIM(O$1), 'RawDataPoints'!$D$1:$W$1, 0)) / $D27,
    "NA"
)</f>
        <v>3.9</v>
      </c>
      <c r="P27">
        <f>IFERROR(
    INDEX('RawDataPoints'!$D$2:$W$1001, MATCH(TRIM($C27), 'RawDataPoints'!$C$2:$C$1001, 0), MATCH(TRIM(P$1), 'RawDataPoints'!$D$1:$W$1, 0)) / $D27,
    "NA"
)</f>
        <v>4</v>
      </c>
      <c r="Q27">
        <f>IFERROR(
    INDEX('RawDataPoints'!$D$2:$W$1001, MATCH(TRIM($C27), 'RawDataPoints'!$C$2:$C$1001, 0), MATCH(TRIM(Q$1), 'RawDataPoints'!$D$1:$W$1, 0)) / $D27,
    "NA"
)</f>
        <v>4</v>
      </c>
      <c r="R27">
        <f>IFERROR(
    INDEX('RawDataPoints'!$D$2:$W$1001, MATCH(TRIM($C27), 'RawDataPoints'!$C$2:$C$1001, 0), MATCH(TRIM(R$1), 'RawDataPoints'!$D$1:$W$1, 0)) / $D27,
    "NA"
)</f>
        <v>4</v>
      </c>
      <c r="S27">
        <f>IFERROR(
    INDEX('RawDataPoints'!$D$2:$W$1001, MATCH(TRIM($C27), 'RawDataPoints'!$C$2:$C$1001, 0), MATCH(TRIM(S$1), 'RawDataPoints'!$D$1:$W$1, 0)) / $D27,
    "NA"
)</f>
        <v>3.9</v>
      </c>
      <c r="T27">
        <f>IFERROR(
    INDEX('RawDataPoints'!$D$2:$W$1001, MATCH(TRIM($C27), 'RawDataPoints'!$C$2:$C$1001, 0), MATCH(TRIM(T$1), 'RawDataPoints'!$D$1:$W$1, 0)) / $D27,
    "NA"
)</f>
        <v>4</v>
      </c>
      <c r="U27">
        <f>IFERROR(
    INDEX('RawDataPoints'!$D$2:$W$1001, MATCH(TRIM($C27), 'RawDataPoints'!$C$2:$C$1001, 0), MATCH(TRIM(U$1), 'RawDataPoints'!$D$1:$W$1, 0)) / $D27,
    "NA"
)</f>
        <v>4</v>
      </c>
      <c r="V27">
        <f>IFERROR(
    INDEX('RawDataPoints'!$D$2:$W$1001, MATCH(TRIM($C27), 'RawDataPoints'!$C$2:$C$1001, 0), MATCH(TRIM(V$1), 'RawDataPoints'!$D$1:$W$1, 0)) / $D27,
    "NA"
)</f>
        <v>4</v>
      </c>
      <c r="W27">
        <f>IFERROR(
    INDEX('RawDataPoints'!$D$2:$W$1001, MATCH(TRIM($C27), 'RawDataPoints'!$C$2:$C$1001, 0), MATCH(TRIM(W$1), 'RawDataPoints'!$D$1:$W$1, 0)) / $D27,
    "NA"
)</f>
        <v>4</v>
      </c>
      <c r="X27">
        <f>IFERROR(
    INDEX('RawDataPoints'!$D$2:$W$1001, MATCH(TRIM($C27), 'RawDataPoints'!$C$2:$C$1001, 0), MATCH(TRIM(X$1), 'RawDataPoints'!$D$1:$W$1, 0)) / $D27,
    "NA"
)</f>
        <v>4</v>
      </c>
    </row>
    <row r="28" spans="1:24" hidden="1" x14ac:dyDescent="0.35">
      <c r="A28" t="s">
        <v>184</v>
      </c>
      <c r="B28" s="1" t="s">
        <v>24</v>
      </c>
      <c r="C28" t="s">
        <v>25</v>
      </c>
      <c r="D28">
        <f>IFERROR(VLOOKUP(Table1[[#This Row],[SubCategory]],Weightings!B:D,2,0), 1)</f>
        <v>1</v>
      </c>
      <c r="E28">
        <f>IFERROR(
    INDEX('RawDataPoints'!$D$2:$W$1001, MATCH(TRIM($C28), 'RawDataPoints'!$C$2:$C$1001, 0), MATCH(TRIM(E$1), 'RawDataPoints'!$D$1:$W$1, 0)) / $D28,
    "NA"
)</f>
        <v>4.2</v>
      </c>
      <c r="F28">
        <f>IFERROR(
    INDEX('RawDataPoints'!$D$2:$W$1001, MATCH(TRIM($C28), 'RawDataPoints'!$C$2:$C$1001, 0), MATCH(TRIM(F$1), 'RawDataPoints'!$D$1:$W$1, 0)) / $D28,
    "NA"
)</f>
        <v>4.2</v>
      </c>
      <c r="G28">
        <f>IFERROR(
    INDEX('RawDataPoints'!$D$2:$W$1001, MATCH(TRIM($C28), 'RawDataPoints'!$C$2:$C$1001, 0), MATCH(TRIM(G$1), 'RawDataPoints'!$D$1:$W$1, 0)) / $D28,
    "NA"
)</f>
        <v>3.8</v>
      </c>
      <c r="H28">
        <f>IFERROR(
    INDEX('RawDataPoints'!$D$2:$W$1001, MATCH(TRIM($C28), 'RawDataPoints'!$C$2:$C$1001, 0), MATCH(TRIM(H$1), 'RawDataPoints'!$D$1:$W$1, 0)) / $D28,
    "NA"
)</f>
        <v>4</v>
      </c>
      <c r="I28">
        <f>IFERROR(
    INDEX('RawDataPoints'!$D$2:$W$1001, MATCH(TRIM($C28), 'RawDataPoints'!$C$2:$C$1001, 0), MATCH(TRIM(I$1), 'RawDataPoints'!$D$1:$W$1, 0)) / $D28,
    "NA"
)</f>
        <v>3.6</v>
      </c>
      <c r="J28">
        <f>IFERROR(
    INDEX('RawDataPoints'!$D$2:$W$1001, MATCH(TRIM($C28), 'RawDataPoints'!$C$2:$C$1001, 0), MATCH(TRIM(J$1), 'RawDataPoints'!$D$1:$W$1, 0)) / $D28,
    "NA"
)</f>
        <v>4.2</v>
      </c>
      <c r="K28">
        <f>IFERROR(
    INDEX('RawDataPoints'!$D$2:$W$1001, MATCH(TRIM($C28), 'RawDataPoints'!$C$2:$C$1001, 0), MATCH(TRIM(K$1), 'RawDataPoints'!$D$1:$W$1, 0)) / $D28,
    "NA"
)</f>
        <v>3.9</v>
      </c>
      <c r="L28">
        <f>IFERROR(
    INDEX('RawDataPoints'!$D$2:$W$1001, MATCH(TRIM($C28), 'RawDataPoints'!$C$2:$C$1001, 0), MATCH(TRIM(L$1), 'RawDataPoints'!$D$1:$W$1, 0)) / $D28,
    "NA"
)</f>
        <v>4.5</v>
      </c>
      <c r="M28">
        <f>IFERROR(
    INDEX('RawDataPoints'!$D$2:$W$1001, MATCH(TRIM($C28), 'RawDataPoints'!$C$2:$C$1001, 0), MATCH(TRIM(M$1), 'RawDataPoints'!$D$1:$W$1, 0)) / $D28,
    "NA"
)</f>
        <v>4</v>
      </c>
      <c r="N28">
        <f>IFERROR(
    INDEX('RawDataPoints'!$D$2:$W$1001, MATCH(TRIM($C28), 'RawDataPoints'!$C$2:$C$1001, 0), MATCH(TRIM(N$1), 'RawDataPoints'!$D$1:$W$1, 0)) / $D28,
    "NA"
)</f>
        <v>4.2</v>
      </c>
      <c r="O28">
        <f>IFERROR(
    INDEX('RawDataPoints'!$D$2:$W$1001, MATCH(TRIM($C28), 'RawDataPoints'!$C$2:$C$1001, 0), MATCH(TRIM(O$1), 'RawDataPoints'!$D$1:$W$1, 0)) / $D28,
    "NA"
)</f>
        <v>3.8</v>
      </c>
      <c r="P28">
        <f>IFERROR(
    INDEX('RawDataPoints'!$D$2:$W$1001, MATCH(TRIM($C28), 'RawDataPoints'!$C$2:$C$1001, 0), MATCH(TRIM(P$1), 'RawDataPoints'!$D$1:$W$1, 0)) / $D28,
    "NA"
)</f>
        <v>4</v>
      </c>
      <c r="Q28">
        <f>IFERROR(
    INDEX('RawDataPoints'!$D$2:$W$1001, MATCH(TRIM($C28), 'RawDataPoints'!$C$2:$C$1001, 0), MATCH(TRIM(Q$1), 'RawDataPoints'!$D$1:$W$1, 0)) / $D28,
    "NA"
)</f>
        <v>3.7</v>
      </c>
      <c r="R28">
        <f>IFERROR(
    INDEX('RawDataPoints'!$D$2:$W$1001, MATCH(TRIM($C28), 'RawDataPoints'!$C$2:$C$1001, 0), MATCH(TRIM(R$1), 'RawDataPoints'!$D$1:$W$1, 0)) / $D28,
    "NA"
)</f>
        <v>3.9</v>
      </c>
      <c r="S28">
        <f>IFERROR(
    INDEX('RawDataPoints'!$D$2:$W$1001, MATCH(TRIM($C28), 'RawDataPoints'!$C$2:$C$1001, 0), MATCH(TRIM(S$1), 'RawDataPoints'!$D$1:$W$1, 0)) / $D28,
    "NA"
)</f>
        <v>4.0999999999999996</v>
      </c>
      <c r="T28">
        <f>IFERROR(
    INDEX('RawDataPoints'!$D$2:$W$1001, MATCH(TRIM($C28), 'RawDataPoints'!$C$2:$C$1001, 0), MATCH(TRIM(T$1), 'RawDataPoints'!$D$1:$W$1, 0)) / $D28,
    "NA"
)</f>
        <v>4</v>
      </c>
      <c r="U28">
        <f>IFERROR(
    INDEX('RawDataPoints'!$D$2:$W$1001, MATCH(TRIM($C28), 'RawDataPoints'!$C$2:$C$1001, 0), MATCH(TRIM(U$1), 'RawDataPoints'!$D$1:$W$1, 0)) / $D28,
    "NA"
)</f>
        <v>3.8</v>
      </c>
      <c r="V28">
        <f>IFERROR(
    INDEX('RawDataPoints'!$D$2:$W$1001, MATCH(TRIM($C28), 'RawDataPoints'!$C$2:$C$1001, 0), MATCH(TRIM(V$1), 'RawDataPoints'!$D$1:$W$1, 0)) / $D28,
    "NA"
)</f>
        <v>4</v>
      </c>
      <c r="W28">
        <f>IFERROR(
    INDEX('RawDataPoints'!$D$2:$W$1001, MATCH(TRIM($C28), 'RawDataPoints'!$C$2:$C$1001, 0), MATCH(TRIM(W$1), 'RawDataPoints'!$D$1:$W$1, 0)) / $D28,
    "NA"
)</f>
        <v>4.25</v>
      </c>
      <c r="X28">
        <f>IFERROR(
    INDEX('RawDataPoints'!$D$2:$W$1001, MATCH(TRIM($C28), 'RawDataPoints'!$C$2:$C$1001, 0), MATCH(TRIM(X$1), 'RawDataPoints'!$D$1:$W$1, 0)) / $D28,
    "NA"
)</f>
        <v>4.2</v>
      </c>
    </row>
    <row r="29" spans="1:24" hidden="1" x14ac:dyDescent="0.35">
      <c r="A29" t="s">
        <v>184</v>
      </c>
      <c r="B29" s="1" t="s">
        <v>24</v>
      </c>
      <c r="C29" t="s">
        <v>26</v>
      </c>
      <c r="D29">
        <f>IFERROR(VLOOKUP(Table1[[#This Row],[SubCategory]],Weightings!B:D,2,0), 1)</f>
        <v>1</v>
      </c>
      <c r="E29">
        <f>IFERROR(
    INDEX('RawDataPoints'!$D$2:$W$1001, MATCH(TRIM($C29), 'RawDataPoints'!$C$2:$C$1001, 0), MATCH(TRIM(E$1), 'RawDataPoints'!$D$1:$W$1, 0)) / $D29,
    "NA"
)</f>
        <v>4</v>
      </c>
      <c r="F29">
        <f>IFERROR(
    INDEX('RawDataPoints'!$D$2:$W$1001, MATCH(TRIM($C29), 'RawDataPoints'!$C$2:$C$1001, 0), MATCH(TRIM(F$1), 'RawDataPoints'!$D$1:$W$1, 0)) / $D29,
    "NA"
)</f>
        <v>4</v>
      </c>
      <c r="G29">
        <f>IFERROR(
    INDEX('RawDataPoints'!$D$2:$W$1001, MATCH(TRIM($C29), 'RawDataPoints'!$C$2:$C$1001, 0), MATCH(TRIM(G$1), 'RawDataPoints'!$D$1:$W$1, 0)) / $D29,
    "NA"
)</f>
        <v>4</v>
      </c>
      <c r="H29">
        <f>IFERROR(
    INDEX('RawDataPoints'!$D$2:$W$1001, MATCH(TRIM($C29), 'RawDataPoints'!$C$2:$C$1001, 0), MATCH(TRIM(H$1), 'RawDataPoints'!$D$1:$W$1, 0)) / $D29,
    "NA"
)</f>
        <v>4.4000000000000004</v>
      </c>
      <c r="I29">
        <f>IFERROR(
    INDEX('RawDataPoints'!$D$2:$W$1001, MATCH(TRIM($C29), 'RawDataPoints'!$C$2:$C$1001, 0), MATCH(TRIM(I$1), 'RawDataPoints'!$D$1:$W$1, 0)) / $D29,
    "NA"
)</f>
        <v>4</v>
      </c>
      <c r="J29">
        <f>IFERROR(
    INDEX('RawDataPoints'!$D$2:$W$1001, MATCH(TRIM($C29), 'RawDataPoints'!$C$2:$C$1001, 0), MATCH(TRIM(J$1), 'RawDataPoints'!$D$1:$W$1, 0)) / $D29,
    "NA"
)</f>
        <v>3.9</v>
      </c>
      <c r="K29">
        <f>IFERROR(
    INDEX('RawDataPoints'!$D$2:$W$1001, MATCH(TRIM($C29), 'RawDataPoints'!$C$2:$C$1001, 0), MATCH(TRIM(K$1), 'RawDataPoints'!$D$1:$W$1, 0)) / $D29,
    "NA"
)</f>
        <v>4</v>
      </c>
      <c r="L29">
        <f>IFERROR(
    INDEX('RawDataPoints'!$D$2:$W$1001, MATCH(TRIM($C29), 'RawDataPoints'!$C$2:$C$1001, 0), MATCH(TRIM(L$1), 'RawDataPoints'!$D$1:$W$1, 0)) / $D29,
    "NA"
)</f>
        <v>4</v>
      </c>
      <c r="M29">
        <f>IFERROR(
    INDEX('RawDataPoints'!$D$2:$W$1001, MATCH(TRIM($C29), 'RawDataPoints'!$C$2:$C$1001, 0), MATCH(TRIM(M$1), 'RawDataPoints'!$D$1:$W$1, 0)) / $D29,
    "NA"
)</f>
        <v>4</v>
      </c>
      <c r="N29">
        <f>IFERROR(
    INDEX('RawDataPoints'!$D$2:$W$1001, MATCH(TRIM($C29), 'RawDataPoints'!$C$2:$C$1001, 0), MATCH(TRIM(N$1), 'RawDataPoints'!$D$1:$W$1, 0)) / $D29,
    "NA"
)</f>
        <v>4</v>
      </c>
      <c r="O29">
        <f>IFERROR(
    INDEX('RawDataPoints'!$D$2:$W$1001, MATCH(TRIM($C29), 'RawDataPoints'!$C$2:$C$1001, 0), MATCH(TRIM(O$1), 'RawDataPoints'!$D$1:$W$1, 0)) / $D29,
    "NA"
)</f>
        <v>3.8</v>
      </c>
      <c r="P29">
        <f>IFERROR(
    INDEX('RawDataPoints'!$D$2:$W$1001, MATCH(TRIM($C29), 'RawDataPoints'!$C$2:$C$1001, 0), MATCH(TRIM(P$1), 'RawDataPoints'!$D$1:$W$1, 0)) / $D29,
    "NA"
)</f>
        <v>4</v>
      </c>
      <c r="Q29">
        <f>IFERROR(
    INDEX('RawDataPoints'!$D$2:$W$1001, MATCH(TRIM($C29), 'RawDataPoints'!$C$2:$C$1001, 0), MATCH(TRIM(Q$1), 'RawDataPoints'!$D$1:$W$1, 0)) / $D29,
    "NA"
)</f>
        <v>4</v>
      </c>
      <c r="R29">
        <f>IFERROR(
    INDEX('RawDataPoints'!$D$2:$W$1001, MATCH(TRIM($C29), 'RawDataPoints'!$C$2:$C$1001, 0), MATCH(TRIM(R$1), 'RawDataPoints'!$D$1:$W$1, 0)) / $D29,
    "NA"
)</f>
        <v>4</v>
      </c>
      <c r="S29">
        <f>IFERROR(
    INDEX('RawDataPoints'!$D$2:$W$1001, MATCH(TRIM($C29), 'RawDataPoints'!$C$2:$C$1001, 0), MATCH(TRIM(S$1), 'RawDataPoints'!$D$1:$W$1, 0)) / $D29,
    "NA"
)</f>
        <v>4</v>
      </c>
      <c r="T29">
        <f>IFERROR(
    INDEX('RawDataPoints'!$D$2:$W$1001, MATCH(TRIM($C29), 'RawDataPoints'!$C$2:$C$1001, 0), MATCH(TRIM(T$1), 'RawDataPoints'!$D$1:$W$1, 0)) / $D29,
    "NA"
)</f>
        <v>3.6</v>
      </c>
      <c r="U29">
        <f>IFERROR(
    INDEX('RawDataPoints'!$D$2:$W$1001, MATCH(TRIM($C29), 'RawDataPoints'!$C$2:$C$1001, 0), MATCH(TRIM(U$1), 'RawDataPoints'!$D$1:$W$1, 0)) / $D29,
    "NA"
)</f>
        <v>4</v>
      </c>
      <c r="V29">
        <f>IFERROR(
    INDEX('RawDataPoints'!$D$2:$W$1001, MATCH(TRIM($C29), 'RawDataPoints'!$C$2:$C$1001, 0), MATCH(TRIM(V$1), 'RawDataPoints'!$D$1:$W$1, 0)) / $D29,
    "NA"
)</f>
        <v>4.25</v>
      </c>
      <c r="W29">
        <f>IFERROR(
    INDEX('RawDataPoints'!$D$2:$W$1001, MATCH(TRIM($C29), 'RawDataPoints'!$C$2:$C$1001, 0), MATCH(TRIM(W$1), 'RawDataPoints'!$D$1:$W$1, 0)) / $D29,
    "NA"
)</f>
        <v>4.0999999999999996</v>
      </c>
      <c r="X29">
        <f>IFERROR(
    INDEX('RawDataPoints'!$D$2:$W$1001, MATCH(TRIM($C29), 'RawDataPoints'!$C$2:$C$1001, 0), MATCH(TRIM(X$1), 'RawDataPoints'!$D$1:$W$1, 0)) / $D29,
    "NA"
)</f>
        <v>4</v>
      </c>
    </row>
    <row r="30" spans="1:24" hidden="1" x14ac:dyDescent="0.35">
      <c r="A30" t="s">
        <v>184</v>
      </c>
      <c r="B30" s="1" t="s">
        <v>24</v>
      </c>
      <c r="C30" t="s">
        <v>27</v>
      </c>
      <c r="D30">
        <f>IFERROR(VLOOKUP(Table1[[#This Row],[SubCategory]],Weightings!B:D,2,0), 1)</f>
        <v>1</v>
      </c>
      <c r="E30">
        <f>IFERROR(
    INDEX('RawDataPoints'!$D$2:$W$1001, MATCH(TRIM($C30), 'RawDataPoints'!$C$2:$C$1001, 0), MATCH(TRIM(E$1), 'RawDataPoints'!$D$1:$W$1, 0)) / $D30,
    "NA"
)</f>
        <v>3</v>
      </c>
      <c r="F30">
        <f>IFERROR(
    INDEX('RawDataPoints'!$D$2:$W$1001, MATCH(TRIM($C30), 'RawDataPoints'!$C$2:$C$1001, 0), MATCH(TRIM(F$1), 'RawDataPoints'!$D$1:$W$1, 0)) / $D30,
    "NA"
)</f>
        <v>3.8</v>
      </c>
      <c r="G30">
        <f>IFERROR(
    INDEX('RawDataPoints'!$D$2:$W$1001, MATCH(TRIM($C30), 'RawDataPoints'!$C$2:$C$1001, 0), MATCH(TRIM(G$1), 'RawDataPoints'!$D$1:$W$1, 0)) / $D30,
    "NA"
)</f>
        <v>4</v>
      </c>
      <c r="H30">
        <f>IFERROR(
    INDEX('RawDataPoints'!$D$2:$W$1001, MATCH(TRIM($C30), 'RawDataPoints'!$C$2:$C$1001, 0), MATCH(TRIM(H$1), 'RawDataPoints'!$D$1:$W$1, 0)) / $D30,
    "NA"
)</f>
        <v>4</v>
      </c>
      <c r="I30">
        <f>IFERROR(
    INDEX('RawDataPoints'!$D$2:$W$1001, MATCH(TRIM($C30), 'RawDataPoints'!$C$2:$C$1001, 0), MATCH(TRIM(I$1), 'RawDataPoints'!$D$1:$W$1, 0)) / $D30,
    "NA"
)</f>
        <v>3.5</v>
      </c>
      <c r="J30">
        <f>IFERROR(
    INDEX('RawDataPoints'!$D$2:$W$1001, MATCH(TRIM($C30), 'RawDataPoints'!$C$2:$C$1001, 0), MATCH(TRIM(J$1), 'RawDataPoints'!$D$1:$W$1, 0)) / $D30,
    "NA"
)</f>
        <v>4</v>
      </c>
      <c r="K30">
        <f>IFERROR(
    INDEX('RawDataPoints'!$D$2:$W$1001, MATCH(TRIM($C30), 'RawDataPoints'!$C$2:$C$1001, 0), MATCH(TRIM(K$1), 'RawDataPoints'!$D$1:$W$1, 0)) / $D30,
    "NA"
)</f>
        <v>3.5</v>
      </c>
      <c r="L30">
        <f>IFERROR(
    INDEX('RawDataPoints'!$D$2:$W$1001, MATCH(TRIM($C30), 'RawDataPoints'!$C$2:$C$1001, 0), MATCH(TRIM(L$1), 'RawDataPoints'!$D$1:$W$1, 0)) / $D30,
    "NA"
)</f>
        <v>4</v>
      </c>
      <c r="M30">
        <f>IFERROR(
    INDEX('RawDataPoints'!$D$2:$W$1001, MATCH(TRIM($C30), 'RawDataPoints'!$C$2:$C$1001, 0), MATCH(TRIM(M$1), 'RawDataPoints'!$D$1:$W$1, 0)) / $D30,
    "NA"
)</f>
        <v>4</v>
      </c>
      <c r="N30">
        <f>IFERROR(
    INDEX('RawDataPoints'!$D$2:$W$1001, MATCH(TRIM($C30), 'RawDataPoints'!$C$2:$C$1001, 0), MATCH(TRIM(N$1), 'RawDataPoints'!$D$1:$W$1, 0)) / $D30,
    "NA"
)</f>
        <v>4</v>
      </c>
      <c r="O30">
        <f>IFERROR(
    INDEX('RawDataPoints'!$D$2:$W$1001, MATCH(TRIM($C30), 'RawDataPoints'!$C$2:$C$1001, 0), MATCH(TRIM(O$1), 'RawDataPoints'!$D$1:$W$1, 0)) / $D30,
    "NA"
)</f>
        <v>3.9</v>
      </c>
      <c r="P30">
        <f>IFERROR(
    INDEX('RawDataPoints'!$D$2:$W$1001, MATCH(TRIM($C30), 'RawDataPoints'!$C$2:$C$1001, 0), MATCH(TRIM(P$1), 'RawDataPoints'!$D$1:$W$1, 0)) / $D30,
    "NA"
)</f>
        <v>4</v>
      </c>
      <c r="Q30">
        <f>IFERROR(
    INDEX('RawDataPoints'!$D$2:$W$1001, MATCH(TRIM($C30), 'RawDataPoints'!$C$2:$C$1001, 0), MATCH(TRIM(Q$1), 'RawDataPoints'!$D$1:$W$1, 0)) / $D30,
    "NA"
)</f>
        <v>3.2</v>
      </c>
      <c r="R30">
        <f>IFERROR(
    INDEX('RawDataPoints'!$D$2:$W$1001, MATCH(TRIM($C30), 'RawDataPoints'!$C$2:$C$1001, 0), MATCH(TRIM(R$1), 'RawDataPoints'!$D$1:$W$1, 0)) / $D30,
    "NA"
)</f>
        <v>3.5</v>
      </c>
      <c r="S30">
        <f>IFERROR(
    INDEX('RawDataPoints'!$D$2:$W$1001, MATCH(TRIM($C30), 'RawDataPoints'!$C$2:$C$1001, 0), MATCH(TRIM(S$1), 'RawDataPoints'!$D$1:$W$1, 0)) / $D30,
    "NA"
)</f>
        <v>4</v>
      </c>
      <c r="T30">
        <f>IFERROR(
    INDEX('RawDataPoints'!$D$2:$W$1001, MATCH(TRIM($C30), 'RawDataPoints'!$C$2:$C$1001, 0), MATCH(TRIM(T$1), 'RawDataPoints'!$D$1:$W$1, 0)) / $D30,
    "NA"
)</f>
        <v>4.2</v>
      </c>
      <c r="U30">
        <f>IFERROR(
    INDEX('RawDataPoints'!$D$2:$W$1001, MATCH(TRIM($C30), 'RawDataPoints'!$C$2:$C$1001, 0), MATCH(TRIM(U$1), 'RawDataPoints'!$D$1:$W$1, 0)) / $D30,
    "NA"
)</f>
        <v>4</v>
      </c>
      <c r="V30">
        <f>IFERROR(
    INDEX('RawDataPoints'!$D$2:$W$1001, MATCH(TRIM($C30), 'RawDataPoints'!$C$2:$C$1001, 0), MATCH(TRIM(V$1), 'RawDataPoints'!$D$1:$W$1, 0)) / $D30,
    "NA"
)</f>
        <v>4</v>
      </c>
      <c r="W30">
        <f>IFERROR(
    INDEX('RawDataPoints'!$D$2:$W$1001, MATCH(TRIM($C30), 'RawDataPoints'!$C$2:$C$1001, 0), MATCH(TRIM(W$1), 'RawDataPoints'!$D$1:$W$1, 0)) / $D30,
    "NA"
)</f>
        <v>4</v>
      </c>
      <c r="X30">
        <f>IFERROR(
    INDEX('RawDataPoints'!$D$2:$W$1001, MATCH(TRIM($C30), 'RawDataPoints'!$C$2:$C$1001, 0), MATCH(TRIM(X$1), 'RawDataPoints'!$D$1:$W$1, 0)) / $D30,
    "NA"
)</f>
        <v>4</v>
      </c>
    </row>
    <row r="31" spans="1:24" hidden="1" x14ac:dyDescent="0.35">
      <c r="A31" t="s">
        <v>184</v>
      </c>
      <c r="B31" s="1" t="s">
        <v>24</v>
      </c>
      <c r="C31" t="s">
        <v>28</v>
      </c>
      <c r="D31">
        <f>IFERROR(VLOOKUP(Table1[[#This Row],[SubCategory]],Weightings!B:D,2,0), 1)</f>
        <v>1</v>
      </c>
      <c r="E31">
        <f>IFERROR(
    INDEX('RawDataPoints'!$D$2:$W$1001, MATCH(TRIM($C31), 'RawDataPoints'!$C$2:$C$1001, 0), MATCH(TRIM(E$1), 'RawDataPoints'!$D$1:$W$1, 0)) / $D31,
    "NA"
)</f>
        <v>4.0999999999999996</v>
      </c>
      <c r="F31">
        <f>IFERROR(
    INDEX('RawDataPoints'!$D$2:$W$1001, MATCH(TRIM($C31), 'RawDataPoints'!$C$2:$C$1001, 0), MATCH(TRIM(F$1), 'RawDataPoints'!$D$1:$W$1, 0)) / $D31,
    "NA"
)</f>
        <v>4.0999999999999996</v>
      </c>
      <c r="G31">
        <f>IFERROR(
    INDEX('RawDataPoints'!$D$2:$W$1001, MATCH(TRIM($C31), 'RawDataPoints'!$C$2:$C$1001, 0), MATCH(TRIM(G$1), 'RawDataPoints'!$D$1:$W$1, 0)) / $D31,
    "NA"
)</f>
        <v>3.5</v>
      </c>
      <c r="H31">
        <f>IFERROR(
    INDEX('RawDataPoints'!$D$2:$W$1001, MATCH(TRIM($C31), 'RawDataPoints'!$C$2:$C$1001, 0), MATCH(TRIM(H$1), 'RawDataPoints'!$D$1:$W$1, 0)) / $D31,
    "NA"
)</f>
        <v>4.4000000000000004</v>
      </c>
      <c r="I31">
        <f>IFERROR(
    INDEX('RawDataPoints'!$D$2:$W$1001, MATCH(TRIM($C31), 'RawDataPoints'!$C$2:$C$1001, 0), MATCH(TRIM(I$1), 'RawDataPoints'!$D$1:$W$1, 0)) / $D31,
    "NA"
)</f>
        <v>4.0999999999999996</v>
      </c>
      <c r="J31">
        <f>IFERROR(
    INDEX('RawDataPoints'!$D$2:$W$1001, MATCH(TRIM($C31), 'RawDataPoints'!$C$2:$C$1001, 0), MATCH(TRIM(J$1), 'RawDataPoints'!$D$1:$W$1, 0)) / $D31,
    "NA"
)</f>
        <v>4.0999999999999996</v>
      </c>
      <c r="K31">
        <f>IFERROR(
    INDEX('RawDataPoints'!$D$2:$W$1001, MATCH(TRIM($C31), 'RawDataPoints'!$C$2:$C$1001, 0), MATCH(TRIM(K$1), 'RawDataPoints'!$D$1:$W$1, 0)) / $D31,
    "NA"
)</f>
        <v>3.9</v>
      </c>
      <c r="L31">
        <f>IFERROR(
    INDEX('RawDataPoints'!$D$2:$W$1001, MATCH(TRIM($C31), 'RawDataPoints'!$C$2:$C$1001, 0), MATCH(TRIM(L$1), 'RawDataPoints'!$D$1:$W$1, 0)) / $D31,
    "NA"
)</f>
        <v>4.5</v>
      </c>
      <c r="M31">
        <f>IFERROR(
    INDEX('RawDataPoints'!$D$2:$W$1001, MATCH(TRIM($C31), 'RawDataPoints'!$C$2:$C$1001, 0), MATCH(TRIM(M$1), 'RawDataPoints'!$D$1:$W$1, 0)) / $D31,
    "NA"
)</f>
        <v>4</v>
      </c>
      <c r="N31">
        <f>IFERROR(
    INDEX('RawDataPoints'!$D$2:$W$1001, MATCH(TRIM($C31), 'RawDataPoints'!$C$2:$C$1001, 0), MATCH(TRIM(N$1), 'RawDataPoints'!$D$1:$W$1, 0)) / $D31,
    "NA"
)</f>
        <v>4</v>
      </c>
      <c r="O31">
        <f>IFERROR(
    INDEX('RawDataPoints'!$D$2:$W$1001, MATCH(TRIM($C31), 'RawDataPoints'!$C$2:$C$1001, 0), MATCH(TRIM(O$1), 'RawDataPoints'!$D$1:$W$1, 0)) / $D31,
    "NA"
)</f>
        <v>3.8</v>
      </c>
      <c r="P31">
        <f>IFERROR(
    INDEX('RawDataPoints'!$D$2:$W$1001, MATCH(TRIM($C31), 'RawDataPoints'!$C$2:$C$1001, 0), MATCH(TRIM(P$1), 'RawDataPoints'!$D$1:$W$1, 0)) / $D31,
    "NA"
)</f>
        <v>4</v>
      </c>
      <c r="Q31">
        <f>IFERROR(
    INDEX('RawDataPoints'!$D$2:$W$1001, MATCH(TRIM($C31), 'RawDataPoints'!$C$2:$C$1001, 0), MATCH(TRIM(Q$1), 'RawDataPoints'!$D$1:$W$1, 0)) / $D31,
    "NA"
)</f>
        <v>4</v>
      </c>
      <c r="R31">
        <f>IFERROR(
    INDEX('RawDataPoints'!$D$2:$W$1001, MATCH(TRIM($C31), 'RawDataPoints'!$C$2:$C$1001, 0), MATCH(TRIM(R$1), 'RawDataPoints'!$D$1:$W$1, 0)) / $D31,
    "NA"
)</f>
        <v>4.0999999999999996</v>
      </c>
      <c r="S31">
        <f>IFERROR(
    INDEX('RawDataPoints'!$D$2:$W$1001, MATCH(TRIM($C31), 'RawDataPoints'!$C$2:$C$1001, 0), MATCH(TRIM(S$1), 'RawDataPoints'!$D$1:$W$1, 0)) / $D31,
    "NA"
)</f>
        <v>3.8</v>
      </c>
      <c r="T31">
        <f>IFERROR(
    INDEX('RawDataPoints'!$D$2:$W$1001, MATCH(TRIM($C31), 'RawDataPoints'!$C$2:$C$1001, 0), MATCH(TRIM(T$1), 'RawDataPoints'!$D$1:$W$1, 0)) / $D31,
    "NA"
)</f>
        <v>4</v>
      </c>
      <c r="U31">
        <f>IFERROR(
    INDEX('RawDataPoints'!$D$2:$W$1001, MATCH(TRIM($C31), 'RawDataPoints'!$C$2:$C$1001, 0), MATCH(TRIM(U$1), 'RawDataPoints'!$D$1:$W$1, 0)) / $D31,
    "NA"
)</f>
        <v>4.0999999999999996</v>
      </c>
      <c r="V31">
        <f>IFERROR(
    INDEX('RawDataPoints'!$D$2:$W$1001, MATCH(TRIM($C31), 'RawDataPoints'!$C$2:$C$1001, 0), MATCH(TRIM(V$1), 'RawDataPoints'!$D$1:$W$1, 0)) / $D31,
    "NA"
)</f>
        <v>4</v>
      </c>
      <c r="W31">
        <f>IFERROR(
    INDEX('RawDataPoints'!$D$2:$W$1001, MATCH(TRIM($C31), 'RawDataPoints'!$C$2:$C$1001, 0), MATCH(TRIM(W$1), 'RawDataPoints'!$D$1:$W$1, 0)) / $D31,
    "NA"
)</f>
        <v>4</v>
      </c>
      <c r="X31">
        <f>IFERROR(
    INDEX('RawDataPoints'!$D$2:$W$1001, MATCH(TRIM($C31), 'RawDataPoints'!$C$2:$C$1001, 0), MATCH(TRIM(X$1), 'RawDataPoints'!$D$1:$W$1, 0)) / $D31,
    "NA"
)</f>
        <v>4</v>
      </c>
    </row>
    <row r="32" spans="1:24" hidden="1" x14ac:dyDescent="0.35">
      <c r="A32" t="s">
        <v>184</v>
      </c>
      <c r="B32" s="1" t="s">
        <v>24</v>
      </c>
      <c r="C32" t="s">
        <v>206</v>
      </c>
      <c r="D32">
        <f>IFERROR(VLOOKUP(Table1[[#This Row],[SubCategory]],Weightings!B:D,2,0), 1)</f>
        <v>1</v>
      </c>
      <c r="E32">
        <f>IFERROR(
    INDEX('RawDataPoints'!$D$2:$W$1001, MATCH(TRIM($C32), 'RawDataPoints'!$C$2:$C$1001, 0), MATCH(TRIM(E$1), 'RawDataPoints'!$D$1:$W$1, 0)) / $D32,
    "NA"
)</f>
        <v>3.1</v>
      </c>
      <c r="F32">
        <f>IFERROR(
    INDEX('RawDataPoints'!$D$2:$W$1001, MATCH(TRIM($C32), 'RawDataPoints'!$C$2:$C$1001, 0), MATCH(TRIM(F$1), 'RawDataPoints'!$D$1:$W$1, 0)) / $D32,
    "NA"
)</f>
        <v>4</v>
      </c>
      <c r="G32">
        <f>IFERROR(
    INDEX('RawDataPoints'!$D$2:$W$1001, MATCH(TRIM($C32), 'RawDataPoints'!$C$2:$C$1001, 0), MATCH(TRIM(G$1), 'RawDataPoints'!$D$1:$W$1, 0)) / $D32,
    "NA"
)</f>
        <v>4.2</v>
      </c>
      <c r="H32">
        <f>IFERROR(
    INDEX('RawDataPoints'!$D$2:$W$1001, MATCH(TRIM($C32), 'RawDataPoints'!$C$2:$C$1001, 0), MATCH(TRIM(H$1), 'RawDataPoints'!$D$1:$W$1, 0)) / $D32,
    "NA"
)</f>
        <v>4.3</v>
      </c>
      <c r="I32">
        <f>IFERROR(
    INDEX('RawDataPoints'!$D$2:$W$1001, MATCH(TRIM($C32), 'RawDataPoints'!$C$2:$C$1001, 0), MATCH(TRIM(I$1), 'RawDataPoints'!$D$1:$W$1, 0)) / $D32,
    "NA"
)</f>
        <v>4</v>
      </c>
      <c r="J32">
        <f>IFERROR(
    INDEX('RawDataPoints'!$D$2:$W$1001, MATCH(TRIM($C32), 'RawDataPoints'!$C$2:$C$1001, 0), MATCH(TRIM(J$1), 'RawDataPoints'!$D$1:$W$1, 0)) / $D32,
    "NA"
)</f>
        <v>4.0999999999999996</v>
      </c>
      <c r="K32">
        <f>IFERROR(
    INDEX('RawDataPoints'!$D$2:$W$1001, MATCH(TRIM($C32), 'RawDataPoints'!$C$2:$C$1001, 0), MATCH(TRIM(K$1), 'RawDataPoints'!$D$1:$W$1, 0)) / $D32,
    "NA"
)</f>
        <v>3.3</v>
      </c>
      <c r="L32">
        <f>IFERROR(
    INDEX('RawDataPoints'!$D$2:$W$1001, MATCH(TRIM($C32), 'RawDataPoints'!$C$2:$C$1001, 0), MATCH(TRIM(L$1), 'RawDataPoints'!$D$1:$W$1, 0)) / $D32,
    "NA"
)</f>
        <v>4</v>
      </c>
      <c r="M32">
        <f>IFERROR(
    INDEX('RawDataPoints'!$D$2:$W$1001, MATCH(TRIM($C32), 'RawDataPoints'!$C$2:$C$1001, 0), MATCH(TRIM(M$1), 'RawDataPoints'!$D$1:$W$1, 0)) / $D32,
    "NA"
)</f>
        <v>4</v>
      </c>
      <c r="N32">
        <f>IFERROR(
    INDEX('RawDataPoints'!$D$2:$W$1001, MATCH(TRIM($C32), 'RawDataPoints'!$C$2:$C$1001, 0), MATCH(TRIM(N$1), 'RawDataPoints'!$D$1:$W$1, 0)) / $D32,
    "NA"
)</f>
        <v>4</v>
      </c>
      <c r="O32">
        <f>IFERROR(
    INDEX('RawDataPoints'!$D$2:$W$1001, MATCH(TRIM($C32), 'RawDataPoints'!$C$2:$C$1001, 0), MATCH(TRIM(O$1), 'RawDataPoints'!$D$1:$W$1, 0)) / $D32,
    "NA"
)</f>
        <v>4</v>
      </c>
      <c r="P32">
        <f>IFERROR(
    INDEX('RawDataPoints'!$D$2:$W$1001, MATCH(TRIM($C32), 'RawDataPoints'!$C$2:$C$1001, 0), MATCH(TRIM(P$1), 'RawDataPoints'!$D$1:$W$1, 0)) / $D32,
    "NA"
)</f>
        <v>4</v>
      </c>
      <c r="Q32">
        <f>IFERROR(
    INDEX('RawDataPoints'!$D$2:$W$1001, MATCH(TRIM($C32), 'RawDataPoints'!$C$2:$C$1001, 0), MATCH(TRIM(Q$1), 'RawDataPoints'!$D$1:$W$1, 0)) / $D32,
    "NA"
)</f>
        <v>4</v>
      </c>
      <c r="R32">
        <f>IFERROR(
    INDEX('RawDataPoints'!$D$2:$W$1001, MATCH(TRIM($C32), 'RawDataPoints'!$C$2:$C$1001, 0), MATCH(TRIM(R$1), 'RawDataPoints'!$D$1:$W$1, 0)) / $D32,
    "NA"
)</f>
        <v>4</v>
      </c>
      <c r="S32">
        <f>IFERROR(
    INDEX('RawDataPoints'!$D$2:$W$1001, MATCH(TRIM($C32), 'RawDataPoints'!$C$2:$C$1001, 0), MATCH(TRIM(S$1), 'RawDataPoints'!$D$1:$W$1, 0)) / $D32,
    "NA"
)</f>
        <v>3.5</v>
      </c>
      <c r="T32">
        <f>IFERROR(
    INDEX('RawDataPoints'!$D$2:$W$1001, MATCH(TRIM($C32), 'RawDataPoints'!$C$2:$C$1001, 0), MATCH(TRIM(T$1), 'RawDataPoints'!$D$1:$W$1, 0)) / $D32,
    "NA"
)</f>
        <v>3.5</v>
      </c>
      <c r="U32">
        <f>IFERROR(
    INDEX('RawDataPoints'!$D$2:$W$1001, MATCH(TRIM($C32), 'RawDataPoints'!$C$2:$C$1001, 0), MATCH(TRIM(U$1), 'RawDataPoints'!$D$1:$W$1, 0)) / $D32,
    "NA"
)</f>
        <v>3.7</v>
      </c>
      <c r="V32">
        <f>IFERROR(
    INDEX('RawDataPoints'!$D$2:$W$1001, MATCH(TRIM($C32), 'RawDataPoints'!$C$2:$C$1001, 0), MATCH(TRIM(V$1), 'RawDataPoints'!$D$1:$W$1, 0)) / $D32,
    "NA"
)</f>
        <v>4</v>
      </c>
      <c r="W32">
        <f>IFERROR(
    INDEX('RawDataPoints'!$D$2:$W$1001, MATCH(TRIM($C32), 'RawDataPoints'!$C$2:$C$1001, 0), MATCH(TRIM(W$1), 'RawDataPoints'!$D$1:$W$1, 0)) / $D32,
    "NA"
)</f>
        <v>4</v>
      </c>
      <c r="X32">
        <f>IFERROR(
    INDEX('RawDataPoints'!$D$2:$W$1001, MATCH(TRIM($C32), 'RawDataPoints'!$C$2:$C$1001, 0), MATCH(TRIM(X$1), 'RawDataPoints'!$D$1:$W$1, 0)) / $D32,
    "NA"
)</f>
        <v>4</v>
      </c>
    </row>
    <row r="33" spans="1:24" hidden="1" x14ac:dyDescent="0.35">
      <c r="A33" t="s">
        <v>183</v>
      </c>
      <c r="B33" s="1" t="s">
        <v>29</v>
      </c>
      <c r="C33" t="s">
        <v>30</v>
      </c>
      <c r="D33">
        <f>IFERROR(VLOOKUP(Table1[[#This Row],[SubCategory]],Weightings!B:D,2,0), 1)</f>
        <v>1</v>
      </c>
      <c r="E33">
        <f>IFERROR(
    INDEX('RawDataPoints'!$D$2:$W$1001, MATCH(TRIM($C33), 'RawDataPoints'!$C$2:$C$1001, 0), MATCH(TRIM(E$1), 'RawDataPoints'!$D$1:$W$1, 0)) / $D33,
    "NA"
)</f>
        <v>3.5</v>
      </c>
      <c r="F33">
        <f>IFERROR(
    INDEX('RawDataPoints'!$D$2:$W$1001, MATCH(TRIM($C33), 'RawDataPoints'!$C$2:$C$1001, 0), MATCH(TRIM(F$1), 'RawDataPoints'!$D$1:$W$1, 0)) / $D33,
    "NA"
)</f>
        <v>4</v>
      </c>
      <c r="G33">
        <f>IFERROR(
    INDEX('RawDataPoints'!$D$2:$W$1001, MATCH(TRIM($C33), 'RawDataPoints'!$C$2:$C$1001, 0), MATCH(TRIM(G$1), 'RawDataPoints'!$D$1:$W$1, 0)) / $D33,
    "NA"
)</f>
        <v>4</v>
      </c>
      <c r="H33">
        <f>IFERROR(
    INDEX('RawDataPoints'!$D$2:$W$1001, MATCH(TRIM($C33), 'RawDataPoints'!$C$2:$C$1001, 0), MATCH(TRIM(H$1), 'RawDataPoints'!$D$1:$W$1, 0)) / $D33,
    "NA"
)</f>
        <v>4</v>
      </c>
      <c r="I33">
        <f>IFERROR(
    INDEX('RawDataPoints'!$D$2:$W$1001, MATCH(TRIM($C33), 'RawDataPoints'!$C$2:$C$1001, 0), MATCH(TRIM(I$1), 'RawDataPoints'!$D$1:$W$1, 0)) / $D33,
    "NA"
)</f>
        <v>4</v>
      </c>
      <c r="J33">
        <f>IFERROR(
    INDEX('RawDataPoints'!$D$2:$W$1001, MATCH(TRIM($C33), 'RawDataPoints'!$C$2:$C$1001, 0), MATCH(TRIM(J$1), 'RawDataPoints'!$D$1:$W$1, 0)) / $D33,
    "NA"
)</f>
        <v>4</v>
      </c>
      <c r="K33">
        <f>IFERROR(
    INDEX('RawDataPoints'!$D$2:$W$1001, MATCH(TRIM($C33), 'RawDataPoints'!$C$2:$C$1001, 0), MATCH(TRIM(K$1), 'RawDataPoints'!$D$1:$W$1, 0)) / $D33,
    "NA"
)</f>
        <v>3.7</v>
      </c>
      <c r="L33">
        <f>IFERROR(
    INDEX('RawDataPoints'!$D$2:$W$1001, MATCH(TRIM($C33), 'RawDataPoints'!$C$2:$C$1001, 0), MATCH(TRIM(L$1), 'RawDataPoints'!$D$1:$W$1, 0)) / $D33,
    "NA"
)</f>
        <v>4</v>
      </c>
      <c r="M33">
        <f>IFERROR(
    INDEX('RawDataPoints'!$D$2:$W$1001, MATCH(TRIM($C33), 'RawDataPoints'!$C$2:$C$1001, 0), MATCH(TRIM(M$1), 'RawDataPoints'!$D$1:$W$1, 0)) / $D33,
    "NA"
)</f>
        <v>4</v>
      </c>
      <c r="N33">
        <f>IFERROR(
    INDEX('RawDataPoints'!$D$2:$W$1001, MATCH(TRIM($C33), 'RawDataPoints'!$C$2:$C$1001, 0), MATCH(TRIM(N$1), 'RawDataPoints'!$D$1:$W$1, 0)) / $D33,
    "NA"
)</f>
        <v>4</v>
      </c>
      <c r="O33">
        <f>IFERROR(
    INDEX('RawDataPoints'!$D$2:$W$1001, MATCH(TRIM($C33), 'RawDataPoints'!$C$2:$C$1001, 0), MATCH(TRIM(O$1), 'RawDataPoints'!$D$1:$W$1, 0)) / $D33,
    "NA"
)</f>
        <v>4.0999999999999996</v>
      </c>
      <c r="P33">
        <f>IFERROR(
    INDEX('RawDataPoints'!$D$2:$W$1001, MATCH(TRIM($C33), 'RawDataPoints'!$C$2:$C$1001, 0), MATCH(TRIM(P$1), 'RawDataPoints'!$D$1:$W$1, 0)) / $D33,
    "NA"
)</f>
        <v>4</v>
      </c>
      <c r="Q33">
        <f>IFERROR(
    INDEX('RawDataPoints'!$D$2:$W$1001, MATCH(TRIM($C33), 'RawDataPoints'!$C$2:$C$1001, 0), MATCH(TRIM(Q$1), 'RawDataPoints'!$D$1:$W$1, 0)) / $D33,
    "NA"
)</f>
        <v>3.5</v>
      </c>
      <c r="R33">
        <f>IFERROR(
    INDEX('RawDataPoints'!$D$2:$W$1001, MATCH(TRIM($C33), 'RawDataPoints'!$C$2:$C$1001, 0), MATCH(TRIM(R$1), 'RawDataPoints'!$D$1:$W$1, 0)) / $D33,
    "NA"
)</f>
        <v>3.5</v>
      </c>
      <c r="S33">
        <f>IFERROR(
    INDEX('RawDataPoints'!$D$2:$W$1001, MATCH(TRIM($C33), 'RawDataPoints'!$C$2:$C$1001, 0), MATCH(TRIM(S$1), 'RawDataPoints'!$D$1:$W$1, 0)) / $D33,
    "NA"
)</f>
        <v>4.0999999999999996</v>
      </c>
      <c r="T33">
        <f>IFERROR(
    INDEX('RawDataPoints'!$D$2:$W$1001, MATCH(TRIM($C33), 'RawDataPoints'!$C$2:$C$1001, 0), MATCH(TRIM(T$1), 'RawDataPoints'!$D$1:$W$1, 0)) / $D33,
    "NA"
)</f>
        <v>4.0999999999999996</v>
      </c>
      <c r="U33">
        <f>IFERROR(
    INDEX('RawDataPoints'!$D$2:$W$1001, MATCH(TRIM($C33), 'RawDataPoints'!$C$2:$C$1001, 0), MATCH(TRIM(U$1), 'RawDataPoints'!$D$1:$W$1, 0)) / $D33,
    "NA"
)</f>
        <v>4</v>
      </c>
      <c r="V33">
        <f>IFERROR(
    INDEX('RawDataPoints'!$D$2:$W$1001, MATCH(TRIM($C33), 'RawDataPoints'!$C$2:$C$1001, 0), MATCH(TRIM(V$1), 'RawDataPoints'!$D$1:$W$1, 0)) / $D33,
    "NA"
)</f>
        <v>4</v>
      </c>
      <c r="W33">
        <f>IFERROR(
    INDEX('RawDataPoints'!$D$2:$W$1001, MATCH(TRIM($C33), 'RawDataPoints'!$C$2:$C$1001, 0), MATCH(TRIM(W$1), 'RawDataPoints'!$D$1:$W$1, 0)) / $D33,
    "NA"
)</f>
        <v>4.5</v>
      </c>
      <c r="X33">
        <f>IFERROR(
    INDEX('RawDataPoints'!$D$2:$W$1001, MATCH(TRIM($C33), 'RawDataPoints'!$C$2:$C$1001, 0), MATCH(TRIM(X$1), 'RawDataPoints'!$D$1:$W$1, 0)) / $D33,
    "NA"
)</f>
        <v>4</v>
      </c>
    </row>
    <row r="34" spans="1:24" hidden="1" x14ac:dyDescent="0.35">
      <c r="A34" t="s">
        <v>183</v>
      </c>
      <c r="B34" s="1" t="s">
        <v>29</v>
      </c>
      <c r="C34" t="s">
        <v>31</v>
      </c>
      <c r="D34">
        <f>IFERROR(VLOOKUP(Table1[[#This Row],[SubCategory]],Weightings!B:D,2,0), 1)</f>
        <v>1</v>
      </c>
      <c r="E34">
        <f>IFERROR(
    INDEX('RawDataPoints'!$D$2:$W$1001, MATCH(TRIM($C34), 'RawDataPoints'!$C$2:$C$1001, 0), MATCH(TRIM(E$1), 'RawDataPoints'!$D$1:$W$1, 0)) / $D34,
    "NA"
)</f>
        <v>3.9</v>
      </c>
      <c r="F34">
        <f>IFERROR(
    INDEX('RawDataPoints'!$D$2:$W$1001, MATCH(TRIM($C34), 'RawDataPoints'!$C$2:$C$1001, 0), MATCH(TRIM(F$1), 'RawDataPoints'!$D$1:$W$1, 0)) / $D34,
    "NA"
)</f>
        <v>4</v>
      </c>
      <c r="G34">
        <f>IFERROR(
    INDEX('RawDataPoints'!$D$2:$W$1001, MATCH(TRIM($C34), 'RawDataPoints'!$C$2:$C$1001, 0), MATCH(TRIM(G$1), 'RawDataPoints'!$D$1:$W$1, 0)) / $D34,
    "NA"
)</f>
        <v>4.2</v>
      </c>
      <c r="H34">
        <f>IFERROR(
    INDEX('RawDataPoints'!$D$2:$W$1001, MATCH(TRIM($C34), 'RawDataPoints'!$C$2:$C$1001, 0), MATCH(TRIM(H$1), 'RawDataPoints'!$D$1:$W$1, 0)) / $D34,
    "NA"
)</f>
        <v>4.2</v>
      </c>
      <c r="I34">
        <f>IFERROR(
    INDEX('RawDataPoints'!$D$2:$W$1001, MATCH(TRIM($C34), 'RawDataPoints'!$C$2:$C$1001, 0), MATCH(TRIM(I$1), 'RawDataPoints'!$D$1:$W$1, 0)) / $D34,
    "NA"
)</f>
        <v>4.0999999999999996</v>
      </c>
      <c r="J34">
        <f>IFERROR(
    INDEX('RawDataPoints'!$D$2:$W$1001, MATCH(TRIM($C34), 'RawDataPoints'!$C$2:$C$1001, 0), MATCH(TRIM(J$1), 'RawDataPoints'!$D$1:$W$1, 0)) / $D34,
    "NA"
)</f>
        <v>4</v>
      </c>
      <c r="K34">
        <f>IFERROR(
    INDEX('RawDataPoints'!$D$2:$W$1001, MATCH(TRIM($C34), 'RawDataPoints'!$C$2:$C$1001, 0), MATCH(TRIM(K$1), 'RawDataPoints'!$D$1:$W$1, 0)) / $D34,
    "NA"
)</f>
        <v>3.9</v>
      </c>
      <c r="L34">
        <f>IFERROR(
    INDEX('RawDataPoints'!$D$2:$W$1001, MATCH(TRIM($C34), 'RawDataPoints'!$C$2:$C$1001, 0), MATCH(TRIM(L$1), 'RawDataPoints'!$D$1:$W$1, 0)) / $D34,
    "NA"
)</f>
        <v>4</v>
      </c>
      <c r="M34">
        <f>IFERROR(
    INDEX('RawDataPoints'!$D$2:$W$1001, MATCH(TRIM($C34), 'RawDataPoints'!$C$2:$C$1001, 0), MATCH(TRIM(M$1), 'RawDataPoints'!$D$1:$W$1, 0)) / $D34,
    "NA"
)</f>
        <v>4</v>
      </c>
      <c r="N34">
        <f>IFERROR(
    INDEX('RawDataPoints'!$D$2:$W$1001, MATCH(TRIM($C34), 'RawDataPoints'!$C$2:$C$1001, 0), MATCH(TRIM(N$1), 'RawDataPoints'!$D$1:$W$1, 0)) / $D34,
    "NA"
)</f>
        <v>4</v>
      </c>
      <c r="O34">
        <f>IFERROR(
    INDEX('RawDataPoints'!$D$2:$W$1001, MATCH(TRIM($C34), 'RawDataPoints'!$C$2:$C$1001, 0), MATCH(TRIM(O$1), 'RawDataPoints'!$D$1:$W$1, 0)) / $D34,
    "NA"
)</f>
        <v>4</v>
      </c>
      <c r="P34">
        <f>IFERROR(
    INDEX('RawDataPoints'!$D$2:$W$1001, MATCH(TRIM($C34), 'RawDataPoints'!$C$2:$C$1001, 0), MATCH(TRIM(P$1), 'RawDataPoints'!$D$1:$W$1, 0)) / $D34,
    "NA"
)</f>
        <v>4</v>
      </c>
      <c r="Q34">
        <f>IFERROR(
    INDEX('RawDataPoints'!$D$2:$W$1001, MATCH(TRIM($C34), 'RawDataPoints'!$C$2:$C$1001, 0), MATCH(TRIM(Q$1), 'RawDataPoints'!$D$1:$W$1, 0)) / $D34,
    "NA"
)</f>
        <v>3.7</v>
      </c>
      <c r="R34">
        <f>IFERROR(
    INDEX('RawDataPoints'!$D$2:$W$1001, MATCH(TRIM($C34), 'RawDataPoints'!$C$2:$C$1001, 0), MATCH(TRIM(R$1), 'RawDataPoints'!$D$1:$W$1, 0)) / $D34,
    "NA"
)</f>
        <v>3.9</v>
      </c>
      <c r="S34">
        <f>IFERROR(
    INDEX('RawDataPoints'!$D$2:$W$1001, MATCH(TRIM($C34), 'RawDataPoints'!$C$2:$C$1001, 0), MATCH(TRIM(S$1), 'RawDataPoints'!$D$1:$W$1, 0)) / $D34,
    "NA"
)</f>
        <v>4.0999999999999996</v>
      </c>
      <c r="T34">
        <f>IFERROR(
    INDEX('RawDataPoints'!$D$2:$W$1001, MATCH(TRIM($C34), 'RawDataPoints'!$C$2:$C$1001, 0), MATCH(TRIM(T$1), 'RawDataPoints'!$D$1:$W$1, 0)) / $D34,
    "NA"
)</f>
        <v>4.2</v>
      </c>
      <c r="U34">
        <f>IFERROR(
    INDEX('RawDataPoints'!$D$2:$W$1001, MATCH(TRIM($C34), 'RawDataPoints'!$C$2:$C$1001, 0), MATCH(TRIM(U$1), 'RawDataPoints'!$D$1:$W$1, 0)) / $D34,
    "NA"
)</f>
        <v>4</v>
      </c>
      <c r="V34">
        <f>IFERROR(
    INDEX('RawDataPoints'!$D$2:$W$1001, MATCH(TRIM($C34), 'RawDataPoints'!$C$2:$C$1001, 0), MATCH(TRIM(V$1), 'RawDataPoints'!$D$1:$W$1, 0)) / $D34,
    "NA"
)</f>
        <v>4.25</v>
      </c>
      <c r="W34">
        <f>IFERROR(
    INDEX('RawDataPoints'!$D$2:$W$1001, MATCH(TRIM($C34), 'RawDataPoints'!$C$2:$C$1001, 0), MATCH(TRIM(W$1), 'RawDataPoints'!$D$1:$W$1, 0)) / $D34,
    "NA"
)</f>
        <v>4.5</v>
      </c>
      <c r="X34">
        <f>IFERROR(
    INDEX('RawDataPoints'!$D$2:$W$1001, MATCH(TRIM($C34), 'RawDataPoints'!$C$2:$C$1001, 0), MATCH(TRIM(X$1), 'RawDataPoints'!$D$1:$W$1, 0)) / $D34,
    "NA"
)</f>
        <v>4</v>
      </c>
    </row>
    <row r="35" spans="1:24" hidden="1" x14ac:dyDescent="0.35">
      <c r="A35" t="s">
        <v>183</v>
      </c>
      <c r="B35" s="1" t="s">
        <v>29</v>
      </c>
      <c r="C35" t="s">
        <v>338</v>
      </c>
      <c r="D35">
        <f>IFERROR(VLOOKUP(Table1[[#This Row],[SubCategory]],Weightings!B:D,2,0), 1)</f>
        <v>1</v>
      </c>
      <c r="E35">
        <f>IFERROR(
    INDEX('RawDataPoints'!$D$2:$W$1001, MATCH(TRIM($C35), 'RawDataPoints'!$C$2:$C$1001, 0), MATCH(TRIM(E$1), 'RawDataPoints'!$D$1:$W$1, 0)) / $D35,
    "NA"
)</f>
        <v>3.2</v>
      </c>
      <c r="F35">
        <f>IFERROR(
    INDEX('RawDataPoints'!$D$2:$W$1001, MATCH(TRIM($C35), 'RawDataPoints'!$C$2:$C$1001, 0), MATCH(TRIM(F$1), 'RawDataPoints'!$D$1:$W$1, 0)) / $D35,
    "NA"
)</f>
        <v>3.8</v>
      </c>
      <c r="G35">
        <f>IFERROR(
    INDEX('RawDataPoints'!$D$2:$W$1001, MATCH(TRIM($C35), 'RawDataPoints'!$C$2:$C$1001, 0), MATCH(TRIM(G$1), 'RawDataPoints'!$D$1:$W$1, 0)) / $D35,
    "NA"
)</f>
        <v>3.8</v>
      </c>
      <c r="H35">
        <f>IFERROR(
    INDEX('RawDataPoints'!$D$2:$W$1001, MATCH(TRIM($C35), 'RawDataPoints'!$C$2:$C$1001, 0), MATCH(TRIM(H$1), 'RawDataPoints'!$D$1:$W$1, 0)) / $D35,
    "NA"
)</f>
        <v>4.2</v>
      </c>
      <c r="I35">
        <f>IFERROR(
    INDEX('RawDataPoints'!$D$2:$W$1001, MATCH(TRIM($C35), 'RawDataPoints'!$C$2:$C$1001, 0), MATCH(TRIM(I$1), 'RawDataPoints'!$D$1:$W$1, 0)) / $D35,
    "NA"
)</f>
        <v>4</v>
      </c>
      <c r="J35">
        <f>IFERROR(
    INDEX('RawDataPoints'!$D$2:$W$1001, MATCH(TRIM($C35), 'RawDataPoints'!$C$2:$C$1001, 0), MATCH(TRIM(J$1), 'RawDataPoints'!$D$1:$W$1, 0)) / $D35,
    "NA"
)</f>
        <v>3.8</v>
      </c>
      <c r="K35">
        <f>IFERROR(
    INDEX('RawDataPoints'!$D$2:$W$1001, MATCH(TRIM($C35), 'RawDataPoints'!$C$2:$C$1001, 0), MATCH(TRIM(K$1), 'RawDataPoints'!$D$1:$W$1, 0)) / $D35,
    "NA"
)</f>
        <v>3.6</v>
      </c>
      <c r="L35">
        <f>IFERROR(
    INDEX('RawDataPoints'!$D$2:$W$1001, MATCH(TRIM($C35), 'RawDataPoints'!$C$2:$C$1001, 0), MATCH(TRIM(L$1), 'RawDataPoints'!$D$1:$W$1, 0)) / $D35,
    "NA"
)</f>
        <v>4</v>
      </c>
      <c r="M35">
        <f>IFERROR(
    INDEX('RawDataPoints'!$D$2:$W$1001, MATCH(TRIM($C35), 'RawDataPoints'!$C$2:$C$1001, 0), MATCH(TRIM(M$1), 'RawDataPoints'!$D$1:$W$1, 0)) / $D35,
    "NA"
)</f>
        <v>4</v>
      </c>
      <c r="N35">
        <f>IFERROR(
    INDEX('RawDataPoints'!$D$2:$W$1001, MATCH(TRIM($C35), 'RawDataPoints'!$C$2:$C$1001, 0), MATCH(TRIM(N$1), 'RawDataPoints'!$D$1:$W$1, 0)) / $D35,
    "NA"
)</f>
        <v>4.5</v>
      </c>
      <c r="O35">
        <f>IFERROR(
    INDEX('RawDataPoints'!$D$2:$W$1001, MATCH(TRIM($C35), 'RawDataPoints'!$C$2:$C$1001, 0), MATCH(TRIM(O$1), 'RawDataPoints'!$D$1:$W$1, 0)) / $D35,
    "NA"
)</f>
        <v>3.5</v>
      </c>
      <c r="P35">
        <f>IFERROR(
    INDEX('RawDataPoints'!$D$2:$W$1001, MATCH(TRIM($C35), 'RawDataPoints'!$C$2:$C$1001, 0), MATCH(TRIM(P$1), 'RawDataPoints'!$D$1:$W$1, 0)) / $D35,
    "NA"
)</f>
        <v>4</v>
      </c>
      <c r="Q35">
        <f>IFERROR(
    INDEX('RawDataPoints'!$D$2:$W$1001, MATCH(TRIM($C35), 'RawDataPoints'!$C$2:$C$1001, 0), MATCH(TRIM(Q$1), 'RawDataPoints'!$D$1:$W$1, 0)) / $D35,
    "NA"
)</f>
        <v>4.2</v>
      </c>
      <c r="R35">
        <f>IFERROR(
    INDEX('RawDataPoints'!$D$2:$W$1001, MATCH(TRIM($C35), 'RawDataPoints'!$C$2:$C$1001, 0), MATCH(TRIM(R$1), 'RawDataPoints'!$D$1:$W$1, 0)) / $D35,
    "NA"
)</f>
        <v>4</v>
      </c>
      <c r="S35">
        <f>IFERROR(
    INDEX('RawDataPoints'!$D$2:$W$1001, MATCH(TRIM($C35), 'RawDataPoints'!$C$2:$C$1001, 0), MATCH(TRIM(S$1), 'RawDataPoints'!$D$1:$W$1, 0)) / $D35,
    "NA"
)</f>
        <v>3.9</v>
      </c>
      <c r="T35">
        <f>IFERROR(
    INDEX('RawDataPoints'!$D$2:$W$1001, MATCH(TRIM($C35), 'RawDataPoints'!$C$2:$C$1001, 0), MATCH(TRIM(T$1), 'RawDataPoints'!$D$1:$W$1, 0)) / $D35,
    "NA"
)</f>
        <v>3.5</v>
      </c>
      <c r="U35">
        <f>IFERROR(
    INDEX('RawDataPoints'!$D$2:$W$1001, MATCH(TRIM($C35), 'RawDataPoints'!$C$2:$C$1001, 0), MATCH(TRIM(U$1), 'RawDataPoints'!$D$1:$W$1, 0)) / $D35,
    "NA"
)</f>
        <v>3.8</v>
      </c>
      <c r="V35">
        <f>IFERROR(
    INDEX('RawDataPoints'!$D$2:$W$1001, MATCH(TRIM($C35), 'RawDataPoints'!$C$2:$C$1001, 0), MATCH(TRIM(V$1), 'RawDataPoints'!$D$1:$W$1, 0)) / $D35,
    "NA"
)</f>
        <v>4</v>
      </c>
      <c r="W35">
        <f>IFERROR(
    INDEX('RawDataPoints'!$D$2:$W$1001, MATCH(TRIM($C35), 'RawDataPoints'!$C$2:$C$1001, 0), MATCH(TRIM(W$1), 'RawDataPoints'!$D$1:$W$1, 0)) / $D35,
    "NA"
)</f>
        <v>4</v>
      </c>
      <c r="X35">
        <f>IFERROR(
    INDEX('RawDataPoints'!$D$2:$W$1001, MATCH(TRIM($C35), 'RawDataPoints'!$C$2:$C$1001, 0), MATCH(TRIM(X$1), 'RawDataPoints'!$D$1:$W$1, 0)) / $D35,
    "NA"
)</f>
        <v>4</v>
      </c>
    </row>
    <row r="36" spans="1:24" hidden="1" x14ac:dyDescent="0.35">
      <c r="A36" t="s">
        <v>183</v>
      </c>
      <c r="B36" s="1" t="s">
        <v>29</v>
      </c>
      <c r="C36" t="s">
        <v>339</v>
      </c>
      <c r="D36">
        <f>IFERROR(VLOOKUP(Table1[[#This Row],[SubCategory]],Weightings!B:D,2,0), 1)</f>
        <v>1</v>
      </c>
      <c r="E36">
        <f>IFERROR(
    INDEX('RawDataPoints'!$D$2:$W$1001, MATCH(TRIM($C36), 'RawDataPoints'!$C$2:$C$1001, 0), MATCH(TRIM(E$1), 'RawDataPoints'!$D$1:$W$1, 0)) / $D36,
    "NA"
)</f>
        <v>4</v>
      </c>
      <c r="F36">
        <f>IFERROR(
    INDEX('RawDataPoints'!$D$2:$W$1001, MATCH(TRIM($C36), 'RawDataPoints'!$C$2:$C$1001, 0), MATCH(TRIM(F$1), 'RawDataPoints'!$D$1:$W$1, 0)) / $D36,
    "NA"
)</f>
        <v>4.4000000000000004</v>
      </c>
      <c r="G36">
        <f>IFERROR(
    INDEX('RawDataPoints'!$D$2:$W$1001, MATCH(TRIM($C36), 'RawDataPoints'!$C$2:$C$1001, 0), MATCH(TRIM(G$1), 'RawDataPoints'!$D$1:$W$1, 0)) / $D36,
    "NA"
)</f>
        <v>4.2</v>
      </c>
      <c r="H36">
        <f>IFERROR(
    INDEX('RawDataPoints'!$D$2:$W$1001, MATCH(TRIM($C36), 'RawDataPoints'!$C$2:$C$1001, 0), MATCH(TRIM(H$1), 'RawDataPoints'!$D$1:$W$1, 0)) / $D36,
    "NA"
)</f>
        <v>4.5999999999999996</v>
      </c>
      <c r="I36">
        <f>IFERROR(
    INDEX('RawDataPoints'!$D$2:$W$1001, MATCH(TRIM($C36), 'RawDataPoints'!$C$2:$C$1001, 0), MATCH(TRIM(I$1), 'RawDataPoints'!$D$1:$W$1, 0)) / $D36,
    "NA"
)</f>
        <v>4.2</v>
      </c>
      <c r="J36">
        <f>IFERROR(
    INDEX('RawDataPoints'!$D$2:$W$1001, MATCH(TRIM($C36), 'RawDataPoints'!$C$2:$C$1001, 0), MATCH(TRIM(J$1), 'RawDataPoints'!$D$1:$W$1, 0)) / $D36,
    "NA"
)</f>
        <v>4.2</v>
      </c>
      <c r="K36">
        <f>IFERROR(
    INDEX('RawDataPoints'!$D$2:$W$1001, MATCH(TRIM($C36), 'RawDataPoints'!$C$2:$C$1001, 0), MATCH(TRIM(K$1), 'RawDataPoints'!$D$1:$W$1, 0)) / $D36,
    "NA"
)</f>
        <v>4.0999999999999996</v>
      </c>
      <c r="L36">
        <f>IFERROR(
    INDEX('RawDataPoints'!$D$2:$W$1001, MATCH(TRIM($C36), 'RawDataPoints'!$C$2:$C$1001, 0), MATCH(TRIM(L$1), 'RawDataPoints'!$D$1:$W$1, 0)) / $D36,
    "NA"
)</f>
        <v>4</v>
      </c>
      <c r="M36">
        <f>IFERROR(
    INDEX('RawDataPoints'!$D$2:$W$1001, MATCH(TRIM($C36), 'RawDataPoints'!$C$2:$C$1001, 0), MATCH(TRIM(M$1), 'RawDataPoints'!$D$1:$W$1, 0)) / $D36,
    "NA"
)</f>
        <v>4</v>
      </c>
      <c r="N36">
        <f>IFERROR(
    INDEX('RawDataPoints'!$D$2:$W$1001, MATCH(TRIM($C36), 'RawDataPoints'!$C$2:$C$1001, 0), MATCH(TRIM(N$1), 'RawDataPoints'!$D$1:$W$1, 0)) / $D36,
    "NA"
)</f>
        <v>4</v>
      </c>
      <c r="O36">
        <f>IFERROR(
    INDEX('RawDataPoints'!$D$2:$W$1001, MATCH(TRIM($C36), 'RawDataPoints'!$C$2:$C$1001, 0), MATCH(TRIM(O$1), 'RawDataPoints'!$D$1:$W$1, 0)) / $D36,
    "NA"
)</f>
        <v>4</v>
      </c>
      <c r="P36">
        <f>IFERROR(
    INDEX('RawDataPoints'!$D$2:$W$1001, MATCH(TRIM($C36), 'RawDataPoints'!$C$2:$C$1001, 0), MATCH(TRIM(P$1), 'RawDataPoints'!$D$1:$W$1, 0)) / $D36,
    "NA"
)</f>
        <v>4</v>
      </c>
      <c r="Q36">
        <f>IFERROR(
    INDEX('RawDataPoints'!$D$2:$W$1001, MATCH(TRIM($C36), 'RawDataPoints'!$C$2:$C$1001, 0), MATCH(TRIM(Q$1), 'RawDataPoints'!$D$1:$W$1, 0)) / $D36,
    "NA"
)</f>
        <v>3.9</v>
      </c>
      <c r="R36">
        <f>IFERROR(
    INDEX('RawDataPoints'!$D$2:$W$1001, MATCH(TRIM($C36), 'RawDataPoints'!$C$2:$C$1001, 0), MATCH(TRIM(R$1), 'RawDataPoints'!$D$1:$W$1, 0)) / $D36,
    "NA"
)</f>
        <v>4.2</v>
      </c>
      <c r="S36">
        <f>IFERROR(
    INDEX('RawDataPoints'!$D$2:$W$1001, MATCH(TRIM($C36), 'RawDataPoints'!$C$2:$C$1001, 0), MATCH(TRIM(S$1), 'RawDataPoints'!$D$1:$W$1, 0)) / $D36,
    "NA"
)</f>
        <v>3.8</v>
      </c>
      <c r="T36">
        <f>IFERROR(
    INDEX('RawDataPoints'!$D$2:$W$1001, MATCH(TRIM($C36), 'RawDataPoints'!$C$2:$C$1001, 0), MATCH(TRIM(T$1), 'RawDataPoints'!$D$1:$W$1, 0)) / $D36,
    "NA"
)</f>
        <v>3.5</v>
      </c>
      <c r="U36">
        <f>IFERROR(
    INDEX('RawDataPoints'!$D$2:$W$1001, MATCH(TRIM($C36), 'RawDataPoints'!$C$2:$C$1001, 0), MATCH(TRIM(U$1), 'RawDataPoints'!$D$1:$W$1, 0)) / $D36,
    "NA"
)</f>
        <v>4</v>
      </c>
      <c r="V36">
        <f>IFERROR(
    INDEX('RawDataPoints'!$D$2:$W$1001, MATCH(TRIM($C36), 'RawDataPoints'!$C$2:$C$1001, 0), MATCH(TRIM(V$1), 'RawDataPoints'!$D$1:$W$1, 0)) / $D36,
    "NA"
)</f>
        <v>4.25</v>
      </c>
      <c r="W36">
        <f>IFERROR(
    INDEX('RawDataPoints'!$D$2:$W$1001, MATCH(TRIM($C36), 'RawDataPoints'!$C$2:$C$1001, 0), MATCH(TRIM(W$1), 'RawDataPoints'!$D$1:$W$1, 0)) / $D36,
    "NA"
)</f>
        <v>4</v>
      </c>
      <c r="X36">
        <f>IFERROR(
    INDEX('RawDataPoints'!$D$2:$W$1001, MATCH(TRIM($C36), 'RawDataPoints'!$C$2:$C$1001, 0), MATCH(TRIM(X$1), 'RawDataPoints'!$D$1:$W$1, 0)) / $D36,
    "NA"
)</f>
        <v>4</v>
      </c>
    </row>
    <row r="37" spans="1:24" hidden="1" x14ac:dyDescent="0.35">
      <c r="A37" t="s">
        <v>183</v>
      </c>
      <c r="B37" s="1" t="s">
        <v>29</v>
      </c>
      <c r="C37" t="s">
        <v>32</v>
      </c>
      <c r="D37">
        <f>IFERROR(VLOOKUP(Table1[[#This Row],[SubCategory]],Weightings!B:D,2,0), 1)</f>
        <v>1</v>
      </c>
      <c r="E37">
        <f>IFERROR(
    INDEX('RawDataPoints'!$D$2:$W$1001, MATCH(TRIM($C37), 'RawDataPoints'!$C$2:$C$1001, 0), MATCH(TRIM(E$1), 'RawDataPoints'!$D$1:$W$1, 0)) / $D37,
    "NA"
)</f>
        <v>3</v>
      </c>
      <c r="F37">
        <f>IFERROR(
    INDEX('RawDataPoints'!$D$2:$W$1001, MATCH(TRIM($C37), 'RawDataPoints'!$C$2:$C$1001, 0), MATCH(TRIM(F$1), 'RawDataPoints'!$D$1:$W$1, 0)) / $D37,
    "NA"
)</f>
        <v>3.9</v>
      </c>
      <c r="G37">
        <f>IFERROR(
    INDEX('RawDataPoints'!$D$2:$W$1001, MATCH(TRIM($C37), 'RawDataPoints'!$C$2:$C$1001, 0), MATCH(TRIM(G$1), 'RawDataPoints'!$D$1:$W$1, 0)) / $D37,
    "NA"
)</f>
        <v>3.9</v>
      </c>
      <c r="H37">
        <f>IFERROR(
    INDEX('RawDataPoints'!$D$2:$W$1001, MATCH(TRIM($C37), 'RawDataPoints'!$C$2:$C$1001, 0), MATCH(TRIM(H$1), 'RawDataPoints'!$D$1:$W$1, 0)) / $D37,
    "NA"
)</f>
        <v>4</v>
      </c>
      <c r="I37">
        <f>IFERROR(
    INDEX('RawDataPoints'!$D$2:$W$1001, MATCH(TRIM($C37), 'RawDataPoints'!$C$2:$C$1001, 0), MATCH(TRIM(I$1), 'RawDataPoints'!$D$1:$W$1, 0)) / $D37,
    "NA"
)</f>
        <v>4</v>
      </c>
      <c r="J37">
        <f>IFERROR(
    INDEX('RawDataPoints'!$D$2:$W$1001, MATCH(TRIM($C37), 'RawDataPoints'!$C$2:$C$1001, 0), MATCH(TRIM(J$1), 'RawDataPoints'!$D$1:$W$1, 0)) / $D37,
    "NA"
)</f>
        <v>4</v>
      </c>
      <c r="K37">
        <f>IFERROR(
    INDEX('RawDataPoints'!$D$2:$W$1001, MATCH(TRIM($C37), 'RawDataPoints'!$C$2:$C$1001, 0), MATCH(TRIM(K$1), 'RawDataPoints'!$D$1:$W$1, 0)) / $D37,
    "NA"
)</f>
        <v>3.6</v>
      </c>
      <c r="L37">
        <f>IFERROR(
    INDEX('RawDataPoints'!$D$2:$W$1001, MATCH(TRIM($C37), 'RawDataPoints'!$C$2:$C$1001, 0), MATCH(TRIM(L$1), 'RawDataPoints'!$D$1:$W$1, 0)) / $D37,
    "NA"
)</f>
        <v>4</v>
      </c>
      <c r="M37">
        <f>IFERROR(
    INDEX('RawDataPoints'!$D$2:$W$1001, MATCH(TRIM($C37), 'RawDataPoints'!$C$2:$C$1001, 0), MATCH(TRIM(M$1), 'RawDataPoints'!$D$1:$W$1, 0)) / $D37,
    "NA"
)</f>
        <v>4</v>
      </c>
      <c r="N37">
        <f>IFERROR(
    INDEX('RawDataPoints'!$D$2:$W$1001, MATCH(TRIM($C37), 'RawDataPoints'!$C$2:$C$1001, 0), MATCH(TRIM(N$1), 'RawDataPoints'!$D$1:$W$1, 0)) / $D37,
    "NA"
)</f>
        <v>4</v>
      </c>
      <c r="O37">
        <f>IFERROR(
    INDEX('RawDataPoints'!$D$2:$W$1001, MATCH(TRIM($C37), 'RawDataPoints'!$C$2:$C$1001, 0), MATCH(TRIM(O$1), 'RawDataPoints'!$D$1:$W$1, 0)) / $D37,
    "NA"
)</f>
        <v>4</v>
      </c>
      <c r="P37">
        <f>IFERROR(
    INDEX('RawDataPoints'!$D$2:$W$1001, MATCH(TRIM($C37), 'RawDataPoints'!$C$2:$C$1001, 0), MATCH(TRIM(P$1), 'RawDataPoints'!$D$1:$W$1, 0)) / $D37,
    "NA"
)</f>
        <v>4</v>
      </c>
      <c r="Q37">
        <f>IFERROR(
    INDEX('RawDataPoints'!$D$2:$W$1001, MATCH(TRIM($C37), 'RawDataPoints'!$C$2:$C$1001, 0), MATCH(TRIM(Q$1), 'RawDataPoints'!$D$1:$W$1, 0)) / $D37,
    "NA"
)</f>
        <v>3.8</v>
      </c>
      <c r="R37">
        <f>IFERROR(
    INDEX('RawDataPoints'!$D$2:$W$1001, MATCH(TRIM($C37), 'RawDataPoints'!$C$2:$C$1001, 0), MATCH(TRIM(R$1), 'RawDataPoints'!$D$1:$W$1, 0)) / $D37,
    "NA"
)</f>
        <v>4</v>
      </c>
      <c r="S37">
        <f>IFERROR(
    INDEX('RawDataPoints'!$D$2:$W$1001, MATCH(TRIM($C37), 'RawDataPoints'!$C$2:$C$1001, 0), MATCH(TRIM(S$1), 'RawDataPoints'!$D$1:$W$1, 0)) / $D37,
    "NA"
)</f>
        <v>3.9</v>
      </c>
      <c r="T37">
        <f>IFERROR(
    INDEX('RawDataPoints'!$D$2:$W$1001, MATCH(TRIM($C37), 'RawDataPoints'!$C$2:$C$1001, 0), MATCH(TRIM(T$1), 'RawDataPoints'!$D$1:$W$1, 0)) / $D37,
    "NA"
)</f>
        <v>4</v>
      </c>
      <c r="U37">
        <f>IFERROR(
    INDEX('RawDataPoints'!$D$2:$W$1001, MATCH(TRIM($C37), 'RawDataPoints'!$C$2:$C$1001, 0), MATCH(TRIM(U$1), 'RawDataPoints'!$D$1:$W$1, 0)) / $D37,
    "NA"
)</f>
        <v>4</v>
      </c>
      <c r="V37">
        <f>IFERROR(
    INDEX('RawDataPoints'!$D$2:$W$1001, MATCH(TRIM($C37), 'RawDataPoints'!$C$2:$C$1001, 0), MATCH(TRIM(V$1), 'RawDataPoints'!$D$1:$W$1, 0)) / $D37,
    "NA"
)</f>
        <v>4</v>
      </c>
      <c r="W37">
        <f>IFERROR(
    INDEX('RawDataPoints'!$D$2:$W$1001, MATCH(TRIM($C37), 'RawDataPoints'!$C$2:$C$1001, 0), MATCH(TRIM(W$1), 'RawDataPoints'!$D$1:$W$1, 0)) / $D37,
    "NA"
)</f>
        <v>4</v>
      </c>
      <c r="X37">
        <f>IFERROR(
    INDEX('RawDataPoints'!$D$2:$W$1001, MATCH(TRIM($C37), 'RawDataPoints'!$C$2:$C$1001, 0), MATCH(TRIM(X$1), 'RawDataPoints'!$D$1:$W$1, 0)) / $D37,
    "NA"
)</f>
        <v>4</v>
      </c>
    </row>
    <row r="38" spans="1:24" hidden="1" x14ac:dyDescent="0.35">
      <c r="A38" t="s">
        <v>182</v>
      </c>
      <c r="B38" s="1" t="s">
        <v>33</v>
      </c>
      <c r="C38" t="s">
        <v>34</v>
      </c>
      <c r="D38">
        <f>IFERROR(VLOOKUP(Table1[[#This Row],[SubCategory]],Weightings!B:D,2,0), 1)</f>
        <v>1</v>
      </c>
      <c r="E38">
        <f>IFERROR(
    INDEX('RawDataPoints'!$D$2:$W$1001, MATCH(TRIM($C38), 'RawDataPoints'!$C$2:$C$1001, 0), MATCH(TRIM(E$1), 'RawDataPoints'!$D$1:$W$1, 0)) / $D38,
    "NA"
)</f>
        <v>4.2</v>
      </c>
      <c r="F38">
        <f>IFERROR(
    INDEX('RawDataPoints'!$D$2:$W$1001, MATCH(TRIM($C38), 'RawDataPoints'!$C$2:$C$1001, 0), MATCH(TRIM(F$1), 'RawDataPoints'!$D$1:$W$1, 0)) / $D38,
    "NA"
)</f>
        <v>4.2</v>
      </c>
      <c r="G38">
        <f>IFERROR(
    INDEX('RawDataPoints'!$D$2:$W$1001, MATCH(TRIM($C38), 'RawDataPoints'!$C$2:$C$1001, 0), MATCH(TRIM(G$1), 'RawDataPoints'!$D$1:$W$1, 0)) / $D38,
    "NA"
)</f>
        <v>4.2</v>
      </c>
      <c r="H38">
        <f>IFERROR(
    INDEX('RawDataPoints'!$D$2:$W$1001, MATCH(TRIM($C38), 'RawDataPoints'!$C$2:$C$1001, 0), MATCH(TRIM(H$1), 'RawDataPoints'!$D$1:$W$1, 0)) / $D38,
    "NA"
)</f>
        <v>4.2</v>
      </c>
      <c r="I38">
        <f>IFERROR(
    INDEX('RawDataPoints'!$D$2:$W$1001, MATCH(TRIM($C38), 'RawDataPoints'!$C$2:$C$1001, 0), MATCH(TRIM(I$1), 'RawDataPoints'!$D$1:$W$1, 0)) / $D38,
    "NA"
)</f>
        <v>4.2</v>
      </c>
      <c r="J38">
        <f>IFERROR(
    INDEX('RawDataPoints'!$D$2:$W$1001, MATCH(TRIM($C38), 'RawDataPoints'!$C$2:$C$1001, 0), MATCH(TRIM(J$1), 'RawDataPoints'!$D$1:$W$1, 0)) / $D38,
    "NA"
)</f>
        <v>4.2</v>
      </c>
      <c r="K38">
        <f>IFERROR(
    INDEX('RawDataPoints'!$D$2:$W$1001, MATCH(TRIM($C38), 'RawDataPoints'!$C$2:$C$1001, 0), MATCH(TRIM(K$1), 'RawDataPoints'!$D$1:$W$1, 0)) / $D38,
    "NA"
)</f>
        <v>3.8</v>
      </c>
      <c r="L38">
        <f>IFERROR(
    INDEX('RawDataPoints'!$D$2:$W$1001, MATCH(TRIM($C38), 'RawDataPoints'!$C$2:$C$1001, 0), MATCH(TRIM(L$1), 'RawDataPoints'!$D$1:$W$1, 0)) / $D38,
    "NA"
)</f>
        <v>4</v>
      </c>
      <c r="M38">
        <f>IFERROR(
    INDEX('RawDataPoints'!$D$2:$W$1001, MATCH(TRIM($C38), 'RawDataPoints'!$C$2:$C$1001, 0), MATCH(TRIM(M$1), 'RawDataPoints'!$D$1:$W$1, 0)) / $D38,
    "NA"
)</f>
        <v>4</v>
      </c>
      <c r="N38">
        <f>IFERROR(
    INDEX('RawDataPoints'!$D$2:$W$1001, MATCH(TRIM($C38), 'RawDataPoints'!$C$2:$C$1001, 0), MATCH(TRIM(N$1), 'RawDataPoints'!$D$1:$W$1, 0)) / $D38,
    "NA"
)</f>
        <v>4</v>
      </c>
      <c r="O38">
        <f>IFERROR(
    INDEX('RawDataPoints'!$D$2:$W$1001, MATCH(TRIM($C38), 'RawDataPoints'!$C$2:$C$1001, 0), MATCH(TRIM(O$1), 'RawDataPoints'!$D$1:$W$1, 0)) / $D38,
    "NA"
)</f>
        <v>4</v>
      </c>
      <c r="P38">
        <f>IFERROR(
    INDEX('RawDataPoints'!$D$2:$W$1001, MATCH(TRIM($C38), 'RawDataPoints'!$C$2:$C$1001, 0), MATCH(TRIM(P$1), 'RawDataPoints'!$D$1:$W$1, 0)) / $D38,
    "NA"
)</f>
        <v>4</v>
      </c>
      <c r="Q38">
        <f>IFERROR(
    INDEX('RawDataPoints'!$D$2:$W$1001, MATCH(TRIM($C38), 'RawDataPoints'!$C$2:$C$1001, 0), MATCH(TRIM(Q$1), 'RawDataPoints'!$D$1:$W$1, 0)) / $D38,
    "NA"
)</f>
        <v>4</v>
      </c>
      <c r="R38">
        <f>IFERROR(
    INDEX('RawDataPoints'!$D$2:$W$1001, MATCH(TRIM($C38), 'RawDataPoints'!$C$2:$C$1001, 0), MATCH(TRIM(R$1), 'RawDataPoints'!$D$1:$W$1, 0)) / $D38,
    "NA"
)</f>
        <v>4</v>
      </c>
      <c r="S38">
        <f>IFERROR(
    INDEX('RawDataPoints'!$D$2:$W$1001, MATCH(TRIM($C38), 'RawDataPoints'!$C$2:$C$1001, 0), MATCH(TRIM(S$1), 'RawDataPoints'!$D$1:$W$1, 0)) / $D38,
    "NA"
)</f>
        <v>4</v>
      </c>
      <c r="T38">
        <f>IFERROR(
    INDEX('RawDataPoints'!$D$2:$W$1001, MATCH(TRIM($C38), 'RawDataPoints'!$C$2:$C$1001, 0), MATCH(TRIM(T$1), 'RawDataPoints'!$D$1:$W$1, 0)) / $D38,
    "NA"
)</f>
        <v>4</v>
      </c>
      <c r="U38">
        <f>IFERROR(
    INDEX('RawDataPoints'!$D$2:$W$1001, MATCH(TRIM($C38), 'RawDataPoints'!$C$2:$C$1001, 0), MATCH(TRIM(U$1), 'RawDataPoints'!$D$1:$W$1, 0)) / $D38,
    "NA"
)</f>
        <v>4</v>
      </c>
      <c r="V38">
        <f>IFERROR(
    INDEX('RawDataPoints'!$D$2:$W$1001, MATCH(TRIM($C38), 'RawDataPoints'!$C$2:$C$1001, 0), MATCH(TRIM(V$1), 'RawDataPoints'!$D$1:$W$1, 0)) / $D38,
    "NA"
)</f>
        <v>4</v>
      </c>
      <c r="W38">
        <f>IFERROR(
    INDEX('RawDataPoints'!$D$2:$W$1001, MATCH(TRIM($C38), 'RawDataPoints'!$C$2:$C$1001, 0), MATCH(TRIM(W$1), 'RawDataPoints'!$D$1:$W$1, 0)) / $D38,
    "NA"
)</f>
        <v>4</v>
      </c>
      <c r="X38">
        <f>IFERROR(
    INDEX('RawDataPoints'!$D$2:$W$1001, MATCH(TRIM($C38), 'RawDataPoints'!$C$2:$C$1001, 0), MATCH(TRIM(X$1), 'RawDataPoints'!$D$1:$W$1, 0)) / $D38,
    "NA"
)</f>
        <v>4</v>
      </c>
    </row>
    <row r="39" spans="1:24" hidden="1" x14ac:dyDescent="0.35">
      <c r="A39" t="s">
        <v>182</v>
      </c>
      <c r="B39" s="1" t="s">
        <v>33</v>
      </c>
      <c r="C39" t="s">
        <v>35</v>
      </c>
      <c r="D39">
        <f>IFERROR(VLOOKUP(Table1[[#This Row],[SubCategory]],Weightings!B:D,2,0), 1)</f>
        <v>1</v>
      </c>
      <c r="E39">
        <f>IFERROR(
    INDEX('RawDataPoints'!$D$2:$W$1001, MATCH(TRIM($C39), 'RawDataPoints'!$C$2:$C$1001, 0), MATCH(TRIM(E$1), 'RawDataPoints'!$D$1:$W$1, 0)) / $D39,
    "NA"
)</f>
        <v>4</v>
      </c>
      <c r="F39">
        <f>IFERROR(
    INDEX('RawDataPoints'!$D$2:$W$1001, MATCH(TRIM($C39), 'RawDataPoints'!$C$2:$C$1001, 0), MATCH(TRIM(F$1), 'RawDataPoints'!$D$1:$W$1, 0)) / $D39,
    "NA"
)</f>
        <v>4</v>
      </c>
      <c r="G39">
        <f>IFERROR(
    INDEX('RawDataPoints'!$D$2:$W$1001, MATCH(TRIM($C39), 'RawDataPoints'!$C$2:$C$1001, 0), MATCH(TRIM(G$1), 'RawDataPoints'!$D$1:$W$1, 0)) / $D39,
    "NA"
)</f>
        <v>4</v>
      </c>
      <c r="H39">
        <f>IFERROR(
    INDEX('RawDataPoints'!$D$2:$W$1001, MATCH(TRIM($C39), 'RawDataPoints'!$C$2:$C$1001, 0), MATCH(TRIM(H$1), 'RawDataPoints'!$D$1:$W$1, 0)) / $D39,
    "NA"
)</f>
        <v>4.5999999999999996</v>
      </c>
      <c r="I39">
        <f>IFERROR(
    INDEX('RawDataPoints'!$D$2:$W$1001, MATCH(TRIM($C39), 'RawDataPoints'!$C$2:$C$1001, 0), MATCH(TRIM(I$1), 'RawDataPoints'!$D$1:$W$1, 0)) / $D39,
    "NA"
)</f>
        <v>3.8</v>
      </c>
      <c r="J39">
        <f>IFERROR(
    INDEX('RawDataPoints'!$D$2:$W$1001, MATCH(TRIM($C39), 'RawDataPoints'!$C$2:$C$1001, 0), MATCH(TRIM(J$1), 'RawDataPoints'!$D$1:$W$1, 0)) / $D39,
    "NA"
)</f>
        <v>3.9</v>
      </c>
      <c r="K39">
        <f>IFERROR(
    INDEX('RawDataPoints'!$D$2:$W$1001, MATCH(TRIM($C39), 'RawDataPoints'!$C$2:$C$1001, 0), MATCH(TRIM(K$1), 'RawDataPoints'!$D$1:$W$1, 0)) / $D39,
    "NA"
)</f>
        <v>4</v>
      </c>
      <c r="L39">
        <f>IFERROR(
    INDEX('RawDataPoints'!$D$2:$W$1001, MATCH(TRIM($C39), 'RawDataPoints'!$C$2:$C$1001, 0), MATCH(TRIM(L$1), 'RawDataPoints'!$D$1:$W$1, 0)) / $D39,
    "NA"
)</f>
        <v>4</v>
      </c>
      <c r="M39">
        <f>IFERROR(
    INDEX('RawDataPoints'!$D$2:$W$1001, MATCH(TRIM($C39), 'RawDataPoints'!$C$2:$C$1001, 0), MATCH(TRIM(M$1), 'RawDataPoints'!$D$1:$W$1, 0)) / $D39,
    "NA"
)</f>
        <v>4</v>
      </c>
      <c r="N39">
        <f>IFERROR(
    INDEX('RawDataPoints'!$D$2:$W$1001, MATCH(TRIM($C39), 'RawDataPoints'!$C$2:$C$1001, 0), MATCH(TRIM(N$1), 'RawDataPoints'!$D$1:$W$1, 0)) / $D39,
    "NA"
)</f>
        <v>4</v>
      </c>
      <c r="O39">
        <f>IFERROR(
    INDEX('RawDataPoints'!$D$2:$W$1001, MATCH(TRIM($C39), 'RawDataPoints'!$C$2:$C$1001, 0), MATCH(TRIM(O$1), 'RawDataPoints'!$D$1:$W$1, 0)) / $D39,
    "NA"
)</f>
        <v>3.6</v>
      </c>
      <c r="P39">
        <f>IFERROR(
    INDEX('RawDataPoints'!$D$2:$W$1001, MATCH(TRIM($C39), 'RawDataPoints'!$C$2:$C$1001, 0), MATCH(TRIM(P$1), 'RawDataPoints'!$D$1:$W$1, 0)) / $D39,
    "NA"
)</f>
        <v>4</v>
      </c>
      <c r="Q39">
        <f>IFERROR(
    INDEX('RawDataPoints'!$D$2:$W$1001, MATCH(TRIM($C39), 'RawDataPoints'!$C$2:$C$1001, 0), MATCH(TRIM(Q$1), 'RawDataPoints'!$D$1:$W$1, 0)) / $D39,
    "NA"
)</f>
        <v>4</v>
      </c>
      <c r="R39">
        <f>IFERROR(
    INDEX('RawDataPoints'!$D$2:$W$1001, MATCH(TRIM($C39), 'RawDataPoints'!$C$2:$C$1001, 0), MATCH(TRIM(R$1), 'RawDataPoints'!$D$1:$W$1, 0)) / $D39,
    "NA"
)</f>
        <v>4.2</v>
      </c>
      <c r="S39">
        <f>IFERROR(
    INDEX('RawDataPoints'!$D$2:$W$1001, MATCH(TRIM($C39), 'RawDataPoints'!$C$2:$C$1001, 0), MATCH(TRIM(S$1), 'RawDataPoints'!$D$1:$W$1, 0)) / $D39,
    "NA"
)</f>
        <v>3.94</v>
      </c>
      <c r="T39">
        <f>IFERROR(
    INDEX('RawDataPoints'!$D$2:$W$1001, MATCH(TRIM($C39), 'RawDataPoints'!$C$2:$C$1001, 0), MATCH(TRIM(T$1), 'RawDataPoints'!$D$1:$W$1, 0)) / $D39,
    "NA"
)</f>
        <v>3.5</v>
      </c>
      <c r="U39">
        <f>IFERROR(
    INDEX('RawDataPoints'!$D$2:$W$1001, MATCH(TRIM($C39), 'RawDataPoints'!$C$2:$C$1001, 0), MATCH(TRIM(U$1), 'RawDataPoints'!$D$1:$W$1, 0)) / $D39,
    "NA"
)</f>
        <v>3.8</v>
      </c>
      <c r="V39">
        <f>IFERROR(
    INDEX('RawDataPoints'!$D$2:$W$1001, MATCH(TRIM($C39), 'RawDataPoints'!$C$2:$C$1001, 0), MATCH(TRIM(V$1), 'RawDataPoints'!$D$1:$W$1, 0)) / $D39,
    "NA"
)</f>
        <v>4.25</v>
      </c>
      <c r="W39">
        <f>IFERROR(
    INDEX('RawDataPoints'!$D$2:$W$1001, MATCH(TRIM($C39), 'RawDataPoints'!$C$2:$C$1001, 0), MATCH(TRIM(W$1), 'RawDataPoints'!$D$1:$W$1, 0)) / $D39,
    "NA"
)</f>
        <v>4</v>
      </c>
      <c r="X39">
        <f>IFERROR(
    INDEX('RawDataPoints'!$D$2:$W$1001, MATCH(TRIM($C39), 'RawDataPoints'!$C$2:$C$1001, 0), MATCH(TRIM(X$1), 'RawDataPoints'!$D$1:$W$1, 0)) / $D39,
    "NA"
)</f>
        <v>4</v>
      </c>
    </row>
    <row r="40" spans="1:24" hidden="1" x14ac:dyDescent="0.35">
      <c r="A40" t="s">
        <v>182</v>
      </c>
      <c r="B40" s="1" t="s">
        <v>33</v>
      </c>
      <c r="C40" t="s">
        <v>36</v>
      </c>
      <c r="D40">
        <f>IFERROR(VLOOKUP(Table1[[#This Row],[SubCategory]],Weightings!B:D,2,0), 1)</f>
        <v>1</v>
      </c>
      <c r="E40">
        <f>IFERROR(
    INDEX('RawDataPoints'!$D$2:$W$1001, MATCH(TRIM($C40), 'RawDataPoints'!$C$2:$C$1001, 0), MATCH(TRIM(E$1), 'RawDataPoints'!$D$1:$W$1, 0)) / $D40,
    "NA"
)</f>
        <v>3.5</v>
      </c>
      <c r="F40">
        <f>IFERROR(
    INDEX('RawDataPoints'!$D$2:$W$1001, MATCH(TRIM($C40), 'RawDataPoints'!$C$2:$C$1001, 0), MATCH(TRIM(F$1), 'RawDataPoints'!$D$1:$W$1, 0)) / $D40,
    "NA"
)</f>
        <v>4.2</v>
      </c>
      <c r="G40">
        <f>IFERROR(
    INDEX('RawDataPoints'!$D$2:$W$1001, MATCH(TRIM($C40), 'RawDataPoints'!$C$2:$C$1001, 0), MATCH(TRIM(G$1), 'RawDataPoints'!$D$1:$W$1, 0)) / $D40,
    "NA"
)</f>
        <v>4.0999999999999996</v>
      </c>
      <c r="H40">
        <f>IFERROR(
    INDEX('RawDataPoints'!$D$2:$W$1001, MATCH(TRIM($C40), 'RawDataPoints'!$C$2:$C$1001, 0), MATCH(TRIM(H$1), 'RawDataPoints'!$D$1:$W$1, 0)) / $D40,
    "NA"
)</f>
        <v>4.5</v>
      </c>
      <c r="I40">
        <f>IFERROR(
    INDEX('RawDataPoints'!$D$2:$W$1001, MATCH(TRIM($C40), 'RawDataPoints'!$C$2:$C$1001, 0), MATCH(TRIM(I$1), 'RawDataPoints'!$D$1:$W$1, 0)) / $D40,
    "NA"
)</f>
        <v>3.8</v>
      </c>
      <c r="J40">
        <f>IFERROR(
    INDEX('RawDataPoints'!$D$2:$W$1001, MATCH(TRIM($C40), 'RawDataPoints'!$C$2:$C$1001, 0), MATCH(TRIM(J$1), 'RawDataPoints'!$D$1:$W$1, 0)) / $D40,
    "NA"
)</f>
        <v>3.9</v>
      </c>
      <c r="K40">
        <f>IFERROR(
    INDEX('RawDataPoints'!$D$2:$W$1001, MATCH(TRIM($C40), 'RawDataPoints'!$C$2:$C$1001, 0), MATCH(TRIM(K$1), 'RawDataPoints'!$D$1:$W$1, 0)) / $D40,
    "NA"
)</f>
        <v>3.5</v>
      </c>
      <c r="L40">
        <f>IFERROR(
    INDEX('RawDataPoints'!$D$2:$W$1001, MATCH(TRIM($C40), 'RawDataPoints'!$C$2:$C$1001, 0), MATCH(TRIM(L$1), 'RawDataPoints'!$D$1:$W$1, 0)) / $D40,
    "NA"
)</f>
        <v>4</v>
      </c>
      <c r="M40">
        <f>IFERROR(
    INDEX('RawDataPoints'!$D$2:$W$1001, MATCH(TRIM($C40), 'RawDataPoints'!$C$2:$C$1001, 0), MATCH(TRIM(M$1), 'RawDataPoints'!$D$1:$W$1, 0)) / $D40,
    "NA"
)</f>
        <v>4</v>
      </c>
      <c r="N40">
        <f>IFERROR(
    INDEX('RawDataPoints'!$D$2:$W$1001, MATCH(TRIM($C40), 'RawDataPoints'!$C$2:$C$1001, 0), MATCH(TRIM(N$1), 'RawDataPoints'!$D$1:$W$1, 0)) / $D40,
    "NA"
)</f>
        <v>4</v>
      </c>
      <c r="O40">
        <f>IFERROR(
    INDEX('RawDataPoints'!$D$2:$W$1001, MATCH(TRIM($C40), 'RawDataPoints'!$C$2:$C$1001, 0), MATCH(TRIM(O$1), 'RawDataPoints'!$D$1:$W$1, 0)) / $D40,
    "NA"
)</f>
        <v>3.8</v>
      </c>
      <c r="P40">
        <f>IFERROR(
    INDEX('RawDataPoints'!$D$2:$W$1001, MATCH(TRIM($C40), 'RawDataPoints'!$C$2:$C$1001, 0), MATCH(TRIM(P$1), 'RawDataPoints'!$D$1:$W$1, 0)) / $D40,
    "NA"
)</f>
        <v>4</v>
      </c>
      <c r="Q40">
        <f>IFERROR(
    INDEX('RawDataPoints'!$D$2:$W$1001, MATCH(TRIM($C40), 'RawDataPoints'!$C$2:$C$1001, 0), MATCH(TRIM(Q$1), 'RawDataPoints'!$D$1:$W$1, 0)) / $D40,
    "NA"
)</f>
        <v>3.8</v>
      </c>
      <c r="R40">
        <f>IFERROR(
    INDEX('RawDataPoints'!$D$2:$W$1001, MATCH(TRIM($C40), 'RawDataPoints'!$C$2:$C$1001, 0), MATCH(TRIM(R$1), 'RawDataPoints'!$D$1:$W$1, 0)) / $D40,
    "NA"
)</f>
        <v>4</v>
      </c>
      <c r="S40">
        <f>IFERROR(
    INDEX('RawDataPoints'!$D$2:$W$1001, MATCH(TRIM($C40), 'RawDataPoints'!$C$2:$C$1001, 0), MATCH(TRIM(S$1), 'RawDataPoints'!$D$1:$W$1, 0)) / $D40,
    "NA"
)</f>
        <v>4</v>
      </c>
      <c r="T40">
        <f>IFERROR(
    INDEX('RawDataPoints'!$D$2:$W$1001, MATCH(TRIM($C40), 'RawDataPoints'!$C$2:$C$1001, 0), MATCH(TRIM(T$1), 'RawDataPoints'!$D$1:$W$1, 0)) / $D40,
    "NA"
)</f>
        <v>4.0999999999999996</v>
      </c>
      <c r="U40">
        <f>IFERROR(
    INDEX('RawDataPoints'!$D$2:$W$1001, MATCH(TRIM($C40), 'RawDataPoints'!$C$2:$C$1001, 0), MATCH(TRIM(U$1), 'RawDataPoints'!$D$1:$W$1, 0)) / $D40,
    "NA"
)</f>
        <v>4</v>
      </c>
      <c r="V40">
        <f>IFERROR(
    INDEX('RawDataPoints'!$D$2:$W$1001, MATCH(TRIM($C40), 'RawDataPoints'!$C$2:$C$1001, 0), MATCH(TRIM(V$1), 'RawDataPoints'!$D$1:$W$1, 0)) / $D40,
    "NA"
)</f>
        <v>4.0999999999999996</v>
      </c>
      <c r="W40">
        <f>IFERROR(
    INDEX('RawDataPoints'!$D$2:$W$1001, MATCH(TRIM($C40), 'RawDataPoints'!$C$2:$C$1001, 0), MATCH(TRIM(W$1), 'RawDataPoints'!$D$1:$W$1, 0)) / $D40,
    "NA"
)</f>
        <v>4.25</v>
      </c>
      <c r="X40">
        <f>IFERROR(
    INDEX('RawDataPoints'!$D$2:$W$1001, MATCH(TRIM($C40), 'RawDataPoints'!$C$2:$C$1001, 0), MATCH(TRIM(X$1), 'RawDataPoints'!$D$1:$W$1, 0)) / $D40,
    "NA"
)</f>
        <v>4</v>
      </c>
    </row>
    <row r="41" spans="1:24" x14ac:dyDescent="0.35">
      <c r="A41" t="s">
        <v>37</v>
      </c>
      <c r="B41" s="1" t="s">
        <v>37</v>
      </c>
      <c r="C41" t="s">
        <v>38</v>
      </c>
      <c r="D41">
        <f>IFERROR(VLOOKUP(Table1[[#This Row],[SubCategory]],Weightings!B:D,2,0), 1)</f>
        <v>1</v>
      </c>
      <c r="E41">
        <f>IFERROR(
    INDEX('RawDataPoints'!$D$2:$W$1001, MATCH(TRIM($C41), 'RawDataPoints'!$C$2:$C$1001, 0), MATCH(TRIM(E$1), 'RawDataPoints'!$D$1:$W$1, 0)) / $D41,
    "NA"
)</f>
        <v>3.7</v>
      </c>
      <c r="F41">
        <f>IFERROR(
    INDEX('RawDataPoints'!$D$2:$W$1001, MATCH(TRIM($C41), 'RawDataPoints'!$C$2:$C$1001, 0), MATCH(TRIM(F$1), 'RawDataPoints'!$D$1:$W$1, 0)) / $D41,
    "NA"
)</f>
        <v>3.5</v>
      </c>
      <c r="G41">
        <f>IFERROR(
    INDEX('RawDataPoints'!$D$2:$W$1001, MATCH(TRIM($C41), 'RawDataPoints'!$C$2:$C$1001, 0), MATCH(TRIM(G$1), 'RawDataPoints'!$D$1:$W$1, 0)) / $D41,
    "NA"
)</f>
        <v>3.5</v>
      </c>
      <c r="H41">
        <f>IFERROR(
    INDEX('RawDataPoints'!$D$2:$W$1001, MATCH(TRIM($C41), 'RawDataPoints'!$C$2:$C$1001, 0), MATCH(TRIM(H$1), 'RawDataPoints'!$D$1:$W$1, 0)) / $D41,
    "NA"
)</f>
        <v>4.2</v>
      </c>
      <c r="I41">
        <f>IFERROR(
    INDEX('RawDataPoints'!$D$2:$W$1001, MATCH(TRIM($C41), 'RawDataPoints'!$C$2:$C$1001, 0), MATCH(TRIM(I$1), 'RawDataPoints'!$D$1:$W$1, 0)) / $D41,
    "NA"
)</f>
        <v>2.9</v>
      </c>
      <c r="J41">
        <f>IFERROR(
    INDEX('RawDataPoints'!$D$2:$W$1001, MATCH(TRIM($C41), 'RawDataPoints'!$C$2:$C$1001, 0), MATCH(TRIM(J$1), 'RawDataPoints'!$D$1:$W$1, 0)) / $D41,
    "NA"
)</f>
        <v>3.3</v>
      </c>
      <c r="K41">
        <f>IFERROR(
    INDEX('RawDataPoints'!$D$2:$W$1001, MATCH(TRIM($C41), 'RawDataPoints'!$C$2:$C$1001, 0), MATCH(TRIM(K$1), 'RawDataPoints'!$D$1:$W$1, 0)) / $D41,
    "NA"
)</f>
        <v>3</v>
      </c>
      <c r="L41">
        <f>IFERROR(
    INDEX('RawDataPoints'!$D$2:$W$1001, MATCH(TRIM($C41), 'RawDataPoints'!$C$2:$C$1001, 0), MATCH(TRIM(L$1), 'RawDataPoints'!$D$1:$W$1, 0)) / $D41,
    "NA"
)</f>
        <v>4</v>
      </c>
      <c r="M41">
        <f>IFERROR(
    INDEX('RawDataPoints'!$D$2:$W$1001, MATCH(TRIM($C41), 'RawDataPoints'!$C$2:$C$1001, 0), MATCH(TRIM(M$1), 'RawDataPoints'!$D$1:$W$1, 0)) / $D41,
    "NA"
)</f>
        <v>4</v>
      </c>
      <c r="N41">
        <f>IFERROR(
    INDEX('RawDataPoints'!$D$2:$W$1001, MATCH(TRIM($C41), 'RawDataPoints'!$C$2:$C$1001, 0), MATCH(TRIM(N$1), 'RawDataPoints'!$D$1:$W$1, 0)) / $D41,
    "NA"
)</f>
        <v>4</v>
      </c>
      <c r="O41">
        <f>IFERROR(
    INDEX('RawDataPoints'!$D$2:$W$1001, MATCH(TRIM($C41), 'RawDataPoints'!$C$2:$C$1001, 0), MATCH(TRIM(O$1), 'RawDataPoints'!$D$1:$W$1, 0)) / $D41,
    "NA"
)</f>
        <v>4</v>
      </c>
      <c r="P41">
        <f>IFERROR(
    INDEX('RawDataPoints'!$D$2:$W$1001, MATCH(TRIM($C41), 'RawDataPoints'!$C$2:$C$1001, 0), MATCH(TRIM(P$1), 'RawDataPoints'!$D$1:$W$1, 0)) / $D41,
    "NA"
)</f>
        <v>4.5</v>
      </c>
      <c r="Q41">
        <f>IFERROR(
    INDEX('RawDataPoints'!$D$2:$W$1001, MATCH(TRIM($C41), 'RawDataPoints'!$C$2:$C$1001, 0), MATCH(TRIM(Q$1), 'RawDataPoints'!$D$1:$W$1, 0)) / $D41,
    "NA"
)</f>
        <v>3.9</v>
      </c>
      <c r="R41">
        <f>IFERROR(
    INDEX('RawDataPoints'!$D$2:$W$1001, MATCH(TRIM($C41), 'RawDataPoints'!$C$2:$C$1001, 0), MATCH(TRIM(R$1), 'RawDataPoints'!$D$1:$W$1, 0)) / $D41,
    "NA"
)</f>
        <v>4</v>
      </c>
      <c r="S41">
        <f>IFERROR(
    INDEX('RawDataPoints'!$D$2:$W$1001, MATCH(TRIM($C41), 'RawDataPoints'!$C$2:$C$1001, 0), MATCH(TRIM(S$1), 'RawDataPoints'!$D$1:$W$1, 0)) / $D41,
    "NA"
)</f>
        <v>4</v>
      </c>
      <c r="T41">
        <f>IFERROR(
    INDEX('RawDataPoints'!$D$2:$W$1001, MATCH(TRIM($C41), 'RawDataPoints'!$C$2:$C$1001, 0), MATCH(TRIM(T$1), 'RawDataPoints'!$D$1:$W$1, 0)) / $D41,
    "NA"
)</f>
        <v>3.2</v>
      </c>
      <c r="U41">
        <f>IFERROR(
    INDEX('RawDataPoints'!$D$2:$W$1001, MATCH(TRIM($C41), 'RawDataPoints'!$C$2:$C$1001, 0), MATCH(TRIM(U$1), 'RawDataPoints'!$D$1:$W$1, 0)) / $D41,
    "NA"
)</f>
        <v>4</v>
      </c>
      <c r="V41">
        <f>IFERROR(
    INDEX('RawDataPoints'!$D$2:$W$1001, MATCH(TRIM($C41), 'RawDataPoints'!$C$2:$C$1001, 0), MATCH(TRIM(V$1), 'RawDataPoints'!$D$1:$W$1, 0)) / $D41,
    "NA"
)</f>
        <v>4.25</v>
      </c>
      <c r="W41">
        <f>IFERROR(
    INDEX('RawDataPoints'!$D$2:$W$1001, MATCH(TRIM($C41), 'RawDataPoints'!$C$2:$C$1001, 0), MATCH(TRIM(W$1), 'RawDataPoints'!$D$1:$W$1, 0)) / $D41,
    "NA"
)</f>
        <v>4</v>
      </c>
      <c r="X41">
        <f>IFERROR(
    INDEX('RawDataPoints'!$D$2:$W$1001, MATCH(TRIM($C41), 'RawDataPoints'!$C$2:$C$1001, 0), MATCH(TRIM(X$1), 'RawDataPoints'!$D$1:$W$1, 0)) / $D41,
    "NA"
)</f>
        <v>4</v>
      </c>
    </row>
    <row r="42" spans="1:24" x14ac:dyDescent="0.35">
      <c r="A42" t="s">
        <v>37</v>
      </c>
      <c r="B42" s="1" t="s">
        <v>37</v>
      </c>
      <c r="C42" t="s">
        <v>39</v>
      </c>
      <c r="D42">
        <f>IFERROR(VLOOKUP(Table1[[#This Row],[SubCategory]],Weightings!B:D,2,0), 1)</f>
        <v>1</v>
      </c>
      <c r="E42">
        <f>IFERROR(
    INDEX('RawDataPoints'!$D$2:$W$1001, MATCH(TRIM($C42), 'RawDataPoints'!$C$2:$C$1001, 0), MATCH(TRIM(E$1), 'RawDataPoints'!$D$1:$W$1, 0)) / $D42,
    "NA"
)</f>
        <v>4.2</v>
      </c>
      <c r="F42">
        <f>IFERROR(
    INDEX('RawDataPoints'!$D$2:$W$1001, MATCH(TRIM($C42), 'RawDataPoints'!$C$2:$C$1001, 0), MATCH(TRIM(F$1), 'RawDataPoints'!$D$1:$W$1, 0)) / $D42,
    "NA"
)</f>
        <v>4.2</v>
      </c>
      <c r="G42">
        <f>IFERROR(
    INDEX('RawDataPoints'!$D$2:$W$1001, MATCH(TRIM($C42), 'RawDataPoints'!$C$2:$C$1001, 0), MATCH(TRIM(G$1), 'RawDataPoints'!$D$1:$W$1, 0)) / $D42,
    "NA"
)</f>
        <v>4.2</v>
      </c>
      <c r="H42">
        <f>IFERROR(
    INDEX('RawDataPoints'!$D$2:$W$1001, MATCH(TRIM($C42), 'RawDataPoints'!$C$2:$C$1001, 0), MATCH(TRIM(H$1), 'RawDataPoints'!$D$1:$W$1, 0)) / $D42,
    "NA"
)</f>
        <v>4.4000000000000004</v>
      </c>
      <c r="I42">
        <f>IFERROR(
    INDEX('RawDataPoints'!$D$2:$W$1001, MATCH(TRIM($C42), 'RawDataPoints'!$C$2:$C$1001, 0), MATCH(TRIM(I$1), 'RawDataPoints'!$D$1:$W$1, 0)) / $D42,
    "NA"
)</f>
        <v>4</v>
      </c>
      <c r="J42">
        <f>IFERROR(
    INDEX('RawDataPoints'!$D$2:$W$1001, MATCH(TRIM($C42), 'RawDataPoints'!$C$2:$C$1001, 0), MATCH(TRIM(J$1), 'RawDataPoints'!$D$1:$W$1, 0)) / $D42,
    "NA"
)</f>
        <v>3.9</v>
      </c>
      <c r="K42">
        <f>IFERROR(
    INDEX('RawDataPoints'!$D$2:$W$1001, MATCH(TRIM($C42), 'RawDataPoints'!$C$2:$C$1001, 0), MATCH(TRIM(K$1), 'RawDataPoints'!$D$1:$W$1, 0)) / $D42,
    "NA"
)</f>
        <v>3.5</v>
      </c>
      <c r="L42">
        <f>IFERROR(
    INDEX('RawDataPoints'!$D$2:$W$1001, MATCH(TRIM($C42), 'RawDataPoints'!$C$2:$C$1001, 0), MATCH(TRIM(L$1), 'RawDataPoints'!$D$1:$W$1, 0)) / $D42,
    "NA"
)</f>
        <v>4</v>
      </c>
      <c r="M42">
        <f>IFERROR(
    INDEX('RawDataPoints'!$D$2:$W$1001, MATCH(TRIM($C42), 'RawDataPoints'!$C$2:$C$1001, 0), MATCH(TRIM(M$1), 'RawDataPoints'!$D$1:$W$1, 0)) / $D42,
    "NA"
)</f>
        <v>4</v>
      </c>
      <c r="N42">
        <f>IFERROR(
    INDEX('RawDataPoints'!$D$2:$W$1001, MATCH(TRIM($C42), 'RawDataPoints'!$C$2:$C$1001, 0), MATCH(TRIM(N$1), 'RawDataPoints'!$D$1:$W$1, 0)) / $D42,
    "NA"
)</f>
        <v>4</v>
      </c>
      <c r="O42">
        <f>IFERROR(
    INDEX('RawDataPoints'!$D$2:$W$1001, MATCH(TRIM($C42), 'RawDataPoints'!$C$2:$C$1001, 0), MATCH(TRIM(O$1), 'RawDataPoints'!$D$1:$W$1, 0)) / $D42,
    "NA"
)</f>
        <v>4.0999999999999996</v>
      </c>
      <c r="P42">
        <f>IFERROR(
    INDEX('RawDataPoints'!$D$2:$W$1001, MATCH(TRIM($C42), 'RawDataPoints'!$C$2:$C$1001, 0), MATCH(TRIM(P$1), 'RawDataPoints'!$D$1:$W$1, 0)) / $D42,
    "NA"
)</f>
        <v>4</v>
      </c>
      <c r="Q42">
        <f>IFERROR(
    INDEX('RawDataPoints'!$D$2:$W$1001, MATCH(TRIM($C42), 'RawDataPoints'!$C$2:$C$1001, 0), MATCH(TRIM(Q$1), 'RawDataPoints'!$D$1:$W$1, 0)) / $D42,
    "NA"
)</f>
        <v>4</v>
      </c>
      <c r="R42">
        <f>IFERROR(
    INDEX('RawDataPoints'!$D$2:$W$1001, MATCH(TRIM($C42), 'RawDataPoints'!$C$2:$C$1001, 0), MATCH(TRIM(R$1), 'RawDataPoints'!$D$1:$W$1, 0)) / $D42,
    "NA"
)</f>
        <v>4.2</v>
      </c>
      <c r="S42">
        <f>IFERROR(
    INDEX('RawDataPoints'!$D$2:$W$1001, MATCH(TRIM($C42), 'RawDataPoints'!$C$2:$C$1001, 0), MATCH(TRIM(S$1), 'RawDataPoints'!$D$1:$W$1, 0)) / $D42,
    "NA"
)</f>
        <v>3.9</v>
      </c>
      <c r="T42">
        <f>IFERROR(
    INDEX('RawDataPoints'!$D$2:$W$1001, MATCH(TRIM($C42), 'RawDataPoints'!$C$2:$C$1001, 0), MATCH(TRIM(T$1), 'RawDataPoints'!$D$1:$W$1, 0)) / $D42,
    "NA"
)</f>
        <v>3.5</v>
      </c>
      <c r="U42">
        <f>IFERROR(
    INDEX('RawDataPoints'!$D$2:$W$1001, MATCH(TRIM($C42), 'RawDataPoints'!$C$2:$C$1001, 0), MATCH(TRIM(U$1), 'RawDataPoints'!$D$1:$W$1, 0)) / $D42,
    "NA"
)</f>
        <v>4</v>
      </c>
      <c r="V42">
        <f>IFERROR(
    INDEX('RawDataPoints'!$D$2:$W$1001, MATCH(TRIM($C42), 'RawDataPoints'!$C$2:$C$1001, 0), MATCH(TRIM(V$1), 'RawDataPoints'!$D$1:$W$1, 0)) / $D42,
    "NA"
)</f>
        <v>4.25</v>
      </c>
      <c r="W42">
        <f>IFERROR(
    INDEX('RawDataPoints'!$D$2:$W$1001, MATCH(TRIM($C42), 'RawDataPoints'!$C$2:$C$1001, 0), MATCH(TRIM(W$1), 'RawDataPoints'!$D$1:$W$1, 0)) / $D42,
    "NA"
)</f>
        <v>4</v>
      </c>
      <c r="X42">
        <f>IFERROR(
    INDEX('RawDataPoints'!$D$2:$W$1001, MATCH(TRIM($C42), 'RawDataPoints'!$C$2:$C$1001, 0), MATCH(TRIM(X$1), 'RawDataPoints'!$D$1:$W$1, 0)) / $D42,
    "NA"
)</f>
        <v>4</v>
      </c>
    </row>
    <row r="43" spans="1:24" x14ac:dyDescent="0.35">
      <c r="A43" t="s">
        <v>37</v>
      </c>
      <c r="B43" s="1" t="s">
        <v>37</v>
      </c>
      <c r="C43" t="s">
        <v>40</v>
      </c>
      <c r="D43">
        <f>IFERROR(VLOOKUP(Table1[[#This Row],[SubCategory]],Weightings!B:D,2,0), 1)</f>
        <v>1</v>
      </c>
      <c r="E43">
        <f>IFERROR(
    INDEX('RawDataPoints'!$D$2:$W$1001, MATCH(TRIM($C43), 'RawDataPoints'!$C$2:$C$1001, 0), MATCH(TRIM(E$1), 'RawDataPoints'!$D$1:$W$1, 0)) / $D43,
    "NA"
)</f>
        <v>3.5</v>
      </c>
      <c r="F43">
        <f>IFERROR(
    INDEX('RawDataPoints'!$D$2:$W$1001, MATCH(TRIM($C43), 'RawDataPoints'!$C$2:$C$1001, 0), MATCH(TRIM(F$1), 'RawDataPoints'!$D$1:$W$1, 0)) / $D43,
    "NA"
)</f>
        <v>3.7</v>
      </c>
      <c r="G43">
        <f>IFERROR(
    INDEX('RawDataPoints'!$D$2:$W$1001, MATCH(TRIM($C43), 'RawDataPoints'!$C$2:$C$1001, 0), MATCH(TRIM(G$1), 'RawDataPoints'!$D$1:$W$1, 0)) / $D43,
    "NA"
)</f>
        <v>3.7</v>
      </c>
      <c r="H43">
        <f>IFERROR(
    INDEX('RawDataPoints'!$D$2:$W$1001, MATCH(TRIM($C43), 'RawDataPoints'!$C$2:$C$1001, 0), MATCH(TRIM(H$1), 'RawDataPoints'!$D$1:$W$1, 0)) / $D43,
    "NA"
)</f>
        <v>4</v>
      </c>
      <c r="I43">
        <f>IFERROR(
    INDEX('RawDataPoints'!$D$2:$W$1001, MATCH(TRIM($C43), 'RawDataPoints'!$C$2:$C$1001, 0), MATCH(TRIM(I$1), 'RawDataPoints'!$D$1:$W$1, 0)) / $D43,
    "NA"
)</f>
        <v>4</v>
      </c>
      <c r="J43">
        <f>IFERROR(
    INDEX('RawDataPoints'!$D$2:$W$1001, MATCH(TRIM($C43), 'RawDataPoints'!$C$2:$C$1001, 0), MATCH(TRIM(J$1), 'RawDataPoints'!$D$1:$W$1, 0)) / $D43,
    "NA"
)</f>
        <v>3.5</v>
      </c>
      <c r="K43">
        <f>IFERROR(
    INDEX('RawDataPoints'!$D$2:$W$1001, MATCH(TRIM($C43), 'RawDataPoints'!$C$2:$C$1001, 0), MATCH(TRIM(K$1), 'RawDataPoints'!$D$1:$W$1, 0)) / $D43,
    "NA"
)</f>
        <v>3.5</v>
      </c>
      <c r="L43" t="str">
        <f>IFERROR(
    INDEX('RawDataPoints'!$D$2:$W$1001, MATCH(TRIM($C43), 'RawDataPoints'!$C$2:$C$1001, 0), MATCH(TRIM(L$1), 'RawDataPoints'!$D$1:$W$1, 0)) / $D43,
    "NA"
)</f>
        <v>NA</v>
      </c>
      <c r="M43" t="str">
        <f>IFERROR(
    INDEX('RawDataPoints'!$D$2:$W$1001, MATCH(TRIM($C43), 'RawDataPoints'!$C$2:$C$1001, 0), MATCH(TRIM(M$1), 'RawDataPoints'!$D$1:$W$1, 0)) / $D43,
    "NA"
)</f>
        <v>NA</v>
      </c>
      <c r="N43">
        <f>IFERROR(
    INDEX('RawDataPoints'!$D$2:$W$1001, MATCH(TRIM($C43), 'RawDataPoints'!$C$2:$C$1001, 0), MATCH(TRIM(N$1), 'RawDataPoints'!$D$1:$W$1, 0)) / $D43,
    "NA"
)</f>
        <v>4</v>
      </c>
      <c r="O43">
        <f>IFERROR(
    INDEX('RawDataPoints'!$D$2:$W$1001, MATCH(TRIM($C43), 'RawDataPoints'!$C$2:$C$1001, 0), MATCH(TRIM(O$1), 'RawDataPoints'!$D$1:$W$1, 0)) / $D43,
    "NA"
)</f>
        <v>4</v>
      </c>
      <c r="P43">
        <f>IFERROR(
    INDEX('RawDataPoints'!$D$2:$W$1001, MATCH(TRIM($C43), 'RawDataPoints'!$C$2:$C$1001, 0), MATCH(TRIM(P$1), 'RawDataPoints'!$D$1:$W$1, 0)) / $D43,
    "NA"
)</f>
        <v>4</v>
      </c>
      <c r="Q43">
        <f>IFERROR(
    INDEX('RawDataPoints'!$D$2:$W$1001, MATCH(TRIM($C43), 'RawDataPoints'!$C$2:$C$1001, 0), MATCH(TRIM(Q$1), 'RawDataPoints'!$D$1:$W$1, 0)) / $D43,
    "NA"
)</f>
        <v>3.5</v>
      </c>
      <c r="R43">
        <f>IFERROR(
    INDEX('RawDataPoints'!$D$2:$W$1001, MATCH(TRIM($C43), 'RawDataPoints'!$C$2:$C$1001, 0), MATCH(TRIM(R$1), 'RawDataPoints'!$D$1:$W$1, 0)) / $D43,
    "NA"
)</f>
        <v>3.8</v>
      </c>
      <c r="S43">
        <f>IFERROR(
    INDEX('RawDataPoints'!$D$2:$W$1001, MATCH(TRIM($C43), 'RawDataPoints'!$C$2:$C$1001, 0), MATCH(TRIM(S$1), 'RawDataPoints'!$D$1:$W$1, 0)) / $D43,
    "NA"
)</f>
        <v>4</v>
      </c>
      <c r="T43">
        <f>IFERROR(
    INDEX('RawDataPoints'!$D$2:$W$1001, MATCH(TRIM($C43), 'RawDataPoints'!$C$2:$C$1001, 0), MATCH(TRIM(T$1), 'RawDataPoints'!$D$1:$W$1, 0)) / $D43,
    "NA"
)</f>
        <v>4</v>
      </c>
      <c r="U43">
        <f>IFERROR(
    INDEX('RawDataPoints'!$D$2:$W$1001, MATCH(TRIM($C43), 'RawDataPoints'!$C$2:$C$1001, 0), MATCH(TRIM(U$1), 'RawDataPoints'!$D$1:$W$1, 0)) / $D43,
    "NA"
)</f>
        <v>4</v>
      </c>
      <c r="V43">
        <f>IFERROR(
    INDEX('RawDataPoints'!$D$2:$W$1001, MATCH(TRIM($C43), 'RawDataPoints'!$C$2:$C$1001, 0), MATCH(TRIM(V$1), 'RawDataPoints'!$D$1:$W$1, 0)) / $D43,
    "NA"
)</f>
        <v>4</v>
      </c>
      <c r="W43">
        <f>IFERROR(
    INDEX('RawDataPoints'!$D$2:$W$1001, MATCH(TRIM($C43), 'RawDataPoints'!$C$2:$C$1001, 0), MATCH(TRIM(W$1), 'RawDataPoints'!$D$1:$W$1, 0)) / $D43,
    "NA"
)</f>
        <v>4</v>
      </c>
      <c r="X43">
        <f>IFERROR(
    INDEX('RawDataPoints'!$D$2:$W$1001, MATCH(TRIM($C43), 'RawDataPoints'!$C$2:$C$1001, 0), MATCH(TRIM(X$1), 'RawDataPoints'!$D$1:$W$1, 0)) / $D43,
    "NA"
)</f>
        <v>4</v>
      </c>
    </row>
    <row r="44" spans="1:24" x14ac:dyDescent="0.35">
      <c r="A44" t="s">
        <v>37</v>
      </c>
      <c r="B44" s="1" t="s">
        <v>37</v>
      </c>
      <c r="C44" t="s">
        <v>42</v>
      </c>
      <c r="D44">
        <f>IFERROR(VLOOKUP(Table1[[#This Row],[SubCategory]],Weightings!B:D,2,0), 1)</f>
        <v>1</v>
      </c>
      <c r="E44">
        <f>IFERROR(
    INDEX('RawDataPoints'!$D$2:$W$1001, MATCH(TRIM($C44), 'RawDataPoints'!$C$2:$C$1001, 0), MATCH(TRIM(E$1), 'RawDataPoints'!$D$1:$W$1, 0)) / $D44,
    "NA"
)</f>
        <v>4.2</v>
      </c>
      <c r="F44">
        <f>IFERROR(
    INDEX('RawDataPoints'!$D$2:$W$1001, MATCH(TRIM($C44), 'RawDataPoints'!$C$2:$C$1001, 0), MATCH(TRIM(F$1), 'RawDataPoints'!$D$1:$W$1, 0)) / $D44,
    "NA"
)</f>
        <v>4.2</v>
      </c>
      <c r="G44">
        <f>IFERROR(
    INDEX('RawDataPoints'!$D$2:$W$1001, MATCH(TRIM($C44), 'RawDataPoints'!$C$2:$C$1001, 0), MATCH(TRIM(G$1), 'RawDataPoints'!$D$1:$W$1, 0)) / $D44,
    "NA"
)</f>
        <v>4.2</v>
      </c>
      <c r="H44">
        <f>IFERROR(
    INDEX('RawDataPoints'!$D$2:$W$1001, MATCH(TRIM($C44), 'RawDataPoints'!$C$2:$C$1001, 0), MATCH(TRIM(H$1), 'RawDataPoints'!$D$1:$W$1, 0)) / $D44,
    "NA"
)</f>
        <v>4</v>
      </c>
      <c r="I44">
        <f>IFERROR(
    INDEX('RawDataPoints'!$D$2:$W$1001, MATCH(TRIM($C44), 'RawDataPoints'!$C$2:$C$1001, 0), MATCH(TRIM(I$1), 'RawDataPoints'!$D$1:$W$1, 0)) / $D44,
    "NA"
)</f>
        <v>4.2</v>
      </c>
      <c r="J44">
        <f>IFERROR(
    INDEX('RawDataPoints'!$D$2:$W$1001, MATCH(TRIM($C44), 'RawDataPoints'!$C$2:$C$1001, 0), MATCH(TRIM(J$1), 'RawDataPoints'!$D$1:$W$1, 0)) / $D44,
    "NA"
)</f>
        <v>4.2</v>
      </c>
      <c r="K44">
        <f>IFERROR(
    INDEX('RawDataPoints'!$D$2:$W$1001, MATCH(TRIM($C44), 'RawDataPoints'!$C$2:$C$1001, 0), MATCH(TRIM(K$1), 'RawDataPoints'!$D$1:$W$1, 0)) / $D44,
    "NA"
)</f>
        <v>4.2</v>
      </c>
      <c r="L44">
        <f>IFERROR(
    INDEX('RawDataPoints'!$D$2:$W$1001, MATCH(TRIM($C44), 'RawDataPoints'!$C$2:$C$1001, 0), MATCH(TRIM(L$1), 'RawDataPoints'!$D$1:$W$1, 0)) / $D44,
    "NA"
)</f>
        <v>4</v>
      </c>
      <c r="M44">
        <f>IFERROR(
    INDEX('RawDataPoints'!$D$2:$W$1001, MATCH(TRIM($C44), 'RawDataPoints'!$C$2:$C$1001, 0), MATCH(TRIM(M$1), 'RawDataPoints'!$D$1:$W$1, 0)) / $D44,
    "NA"
)</f>
        <v>4</v>
      </c>
      <c r="N44">
        <f>IFERROR(
    INDEX('RawDataPoints'!$D$2:$W$1001, MATCH(TRIM($C44), 'RawDataPoints'!$C$2:$C$1001, 0), MATCH(TRIM(N$1), 'RawDataPoints'!$D$1:$W$1, 0)) / $D44,
    "NA"
)</f>
        <v>4.0999999999999996</v>
      </c>
      <c r="O44">
        <f>IFERROR(
    INDEX('RawDataPoints'!$D$2:$W$1001, MATCH(TRIM($C44), 'RawDataPoints'!$C$2:$C$1001, 0), MATCH(TRIM(O$1), 'RawDataPoints'!$D$1:$W$1, 0)) / $D44,
    "NA"
)</f>
        <v>4.2</v>
      </c>
      <c r="P44">
        <f>IFERROR(
    INDEX('RawDataPoints'!$D$2:$W$1001, MATCH(TRIM($C44), 'RawDataPoints'!$C$2:$C$1001, 0), MATCH(TRIM(P$1), 'RawDataPoints'!$D$1:$W$1, 0)) / $D44,
    "NA"
)</f>
        <v>4</v>
      </c>
      <c r="Q44">
        <f>IFERROR(
    INDEX('RawDataPoints'!$D$2:$W$1001, MATCH(TRIM($C44), 'RawDataPoints'!$C$2:$C$1001, 0), MATCH(TRIM(Q$1), 'RawDataPoints'!$D$1:$W$1, 0)) / $D44,
    "NA"
)</f>
        <v>4</v>
      </c>
      <c r="R44">
        <f>IFERROR(
    INDEX('RawDataPoints'!$D$2:$W$1001, MATCH(TRIM($C44), 'RawDataPoints'!$C$2:$C$1001, 0), MATCH(TRIM(R$1), 'RawDataPoints'!$D$1:$W$1, 0)) / $D44,
    "NA"
)</f>
        <v>4</v>
      </c>
      <c r="S44">
        <f>IFERROR(
    INDEX('RawDataPoints'!$D$2:$W$1001, MATCH(TRIM($C44), 'RawDataPoints'!$C$2:$C$1001, 0), MATCH(TRIM(S$1), 'RawDataPoints'!$D$1:$W$1, 0)) / $D44,
    "NA"
)</f>
        <v>4</v>
      </c>
      <c r="T44">
        <f>IFERROR(
    INDEX('RawDataPoints'!$D$2:$W$1001, MATCH(TRIM($C44), 'RawDataPoints'!$C$2:$C$1001, 0), MATCH(TRIM(T$1), 'RawDataPoints'!$D$1:$W$1, 0)) / $D44,
    "NA"
)</f>
        <v>4</v>
      </c>
      <c r="U44">
        <f>IFERROR(
    INDEX('RawDataPoints'!$D$2:$W$1001, MATCH(TRIM($C44), 'RawDataPoints'!$C$2:$C$1001, 0), MATCH(TRIM(U$1), 'RawDataPoints'!$D$1:$W$1, 0)) / $D44,
    "NA"
)</f>
        <v>4</v>
      </c>
      <c r="V44">
        <f>IFERROR(
    INDEX('RawDataPoints'!$D$2:$W$1001, MATCH(TRIM($C44), 'RawDataPoints'!$C$2:$C$1001, 0), MATCH(TRIM(V$1), 'RawDataPoints'!$D$1:$W$1, 0)) / $D44,
    "NA"
)</f>
        <v>4</v>
      </c>
      <c r="W44">
        <f>IFERROR(
    INDEX('RawDataPoints'!$D$2:$W$1001, MATCH(TRIM($C44), 'RawDataPoints'!$C$2:$C$1001, 0), MATCH(TRIM(W$1), 'RawDataPoints'!$D$1:$W$1, 0)) / $D44,
    "NA"
)</f>
        <v>4</v>
      </c>
      <c r="X44">
        <f>IFERROR(
    INDEX('RawDataPoints'!$D$2:$W$1001, MATCH(TRIM($C44), 'RawDataPoints'!$C$2:$C$1001, 0), MATCH(TRIM(X$1), 'RawDataPoints'!$D$1:$W$1, 0)) / $D44,
    "NA"
)</f>
        <v>4</v>
      </c>
    </row>
    <row r="45" spans="1:24" x14ac:dyDescent="0.35">
      <c r="A45" t="s">
        <v>37</v>
      </c>
      <c r="B45" s="1" t="s">
        <v>37</v>
      </c>
      <c r="C45" t="s">
        <v>43</v>
      </c>
      <c r="D45">
        <f>IFERROR(VLOOKUP(Table1[[#This Row],[SubCategory]],Weightings!B:D,2,0), 1)</f>
        <v>1</v>
      </c>
      <c r="E45">
        <f>IFERROR(
    INDEX('RawDataPoints'!$D$2:$W$1001, MATCH(TRIM($C45), 'RawDataPoints'!$C$2:$C$1001, 0), MATCH(TRIM(E$1), 'RawDataPoints'!$D$1:$W$1, 0)) / $D45,
    "NA"
)</f>
        <v>4</v>
      </c>
      <c r="F45">
        <f>IFERROR(
    INDEX('RawDataPoints'!$D$2:$W$1001, MATCH(TRIM($C45), 'RawDataPoints'!$C$2:$C$1001, 0), MATCH(TRIM(F$1), 'RawDataPoints'!$D$1:$W$1, 0)) / $D45,
    "NA"
)</f>
        <v>4</v>
      </c>
      <c r="G45">
        <f>IFERROR(
    INDEX('RawDataPoints'!$D$2:$W$1001, MATCH(TRIM($C45), 'RawDataPoints'!$C$2:$C$1001, 0), MATCH(TRIM(G$1), 'RawDataPoints'!$D$1:$W$1, 0)) / $D45,
    "NA"
)</f>
        <v>4</v>
      </c>
      <c r="H45">
        <f>IFERROR(
    INDEX('RawDataPoints'!$D$2:$W$1001, MATCH(TRIM($C45), 'RawDataPoints'!$C$2:$C$1001, 0), MATCH(TRIM(H$1), 'RawDataPoints'!$D$1:$W$1, 0)) / $D45,
    "NA"
)</f>
        <v>4.2</v>
      </c>
      <c r="I45">
        <f>IFERROR(
    INDEX('RawDataPoints'!$D$2:$W$1001, MATCH(TRIM($C45), 'RawDataPoints'!$C$2:$C$1001, 0), MATCH(TRIM(I$1), 'RawDataPoints'!$D$1:$W$1, 0)) / $D45,
    "NA"
)</f>
        <v>4</v>
      </c>
      <c r="J45">
        <f>IFERROR(
    INDEX('RawDataPoints'!$D$2:$W$1001, MATCH(TRIM($C45), 'RawDataPoints'!$C$2:$C$1001, 0), MATCH(TRIM(J$1), 'RawDataPoints'!$D$1:$W$1, 0)) / $D45,
    "NA"
)</f>
        <v>4</v>
      </c>
      <c r="K45">
        <f>IFERROR(
    INDEX('RawDataPoints'!$D$2:$W$1001, MATCH(TRIM($C45), 'RawDataPoints'!$C$2:$C$1001, 0), MATCH(TRIM(K$1), 'RawDataPoints'!$D$1:$W$1, 0)) / $D45,
    "NA"
)</f>
        <v>3.8</v>
      </c>
      <c r="L45">
        <f>IFERROR(
    INDEX('RawDataPoints'!$D$2:$W$1001, MATCH(TRIM($C45), 'RawDataPoints'!$C$2:$C$1001, 0), MATCH(TRIM(L$1), 'RawDataPoints'!$D$1:$W$1, 0)) / $D45,
    "NA"
)</f>
        <v>4</v>
      </c>
      <c r="M45">
        <f>IFERROR(
    INDEX('RawDataPoints'!$D$2:$W$1001, MATCH(TRIM($C45), 'RawDataPoints'!$C$2:$C$1001, 0), MATCH(TRIM(M$1), 'RawDataPoints'!$D$1:$W$1, 0)) / $D45,
    "NA"
)</f>
        <v>4</v>
      </c>
      <c r="N45">
        <f>IFERROR(
    INDEX('RawDataPoints'!$D$2:$W$1001, MATCH(TRIM($C45), 'RawDataPoints'!$C$2:$C$1001, 0), MATCH(TRIM(N$1), 'RawDataPoints'!$D$1:$W$1, 0)) / $D45,
    "NA"
)</f>
        <v>4</v>
      </c>
      <c r="O45">
        <f>IFERROR(
    INDEX('RawDataPoints'!$D$2:$W$1001, MATCH(TRIM($C45), 'RawDataPoints'!$C$2:$C$1001, 0), MATCH(TRIM(O$1), 'RawDataPoints'!$D$1:$W$1, 0)) / $D45,
    "NA"
)</f>
        <v>4</v>
      </c>
      <c r="P45">
        <f>IFERROR(
    INDEX('RawDataPoints'!$D$2:$W$1001, MATCH(TRIM($C45), 'RawDataPoints'!$C$2:$C$1001, 0), MATCH(TRIM(P$1), 'RawDataPoints'!$D$1:$W$1, 0)) / $D45,
    "NA"
)</f>
        <v>4</v>
      </c>
      <c r="Q45">
        <f>IFERROR(
    INDEX('RawDataPoints'!$D$2:$W$1001, MATCH(TRIM($C45), 'RawDataPoints'!$C$2:$C$1001, 0), MATCH(TRIM(Q$1), 'RawDataPoints'!$D$1:$W$1, 0)) / $D45,
    "NA"
)</f>
        <v>4</v>
      </c>
      <c r="R45">
        <f>IFERROR(
    INDEX('RawDataPoints'!$D$2:$W$1001, MATCH(TRIM($C45), 'RawDataPoints'!$C$2:$C$1001, 0), MATCH(TRIM(R$1), 'RawDataPoints'!$D$1:$W$1, 0)) / $D45,
    "NA"
)</f>
        <v>4</v>
      </c>
      <c r="S45">
        <f>IFERROR(
    INDEX('RawDataPoints'!$D$2:$W$1001, MATCH(TRIM($C45), 'RawDataPoints'!$C$2:$C$1001, 0), MATCH(TRIM(S$1), 'RawDataPoints'!$D$1:$W$1, 0)) / $D45,
    "NA"
)</f>
        <v>3.8</v>
      </c>
      <c r="T45">
        <f>IFERROR(
    INDEX('RawDataPoints'!$D$2:$W$1001, MATCH(TRIM($C45), 'RawDataPoints'!$C$2:$C$1001, 0), MATCH(TRIM(T$1), 'RawDataPoints'!$D$1:$W$1, 0)) / $D45,
    "NA"
)</f>
        <v>4</v>
      </c>
      <c r="U45">
        <f>IFERROR(
    INDEX('RawDataPoints'!$D$2:$W$1001, MATCH(TRIM($C45), 'RawDataPoints'!$C$2:$C$1001, 0), MATCH(TRIM(U$1), 'RawDataPoints'!$D$1:$W$1, 0)) / $D45,
    "NA"
)</f>
        <v>3.8</v>
      </c>
      <c r="V45">
        <f>IFERROR(
    INDEX('RawDataPoints'!$D$2:$W$1001, MATCH(TRIM($C45), 'RawDataPoints'!$C$2:$C$1001, 0), MATCH(TRIM(V$1), 'RawDataPoints'!$D$1:$W$1, 0)) / $D45,
    "NA"
)</f>
        <v>4</v>
      </c>
      <c r="W45">
        <f>IFERROR(
    INDEX('RawDataPoints'!$D$2:$W$1001, MATCH(TRIM($C45), 'RawDataPoints'!$C$2:$C$1001, 0), MATCH(TRIM(W$1), 'RawDataPoints'!$D$1:$W$1, 0)) / $D45,
    "NA"
)</f>
        <v>4</v>
      </c>
      <c r="X45">
        <f>IFERROR(
    INDEX('RawDataPoints'!$D$2:$W$1001, MATCH(TRIM($C45), 'RawDataPoints'!$C$2:$C$1001, 0), MATCH(TRIM(X$1), 'RawDataPoints'!$D$1:$W$1, 0)) / $D45,
    "NA"
)</f>
        <v>4</v>
      </c>
    </row>
    <row r="46" spans="1:24" x14ac:dyDescent="0.35">
      <c r="A46" t="s">
        <v>37</v>
      </c>
      <c r="B46" s="1" t="s">
        <v>37</v>
      </c>
      <c r="C46" t="s">
        <v>44</v>
      </c>
      <c r="D46">
        <f>IFERROR(VLOOKUP(Table1[[#This Row],[SubCategory]],Weightings!B:D,2,0), 1)</f>
        <v>1</v>
      </c>
      <c r="E46">
        <f>IFERROR(
    INDEX('RawDataPoints'!$D$2:$W$1001, MATCH(TRIM($C46), 'RawDataPoints'!$C$2:$C$1001, 0), MATCH(TRIM(E$1), 'RawDataPoints'!$D$1:$W$1, 0)) / $D46,
    "NA"
)</f>
        <v>2</v>
      </c>
      <c r="F46">
        <f>IFERROR(
    INDEX('RawDataPoints'!$D$2:$W$1001, MATCH(TRIM($C46), 'RawDataPoints'!$C$2:$C$1001, 0), MATCH(TRIM(F$1), 'RawDataPoints'!$D$1:$W$1, 0)) / $D46,
    "NA"
)</f>
        <v>3.9</v>
      </c>
      <c r="G46">
        <f>IFERROR(
    INDEX('RawDataPoints'!$D$2:$W$1001, MATCH(TRIM($C46), 'RawDataPoints'!$C$2:$C$1001, 0), MATCH(TRIM(G$1), 'RawDataPoints'!$D$1:$W$1, 0)) / $D46,
    "NA"
)</f>
        <v>3.9</v>
      </c>
      <c r="H46" t="str">
        <f>IFERROR(
    INDEX('RawDataPoints'!$D$2:$W$1001, MATCH(TRIM($C46), 'RawDataPoints'!$C$2:$C$1001, 0), MATCH(TRIM(H$1), 'RawDataPoints'!$D$1:$W$1, 0)) / $D46,
    "NA"
)</f>
        <v>NA</v>
      </c>
      <c r="I46">
        <f>IFERROR(
    INDEX('RawDataPoints'!$D$2:$W$1001, MATCH(TRIM($C46), 'RawDataPoints'!$C$2:$C$1001, 0), MATCH(TRIM(I$1), 'RawDataPoints'!$D$1:$W$1, 0)) / $D46,
    "NA"
)</f>
        <v>3.6</v>
      </c>
      <c r="J46">
        <f>IFERROR(
    INDEX('RawDataPoints'!$D$2:$W$1001, MATCH(TRIM($C46), 'RawDataPoints'!$C$2:$C$1001, 0), MATCH(TRIM(J$1), 'RawDataPoints'!$D$1:$W$1, 0)) / $D46,
    "NA"
)</f>
        <v>3.5</v>
      </c>
      <c r="K46">
        <f>IFERROR(
    INDEX('RawDataPoints'!$D$2:$W$1001, MATCH(TRIM($C46), 'RawDataPoints'!$C$2:$C$1001, 0), MATCH(TRIM(K$1), 'RawDataPoints'!$D$1:$W$1, 0)) / $D46,
    "NA"
)</f>
        <v>3.5</v>
      </c>
      <c r="L46" t="str">
        <f>IFERROR(
    INDEX('RawDataPoints'!$D$2:$W$1001, MATCH(TRIM($C46), 'RawDataPoints'!$C$2:$C$1001, 0), MATCH(TRIM(L$1), 'RawDataPoints'!$D$1:$W$1, 0)) / $D46,
    "NA"
)</f>
        <v>NA</v>
      </c>
      <c r="M46" t="str">
        <f>IFERROR(
    INDEX('RawDataPoints'!$D$2:$W$1001, MATCH(TRIM($C46), 'RawDataPoints'!$C$2:$C$1001, 0), MATCH(TRIM(M$1), 'RawDataPoints'!$D$1:$W$1, 0)) / $D46,
    "NA"
)</f>
        <v>NA</v>
      </c>
      <c r="N46">
        <f>IFERROR(
    INDEX('RawDataPoints'!$D$2:$W$1001, MATCH(TRIM($C46), 'RawDataPoints'!$C$2:$C$1001, 0), MATCH(TRIM(N$1), 'RawDataPoints'!$D$1:$W$1, 0)) / $D46,
    "NA"
)</f>
        <v>4</v>
      </c>
      <c r="O46">
        <f>IFERROR(
    INDEX('RawDataPoints'!$D$2:$W$1001, MATCH(TRIM($C46), 'RawDataPoints'!$C$2:$C$1001, 0), MATCH(TRIM(O$1), 'RawDataPoints'!$D$1:$W$1, 0)) / $D46,
    "NA"
)</f>
        <v>4</v>
      </c>
      <c r="P46" t="str">
        <f>IFERROR(
    INDEX('RawDataPoints'!$D$2:$W$1001, MATCH(TRIM($C46), 'RawDataPoints'!$C$2:$C$1001, 0), MATCH(TRIM(P$1), 'RawDataPoints'!$D$1:$W$1, 0)) / $D46,
    "NA"
)</f>
        <v>NA</v>
      </c>
      <c r="Q46">
        <f>IFERROR(
    INDEX('RawDataPoints'!$D$2:$W$1001, MATCH(TRIM($C46), 'RawDataPoints'!$C$2:$C$1001, 0), MATCH(TRIM(Q$1), 'RawDataPoints'!$D$1:$W$1, 0)) / $D46,
    "NA"
)</f>
        <v>3.5</v>
      </c>
      <c r="R46">
        <f>IFERROR(
    INDEX('RawDataPoints'!$D$2:$W$1001, MATCH(TRIM($C46), 'RawDataPoints'!$C$2:$C$1001, 0), MATCH(TRIM(R$1), 'RawDataPoints'!$D$1:$W$1, 0)) / $D46,
    "NA"
)</f>
        <v>4</v>
      </c>
      <c r="S46" t="str">
        <f>IFERROR(
    INDEX('RawDataPoints'!$D$2:$W$1001, MATCH(TRIM($C46), 'RawDataPoints'!$C$2:$C$1001, 0), MATCH(TRIM(S$1), 'RawDataPoints'!$D$1:$W$1, 0)) / $D46,
    "NA"
)</f>
        <v>NA</v>
      </c>
      <c r="T46" t="str">
        <f>IFERROR(
    INDEX('RawDataPoints'!$D$2:$W$1001, MATCH(TRIM($C46), 'RawDataPoints'!$C$2:$C$1001, 0), MATCH(TRIM(T$1), 'RawDataPoints'!$D$1:$W$1, 0)) / $D46,
    "NA"
)</f>
        <v>NA</v>
      </c>
      <c r="U46">
        <f>IFERROR(
    INDEX('RawDataPoints'!$D$2:$W$1001, MATCH(TRIM($C46), 'RawDataPoints'!$C$2:$C$1001, 0), MATCH(TRIM(U$1), 'RawDataPoints'!$D$1:$W$1, 0)) / $D46,
    "NA"
)</f>
        <v>4</v>
      </c>
      <c r="V46" t="str">
        <f>IFERROR(
    INDEX('RawDataPoints'!$D$2:$W$1001, MATCH(TRIM($C46), 'RawDataPoints'!$C$2:$C$1001, 0), MATCH(TRIM(V$1), 'RawDataPoints'!$D$1:$W$1, 0)) / $D46,
    "NA"
)</f>
        <v>NA</v>
      </c>
      <c r="W46">
        <f>IFERROR(
    INDEX('RawDataPoints'!$D$2:$W$1001, MATCH(TRIM($C46), 'RawDataPoints'!$C$2:$C$1001, 0), MATCH(TRIM(W$1), 'RawDataPoints'!$D$1:$W$1, 0)) / $D46,
    "NA"
)</f>
        <v>4</v>
      </c>
      <c r="X46">
        <f>IFERROR(
    INDEX('RawDataPoints'!$D$2:$W$1001, MATCH(TRIM($C46), 'RawDataPoints'!$C$2:$C$1001, 0), MATCH(TRIM(X$1), 'RawDataPoints'!$D$1:$W$1, 0)) / $D46,
    "NA"
)</f>
        <v>4</v>
      </c>
    </row>
    <row r="47" spans="1:24" x14ac:dyDescent="0.35">
      <c r="A47" t="s">
        <v>37</v>
      </c>
      <c r="B47" s="1" t="s">
        <v>37</v>
      </c>
      <c r="C47" t="s">
        <v>45</v>
      </c>
      <c r="D47">
        <f>IFERROR(VLOOKUP(Table1[[#This Row],[SubCategory]],Weightings!B:D,2,0), 1)</f>
        <v>1</v>
      </c>
      <c r="E47">
        <f>IFERROR(
    INDEX('RawDataPoints'!$D$2:$W$1001, MATCH(TRIM($C47), 'RawDataPoints'!$C$2:$C$1001, 0), MATCH(TRIM(E$1), 'RawDataPoints'!$D$1:$W$1, 0)) / $D47,
    "NA"
)</f>
        <v>4.0999999999999996</v>
      </c>
      <c r="F47">
        <f>IFERROR(
    INDEX('RawDataPoints'!$D$2:$W$1001, MATCH(TRIM($C47), 'RawDataPoints'!$C$2:$C$1001, 0), MATCH(TRIM(F$1), 'RawDataPoints'!$D$1:$W$1, 0)) / $D47,
    "NA"
)</f>
        <v>4.0999999999999996</v>
      </c>
      <c r="G47">
        <f>IFERROR(
    INDEX('RawDataPoints'!$D$2:$W$1001, MATCH(TRIM($C47), 'RawDataPoints'!$C$2:$C$1001, 0), MATCH(TRIM(G$1), 'RawDataPoints'!$D$1:$W$1, 0)) / $D47,
    "NA"
)</f>
        <v>4.2</v>
      </c>
      <c r="H47">
        <f>IFERROR(
    INDEX('RawDataPoints'!$D$2:$W$1001, MATCH(TRIM($C47), 'RawDataPoints'!$C$2:$C$1001, 0), MATCH(TRIM(H$1), 'RawDataPoints'!$D$1:$W$1, 0)) / $D47,
    "NA"
)</f>
        <v>4.0999999999999996</v>
      </c>
      <c r="I47">
        <f>IFERROR(
    INDEX('RawDataPoints'!$D$2:$W$1001, MATCH(TRIM($C47), 'RawDataPoints'!$C$2:$C$1001, 0), MATCH(TRIM(I$1), 'RawDataPoints'!$D$1:$W$1, 0)) / $D47,
    "NA"
)</f>
        <v>4.0999999999999996</v>
      </c>
      <c r="J47">
        <f>IFERROR(
    INDEX('RawDataPoints'!$D$2:$W$1001, MATCH(TRIM($C47), 'RawDataPoints'!$C$2:$C$1001, 0), MATCH(TRIM(J$1), 'RawDataPoints'!$D$1:$W$1, 0)) / $D47,
    "NA"
)</f>
        <v>4.0999999999999996</v>
      </c>
      <c r="K47">
        <f>IFERROR(
    INDEX('RawDataPoints'!$D$2:$W$1001, MATCH(TRIM($C47), 'RawDataPoints'!$C$2:$C$1001, 0), MATCH(TRIM(K$1), 'RawDataPoints'!$D$1:$W$1, 0)) / $D47,
    "NA"
)</f>
        <v>4</v>
      </c>
      <c r="L47">
        <f>IFERROR(
    INDEX('RawDataPoints'!$D$2:$W$1001, MATCH(TRIM($C47), 'RawDataPoints'!$C$2:$C$1001, 0), MATCH(TRIM(L$1), 'RawDataPoints'!$D$1:$W$1, 0)) / $D47,
    "NA"
)</f>
        <v>4</v>
      </c>
      <c r="M47">
        <f>IFERROR(
    INDEX('RawDataPoints'!$D$2:$W$1001, MATCH(TRIM($C47), 'RawDataPoints'!$C$2:$C$1001, 0), MATCH(TRIM(M$1), 'RawDataPoints'!$D$1:$W$1, 0)) / $D47,
    "NA"
)</f>
        <v>4</v>
      </c>
      <c r="N47">
        <f>IFERROR(
    INDEX('RawDataPoints'!$D$2:$W$1001, MATCH(TRIM($C47), 'RawDataPoints'!$C$2:$C$1001, 0), MATCH(TRIM(N$1), 'RawDataPoints'!$D$1:$W$1, 0)) / $D47,
    "NA"
)</f>
        <v>4</v>
      </c>
      <c r="O47">
        <f>IFERROR(
    INDEX('RawDataPoints'!$D$2:$W$1001, MATCH(TRIM($C47), 'RawDataPoints'!$C$2:$C$1001, 0), MATCH(TRIM(O$1), 'RawDataPoints'!$D$1:$W$1, 0)) / $D47,
    "NA"
)</f>
        <v>4.0999999999999996</v>
      </c>
      <c r="P47">
        <f>IFERROR(
    INDEX('RawDataPoints'!$D$2:$W$1001, MATCH(TRIM($C47), 'RawDataPoints'!$C$2:$C$1001, 0), MATCH(TRIM(P$1), 'RawDataPoints'!$D$1:$W$1, 0)) / $D47,
    "NA"
)</f>
        <v>4.5</v>
      </c>
      <c r="Q47">
        <f>IFERROR(
    INDEX('RawDataPoints'!$D$2:$W$1001, MATCH(TRIM($C47), 'RawDataPoints'!$C$2:$C$1001, 0), MATCH(TRIM(Q$1), 'RawDataPoints'!$D$1:$W$1, 0)) / $D47,
    "NA"
)</f>
        <v>4</v>
      </c>
      <c r="R47">
        <f>IFERROR(
    INDEX('RawDataPoints'!$D$2:$W$1001, MATCH(TRIM($C47), 'RawDataPoints'!$C$2:$C$1001, 0), MATCH(TRIM(R$1), 'RawDataPoints'!$D$1:$W$1, 0)) / $D47,
    "NA"
)</f>
        <v>4</v>
      </c>
      <c r="S47">
        <f>IFERROR(
    INDEX('RawDataPoints'!$D$2:$W$1001, MATCH(TRIM($C47), 'RawDataPoints'!$C$2:$C$1001, 0), MATCH(TRIM(S$1), 'RawDataPoints'!$D$1:$W$1, 0)) / $D47,
    "NA"
)</f>
        <v>4</v>
      </c>
      <c r="T47">
        <f>IFERROR(
    INDEX('RawDataPoints'!$D$2:$W$1001, MATCH(TRIM($C47), 'RawDataPoints'!$C$2:$C$1001, 0), MATCH(TRIM(T$1), 'RawDataPoints'!$D$1:$W$1, 0)) / $D47,
    "NA"
)</f>
        <v>4</v>
      </c>
      <c r="U47">
        <f>IFERROR(
    INDEX('RawDataPoints'!$D$2:$W$1001, MATCH(TRIM($C47), 'RawDataPoints'!$C$2:$C$1001, 0), MATCH(TRIM(U$1), 'RawDataPoints'!$D$1:$W$1, 0)) / $D47,
    "NA"
)</f>
        <v>4</v>
      </c>
      <c r="V47">
        <f>IFERROR(
    INDEX('RawDataPoints'!$D$2:$W$1001, MATCH(TRIM($C47), 'RawDataPoints'!$C$2:$C$1001, 0), MATCH(TRIM(V$1), 'RawDataPoints'!$D$1:$W$1, 0)) / $D47,
    "NA"
)</f>
        <v>4.25</v>
      </c>
      <c r="W47">
        <f>IFERROR(
    INDEX('RawDataPoints'!$D$2:$W$1001, MATCH(TRIM($C47), 'RawDataPoints'!$C$2:$C$1001, 0), MATCH(TRIM(W$1), 'RawDataPoints'!$D$1:$W$1, 0)) / $D47,
    "NA"
)</f>
        <v>4</v>
      </c>
      <c r="X47">
        <f>IFERROR(
    INDEX('RawDataPoints'!$D$2:$W$1001, MATCH(TRIM($C47), 'RawDataPoints'!$C$2:$C$1001, 0), MATCH(TRIM(X$1), 'RawDataPoints'!$D$1:$W$1, 0)) / $D47,
    "NA"
)</f>
        <v>4</v>
      </c>
    </row>
    <row r="48" spans="1:24" x14ac:dyDescent="0.35">
      <c r="A48" t="s">
        <v>37</v>
      </c>
      <c r="B48" s="1" t="s">
        <v>37</v>
      </c>
      <c r="C48" t="s">
        <v>46</v>
      </c>
      <c r="D48">
        <f>IFERROR(VLOOKUP(Table1[[#This Row],[SubCategory]],Weightings!B:D,2,0), 1)</f>
        <v>1</v>
      </c>
      <c r="E48">
        <f>IFERROR(
    INDEX('RawDataPoints'!$D$2:$W$1001, MATCH(TRIM($C48), 'RawDataPoints'!$C$2:$C$1001, 0), MATCH(TRIM(E$1), 'RawDataPoints'!$D$1:$W$1, 0)) / $D48,
    "NA"
)</f>
        <v>3</v>
      </c>
      <c r="F48">
        <f>IFERROR(
    INDEX('RawDataPoints'!$D$2:$W$1001, MATCH(TRIM($C48), 'RawDataPoints'!$C$2:$C$1001, 0), MATCH(TRIM(F$1), 'RawDataPoints'!$D$1:$W$1, 0)) / $D48,
    "NA"
)</f>
        <v>4</v>
      </c>
      <c r="G48">
        <f>IFERROR(
    INDEX('RawDataPoints'!$D$2:$W$1001, MATCH(TRIM($C48), 'RawDataPoints'!$C$2:$C$1001, 0), MATCH(TRIM(G$1), 'RawDataPoints'!$D$1:$W$1, 0)) / $D48,
    "NA"
)</f>
        <v>4</v>
      </c>
      <c r="H48">
        <f>IFERROR(
    INDEX('RawDataPoints'!$D$2:$W$1001, MATCH(TRIM($C48), 'RawDataPoints'!$C$2:$C$1001, 0), MATCH(TRIM(H$1), 'RawDataPoints'!$D$1:$W$1, 0)) / $D48,
    "NA"
)</f>
        <v>4.2</v>
      </c>
      <c r="I48">
        <f>IFERROR(
    INDEX('RawDataPoints'!$D$2:$W$1001, MATCH(TRIM($C48), 'RawDataPoints'!$C$2:$C$1001, 0), MATCH(TRIM(I$1), 'RawDataPoints'!$D$1:$W$1, 0)) / $D48,
    "NA"
)</f>
        <v>4</v>
      </c>
      <c r="J48">
        <f>IFERROR(
    INDEX('RawDataPoints'!$D$2:$W$1001, MATCH(TRIM($C48), 'RawDataPoints'!$C$2:$C$1001, 0), MATCH(TRIM(J$1), 'RawDataPoints'!$D$1:$W$1, 0)) / $D48,
    "NA"
)</f>
        <v>4</v>
      </c>
      <c r="K48">
        <f>IFERROR(
    INDEX('RawDataPoints'!$D$2:$W$1001, MATCH(TRIM($C48), 'RawDataPoints'!$C$2:$C$1001, 0), MATCH(TRIM(K$1), 'RawDataPoints'!$D$1:$W$1, 0)) / $D48,
    "NA"
)</f>
        <v>3.5</v>
      </c>
      <c r="L48">
        <f>IFERROR(
    INDEX('RawDataPoints'!$D$2:$W$1001, MATCH(TRIM($C48), 'RawDataPoints'!$C$2:$C$1001, 0), MATCH(TRIM(L$1), 'RawDataPoints'!$D$1:$W$1, 0)) / $D48,
    "NA"
)</f>
        <v>4</v>
      </c>
      <c r="M48">
        <f>IFERROR(
    INDEX('RawDataPoints'!$D$2:$W$1001, MATCH(TRIM($C48), 'RawDataPoints'!$C$2:$C$1001, 0), MATCH(TRIM(M$1), 'RawDataPoints'!$D$1:$W$1, 0)) / $D48,
    "NA"
)</f>
        <v>4</v>
      </c>
      <c r="N48">
        <f>IFERROR(
    INDEX('RawDataPoints'!$D$2:$W$1001, MATCH(TRIM($C48), 'RawDataPoints'!$C$2:$C$1001, 0), MATCH(TRIM(N$1), 'RawDataPoints'!$D$1:$W$1, 0)) / $D48,
    "NA"
)</f>
        <v>4</v>
      </c>
      <c r="O48">
        <f>IFERROR(
    INDEX('RawDataPoints'!$D$2:$W$1001, MATCH(TRIM($C48), 'RawDataPoints'!$C$2:$C$1001, 0), MATCH(TRIM(O$1), 'RawDataPoints'!$D$1:$W$1, 0)) / $D48,
    "NA"
)</f>
        <v>4</v>
      </c>
      <c r="P48">
        <f>IFERROR(
    INDEX('RawDataPoints'!$D$2:$W$1001, MATCH(TRIM($C48), 'RawDataPoints'!$C$2:$C$1001, 0), MATCH(TRIM(P$1), 'RawDataPoints'!$D$1:$W$1, 0)) / $D48,
    "NA"
)</f>
        <v>4</v>
      </c>
      <c r="Q48">
        <f>IFERROR(
    INDEX('RawDataPoints'!$D$2:$W$1001, MATCH(TRIM($C48), 'RawDataPoints'!$C$2:$C$1001, 0), MATCH(TRIM(Q$1), 'RawDataPoints'!$D$1:$W$1, 0)) / $D48,
    "NA"
)</f>
        <v>3</v>
      </c>
      <c r="R48">
        <f>IFERROR(
    INDEX('RawDataPoints'!$D$2:$W$1001, MATCH(TRIM($C48), 'RawDataPoints'!$C$2:$C$1001, 0), MATCH(TRIM(R$1), 'RawDataPoints'!$D$1:$W$1, 0)) / $D48,
    "NA"
)</f>
        <v>4</v>
      </c>
      <c r="S48">
        <f>IFERROR(
    INDEX('RawDataPoints'!$D$2:$W$1001, MATCH(TRIM($C48), 'RawDataPoints'!$C$2:$C$1001, 0), MATCH(TRIM(S$1), 'RawDataPoints'!$D$1:$W$1, 0)) / $D48,
    "NA"
)</f>
        <v>3.2</v>
      </c>
      <c r="T48">
        <f>IFERROR(
    INDEX('RawDataPoints'!$D$2:$W$1001, MATCH(TRIM($C48), 'RawDataPoints'!$C$2:$C$1001, 0), MATCH(TRIM(T$1), 'RawDataPoints'!$D$1:$W$1, 0)) / $D48,
    "NA"
)</f>
        <v>3</v>
      </c>
      <c r="U48">
        <f>IFERROR(
    INDEX('RawDataPoints'!$D$2:$W$1001, MATCH(TRIM($C48), 'RawDataPoints'!$C$2:$C$1001, 0), MATCH(TRIM(U$1), 'RawDataPoints'!$D$1:$W$1, 0)) / $D48,
    "NA"
)</f>
        <v>3</v>
      </c>
      <c r="V48">
        <f>IFERROR(
    INDEX('RawDataPoints'!$D$2:$W$1001, MATCH(TRIM($C48), 'RawDataPoints'!$C$2:$C$1001, 0), MATCH(TRIM(V$1), 'RawDataPoints'!$D$1:$W$1, 0)) / $D48,
    "NA"
)</f>
        <v>4.25</v>
      </c>
      <c r="W48">
        <f>IFERROR(
    INDEX('RawDataPoints'!$D$2:$W$1001, MATCH(TRIM($C48), 'RawDataPoints'!$C$2:$C$1001, 0), MATCH(TRIM(W$1), 'RawDataPoints'!$D$1:$W$1, 0)) / $D48,
    "NA"
)</f>
        <v>4</v>
      </c>
      <c r="X48">
        <f>IFERROR(
    INDEX('RawDataPoints'!$D$2:$W$1001, MATCH(TRIM($C48), 'RawDataPoints'!$C$2:$C$1001, 0), MATCH(TRIM(X$1), 'RawDataPoints'!$D$1:$W$1, 0)) / $D48,
    "NA"
)</f>
        <v>4</v>
      </c>
    </row>
    <row r="49" spans="1:24" x14ac:dyDescent="0.35">
      <c r="A49" t="s">
        <v>37</v>
      </c>
      <c r="B49" s="1" t="s">
        <v>37</v>
      </c>
      <c r="C49" t="s">
        <v>47</v>
      </c>
      <c r="D49">
        <f>IFERROR(VLOOKUP(Table1[[#This Row],[SubCategory]],Weightings!B:D,2,0), 1)</f>
        <v>1</v>
      </c>
      <c r="E49">
        <f>IFERROR(
    INDEX('RawDataPoints'!$D$2:$W$1001, MATCH(TRIM($C49), 'RawDataPoints'!$C$2:$C$1001, 0), MATCH(TRIM(E$1), 'RawDataPoints'!$D$1:$W$1, 0)) / $D49,
    "NA"
)</f>
        <v>3.8</v>
      </c>
      <c r="F49">
        <f>IFERROR(
    INDEX('RawDataPoints'!$D$2:$W$1001, MATCH(TRIM($C49), 'RawDataPoints'!$C$2:$C$1001, 0), MATCH(TRIM(F$1), 'RawDataPoints'!$D$1:$W$1, 0)) / $D49,
    "NA"
)</f>
        <v>4</v>
      </c>
      <c r="G49">
        <f>IFERROR(
    INDEX('RawDataPoints'!$D$2:$W$1001, MATCH(TRIM($C49), 'RawDataPoints'!$C$2:$C$1001, 0), MATCH(TRIM(G$1), 'RawDataPoints'!$D$1:$W$1, 0)) / $D49,
    "NA"
)</f>
        <v>4</v>
      </c>
      <c r="H49">
        <f>IFERROR(
    INDEX('RawDataPoints'!$D$2:$W$1001, MATCH(TRIM($C49), 'RawDataPoints'!$C$2:$C$1001, 0), MATCH(TRIM(H$1), 'RawDataPoints'!$D$1:$W$1, 0)) / $D49,
    "NA"
)</f>
        <v>3.8</v>
      </c>
      <c r="I49">
        <f>IFERROR(
    INDEX('RawDataPoints'!$D$2:$W$1001, MATCH(TRIM($C49), 'RawDataPoints'!$C$2:$C$1001, 0), MATCH(TRIM(I$1), 'RawDataPoints'!$D$1:$W$1, 0)) / $D49,
    "NA"
)</f>
        <v>4.2</v>
      </c>
      <c r="J49">
        <f>IFERROR(
    INDEX('RawDataPoints'!$D$2:$W$1001, MATCH(TRIM($C49), 'RawDataPoints'!$C$2:$C$1001, 0), MATCH(TRIM(J$1), 'RawDataPoints'!$D$1:$W$1, 0)) / $D49,
    "NA"
)</f>
        <v>3.8</v>
      </c>
      <c r="K49">
        <f>IFERROR(
    INDEX('RawDataPoints'!$D$2:$W$1001, MATCH(TRIM($C49), 'RawDataPoints'!$C$2:$C$1001, 0), MATCH(TRIM(K$1), 'RawDataPoints'!$D$1:$W$1, 0)) / $D49,
    "NA"
)</f>
        <v>4.2</v>
      </c>
      <c r="L49">
        <f>IFERROR(
    INDEX('RawDataPoints'!$D$2:$W$1001, MATCH(TRIM($C49), 'RawDataPoints'!$C$2:$C$1001, 0), MATCH(TRIM(L$1), 'RawDataPoints'!$D$1:$W$1, 0)) / $D49,
    "NA"
)</f>
        <v>4</v>
      </c>
      <c r="M49">
        <f>IFERROR(
    INDEX('RawDataPoints'!$D$2:$W$1001, MATCH(TRIM($C49), 'RawDataPoints'!$C$2:$C$1001, 0), MATCH(TRIM(M$1), 'RawDataPoints'!$D$1:$W$1, 0)) / $D49,
    "NA"
)</f>
        <v>4</v>
      </c>
      <c r="N49">
        <f>IFERROR(
    INDEX('RawDataPoints'!$D$2:$W$1001, MATCH(TRIM($C49), 'RawDataPoints'!$C$2:$C$1001, 0), MATCH(TRIM(N$1), 'RawDataPoints'!$D$1:$W$1, 0)) / $D49,
    "NA"
)</f>
        <v>4</v>
      </c>
      <c r="O49">
        <f>IFERROR(
    INDEX('RawDataPoints'!$D$2:$W$1001, MATCH(TRIM($C49), 'RawDataPoints'!$C$2:$C$1001, 0), MATCH(TRIM(O$1), 'RawDataPoints'!$D$1:$W$1, 0)) / $D49,
    "NA"
)</f>
        <v>4.2</v>
      </c>
      <c r="P49">
        <f>IFERROR(
    INDEX('RawDataPoints'!$D$2:$W$1001, MATCH(TRIM($C49), 'RawDataPoints'!$C$2:$C$1001, 0), MATCH(TRIM(P$1), 'RawDataPoints'!$D$1:$W$1, 0)) / $D49,
    "NA"
)</f>
        <v>4</v>
      </c>
      <c r="Q49">
        <f>IFERROR(
    INDEX('RawDataPoints'!$D$2:$W$1001, MATCH(TRIM($C49), 'RawDataPoints'!$C$2:$C$1001, 0), MATCH(TRIM(Q$1), 'RawDataPoints'!$D$1:$W$1, 0)) / $D49,
    "NA"
)</f>
        <v>4</v>
      </c>
      <c r="R49">
        <f>IFERROR(
    INDEX('RawDataPoints'!$D$2:$W$1001, MATCH(TRIM($C49), 'RawDataPoints'!$C$2:$C$1001, 0), MATCH(TRIM(R$1), 'RawDataPoints'!$D$1:$W$1, 0)) / $D49,
    "NA"
)</f>
        <v>4.2</v>
      </c>
      <c r="S49">
        <f>IFERROR(
    INDEX('RawDataPoints'!$D$2:$W$1001, MATCH(TRIM($C49), 'RawDataPoints'!$C$2:$C$1001, 0), MATCH(TRIM(S$1), 'RawDataPoints'!$D$1:$W$1, 0)) / $D49,
    "NA"
)</f>
        <v>4</v>
      </c>
      <c r="T49">
        <f>IFERROR(
    INDEX('RawDataPoints'!$D$2:$W$1001, MATCH(TRIM($C49), 'RawDataPoints'!$C$2:$C$1001, 0), MATCH(TRIM(T$1), 'RawDataPoints'!$D$1:$W$1, 0)) / $D49,
    "NA"
)</f>
        <v>3.2</v>
      </c>
      <c r="U49">
        <f>IFERROR(
    INDEX('RawDataPoints'!$D$2:$W$1001, MATCH(TRIM($C49), 'RawDataPoints'!$C$2:$C$1001, 0), MATCH(TRIM(U$1), 'RawDataPoints'!$D$1:$W$1, 0)) / $D49,
    "NA"
)</f>
        <v>3.8</v>
      </c>
      <c r="V49">
        <f>IFERROR(
    INDEX('RawDataPoints'!$D$2:$W$1001, MATCH(TRIM($C49), 'RawDataPoints'!$C$2:$C$1001, 0), MATCH(TRIM(V$1), 'RawDataPoints'!$D$1:$W$1, 0)) / $D49,
    "NA"
)</f>
        <v>4</v>
      </c>
      <c r="W49">
        <f>IFERROR(
    INDEX('RawDataPoints'!$D$2:$W$1001, MATCH(TRIM($C49), 'RawDataPoints'!$C$2:$C$1001, 0), MATCH(TRIM(W$1), 'RawDataPoints'!$D$1:$W$1, 0)) / $D49,
    "NA"
)</f>
        <v>3.8</v>
      </c>
      <c r="X49">
        <f>IFERROR(
    INDEX('RawDataPoints'!$D$2:$W$1001, MATCH(TRIM($C49), 'RawDataPoints'!$C$2:$C$1001, 0), MATCH(TRIM(X$1), 'RawDataPoints'!$D$1:$W$1, 0)) / $D49,
    "NA"
)</f>
        <v>4</v>
      </c>
    </row>
    <row r="50" spans="1:24" x14ac:dyDescent="0.35">
      <c r="A50" t="s">
        <v>37</v>
      </c>
      <c r="B50" s="1" t="s">
        <v>37</v>
      </c>
      <c r="C50" t="s">
        <v>340</v>
      </c>
      <c r="D50">
        <f>IFERROR(VLOOKUP(Table1[[#This Row],[SubCategory]],Weightings!B:D,2,0), 1)</f>
        <v>1</v>
      </c>
      <c r="E50" t="str">
        <f>IFERROR(
    INDEX('RawDataPoints'!$D$2:$W$1001, MATCH(TRIM($C50), 'RawDataPoints'!$C$2:$C$1001, 0), MATCH(TRIM(E$1), 'RawDataPoints'!$D$1:$W$1, 0)) / $D50,
    "NA"
)</f>
        <v>NA</v>
      </c>
      <c r="F50" t="str">
        <f>IFERROR(
    INDEX('RawDataPoints'!$D$2:$W$1001, MATCH(TRIM($C50), 'RawDataPoints'!$C$2:$C$1001, 0), MATCH(TRIM(F$1), 'RawDataPoints'!$D$1:$W$1, 0)) / $D50,
    "NA"
)</f>
        <v>NA</v>
      </c>
      <c r="G50" t="str">
        <f>IFERROR(
    INDEX('RawDataPoints'!$D$2:$W$1001, MATCH(TRIM($C50), 'RawDataPoints'!$C$2:$C$1001, 0), MATCH(TRIM(G$1), 'RawDataPoints'!$D$1:$W$1, 0)) / $D50,
    "NA"
)</f>
        <v>NA</v>
      </c>
      <c r="H50" t="str">
        <f>IFERROR(
    INDEX('RawDataPoints'!$D$2:$W$1001, MATCH(TRIM($C50), 'RawDataPoints'!$C$2:$C$1001, 0), MATCH(TRIM(H$1), 'RawDataPoints'!$D$1:$W$1, 0)) / $D50,
    "NA"
)</f>
        <v>NA</v>
      </c>
      <c r="I50" t="str">
        <f>IFERROR(
    INDEX('RawDataPoints'!$D$2:$W$1001, MATCH(TRIM($C50), 'RawDataPoints'!$C$2:$C$1001, 0), MATCH(TRIM(I$1), 'RawDataPoints'!$D$1:$W$1, 0)) / $D50,
    "NA"
)</f>
        <v>NA</v>
      </c>
      <c r="J50" t="str">
        <f>IFERROR(
    INDEX('RawDataPoints'!$D$2:$W$1001, MATCH(TRIM($C50), 'RawDataPoints'!$C$2:$C$1001, 0), MATCH(TRIM(J$1), 'RawDataPoints'!$D$1:$W$1, 0)) / $D50,
    "NA"
)</f>
        <v>NA</v>
      </c>
      <c r="K50">
        <f>IFERROR(
    INDEX('RawDataPoints'!$D$2:$W$1001, MATCH(TRIM($C50), 'RawDataPoints'!$C$2:$C$1001, 0), MATCH(TRIM(K$1), 'RawDataPoints'!$D$1:$W$1, 0)) / $D50,
    "NA"
)</f>
        <v>3.5</v>
      </c>
      <c r="L50" t="str">
        <f>IFERROR(
    INDEX('RawDataPoints'!$D$2:$W$1001, MATCH(TRIM($C50), 'RawDataPoints'!$C$2:$C$1001, 0), MATCH(TRIM(L$1), 'RawDataPoints'!$D$1:$W$1, 0)) / $D50,
    "NA"
)</f>
        <v>NA</v>
      </c>
      <c r="M50" t="str">
        <f>IFERROR(
    INDEX('RawDataPoints'!$D$2:$W$1001, MATCH(TRIM($C50), 'RawDataPoints'!$C$2:$C$1001, 0), MATCH(TRIM(M$1), 'RawDataPoints'!$D$1:$W$1, 0)) / $D50,
    "NA"
)</f>
        <v>NA</v>
      </c>
      <c r="N50" t="str">
        <f>IFERROR(
    INDEX('RawDataPoints'!$D$2:$W$1001, MATCH(TRIM($C50), 'RawDataPoints'!$C$2:$C$1001, 0), MATCH(TRIM(N$1), 'RawDataPoints'!$D$1:$W$1, 0)) / $D50,
    "NA"
)</f>
        <v>NA</v>
      </c>
      <c r="O50" t="str">
        <f>IFERROR(
    INDEX('RawDataPoints'!$D$2:$W$1001, MATCH(TRIM($C50), 'RawDataPoints'!$C$2:$C$1001, 0), MATCH(TRIM(O$1), 'RawDataPoints'!$D$1:$W$1, 0)) / $D50,
    "NA"
)</f>
        <v>NA</v>
      </c>
      <c r="P50" t="str">
        <f>IFERROR(
    INDEX('RawDataPoints'!$D$2:$W$1001, MATCH(TRIM($C50), 'RawDataPoints'!$C$2:$C$1001, 0), MATCH(TRIM(P$1), 'RawDataPoints'!$D$1:$W$1, 0)) / $D50,
    "NA"
)</f>
        <v>NA</v>
      </c>
      <c r="Q50" t="str">
        <f>IFERROR(
    INDEX('RawDataPoints'!$D$2:$W$1001, MATCH(TRIM($C50), 'RawDataPoints'!$C$2:$C$1001, 0), MATCH(TRIM(Q$1), 'RawDataPoints'!$D$1:$W$1, 0)) / $D50,
    "NA"
)</f>
        <v>NA</v>
      </c>
      <c r="R50" t="str">
        <f>IFERROR(
    INDEX('RawDataPoints'!$D$2:$W$1001, MATCH(TRIM($C50), 'RawDataPoints'!$C$2:$C$1001, 0), MATCH(TRIM(R$1), 'RawDataPoints'!$D$1:$W$1, 0)) / $D50,
    "NA"
)</f>
        <v>NA</v>
      </c>
      <c r="S50" t="str">
        <f>IFERROR(
    INDEX('RawDataPoints'!$D$2:$W$1001, MATCH(TRIM($C50), 'RawDataPoints'!$C$2:$C$1001, 0), MATCH(TRIM(S$1), 'RawDataPoints'!$D$1:$W$1, 0)) / $D50,
    "NA"
)</f>
        <v>NA</v>
      </c>
      <c r="T50" t="str">
        <f>IFERROR(
    INDEX('RawDataPoints'!$D$2:$W$1001, MATCH(TRIM($C50), 'RawDataPoints'!$C$2:$C$1001, 0), MATCH(TRIM(T$1), 'RawDataPoints'!$D$1:$W$1, 0)) / $D50,
    "NA"
)</f>
        <v>NA</v>
      </c>
      <c r="U50" t="str">
        <f>IFERROR(
    INDEX('RawDataPoints'!$D$2:$W$1001, MATCH(TRIM($C50), 'RawDataPoints'!$C$2:$C$1001, 0), MATCH(TRIM(U$1), 'RawDataPoints'!$D$1:$W$1, 0)) / $D50,
    "NA"
)</f>
        <v>NA</v>
      </c>
      <c r="V50" t="str">
        <f>IFERROR(
    INDEX('RawDataPoints'!$D$2:$W$1001, MATCH(TRIM($C50), 'RawDataPoints'!$C$2:$C$1001, 0), MATCH(TRIM(V$1), 'RawDataPoints'!$D$1:$W$1, 0)) / $D50,
    "NA"
)</f>
        <v>NA</v>
      </c>
      <c r="W50" t="str">
        <f>IFERROR(
    INDEX('RawDataPoints'!$D$2:$W$1001, MATCH(TRIM($C50), 'RawDataPoints'!$C$2:$C$1001, 0), MATCH(TRIM(W$1), 'RawDataPoints'!$D$1:$W$1, 0)) / $D50,
    "NA"
)</f>
        <v>NA</v>
      </c>
      <c r="X50" t="str">
        <f>IFERROR(
    INDEX('RawDataPoints'!$D$2:$W$1001, MATCH(TRIM($C50), 'RawDataPoints'!$C$2:$C$1001, 0), MATCH(TRIM(X$1), 'RawDataPoints'!$D$1:$W$1, 0)) / $D50,
    "NA"
)</f>
        <v>NA</v>
      </c>
    </row>
    <row r="51" spans="1:24" x14ac:dyDescent="0.35">
      <c r="A51" t="s">
        <v>37</v>
      </c>
      <c r="B51" s="1" t="s">
        <v>37</v>
      </c>
      <c r="C51" t="s">
        <v>48</v>
      </c>
      <c r="D51">
        <f>IFERROR(VLOOKUP(Table1[[#This Row],[SubCategory]],Weightings!B:D,2,0), 1)</f>
        <v>1</v>
      </c>
      <c r="E51">
        <f>IFERROR(
    INDEX('RawDataPoints'!$D$2:$W$1001, MATCH(TRIM($C51), 'RawDataPoints'!$C$2:$C$1001, 0), MATCH(TRIM(E$1), 'RawDataPoints'!$D$1:$W$1, 0)) / $D51,
    "NA"
)</f>
        <v>4</v>
      </c>
      <c r="F51">
        <f>IFERROR(
    INDEX('RawDataPoints'!$D$2:$W$1001, MATCH(TRIM($C51), 'RawDataPoints'!$C$2:$C$1001, 0), MATCH(TRIM(F$1), 'RawDataPoints'!$D$1:$W$1, 0)) / $D51,
    "NA"
)</f>
        <v>4</v>
      </c>
      <c r="G51">
        <f>IFERROR(
    INDEX('RawDataPoints'!$D$2:$W$1001, MATCH(TRIM($C51), 'RawDataPoints'!$C$2:$C$1001, 0), MATCH(TRIM(G$1), 'RawDataPoints'!$D$1:$W$1, 0)) / $D51,
    "NA"
)</f>
        <v>4</v>
      </c>
      <c r="H51">
        <f>IFERROR(
    INDEX('RawDataPoints'!$D$2:$W$1001, MATCH(TRIM($C51), 'RawDataPoints'!$C$2:$C$1001, 0), MATCH(TRIM(H$1), 'RawDataPoints'!$D$1:$W$1, 0)) / $D51,
    "NA"
)</f>
        <v>4</v>
      </c>
      <c r="I51">
        <f>IFERROR(
    INDEX('RawDataPoints'!$D$2:$W$1001, MATCH(TRIM($C51), 'RawDataPoints'!$C$2:$C$1001, 0), MATCH(TRIM(I$1), 'RawDataPoints'!$D$1:$W$1, 0)) / $D51,
    "NA"
)</f>
        <v>4</v>
      </c>
      <c r="J51">
        <f>IFERROR(
    INDEX('RawDataPoints'!$D$2:$W$1001, MATCH(TRIM($C51), 'RawDataPoints'!$C$2:$C$1001, 0), MATCH(TRIM(J$1), 'RawDataPoints'!$D$1:$W$1, 0)) / $D51,
    "NA"
)</f>
        <v>4</v>
      </c>
      <c r="K51">
        <f>IFERROR(
    INDEX('RawDataPoints'!$D$2:$W$1001, MATCH(TRIM($C51), 'RawDataPoints'!$C$2:$C$1001, 0), MATCH(TRIM(K$1), 'RawDataPoints'!$D$1:$W$1, 0)) / $D51,
    "NA"
)</f>
        <v>3.5</v>
      </c>
      <c r="L51">
        <f>IFERROR(
    INDEX('RawDataPoints'!$D$2:$W$1001, MATCH(TRIM($C51), 'RawDataPoints'!$C$2:$C$1001, 0), MATCH(TRIM(L$1), 'RawDataPoints'!$D$1:$W$1, 0)) / $D51,
    "NA"
)</f>
        <v>4</v>
      </c>
      <c r="M51">
        <f>IFERROR(
    INDEX('RawDataPoints'!$D$2:$W$1001, MATCH(TRIM($C51), 'RawDataPoints'!$C$2:$C$1001, 0), MATCH(TRIM(M$1), 'RawDataPoints'!$D$1:$W$1, 0)) / $D51,
    "NA"
)</f>
        <v>4</v>
      </c>
      <c r="N51">
        <f>IFERROR(
    INDEX('RawDataPoints'!$D$2:$W$1001, MATCH(TRIM($C51), 'RawDataPoints'!$C$2:$C$1001, 0), MATCH(TRIM(N$1), 'RawDataPoints'!$D$1:$W$1, 0)) / $D51,
    "NA"
)</f>
        <v>4</v>
      </c>
      <c r="O51">
        <f>IFERROR(
    INDEX('RawDataPoints'!$D$2:$W$1001, MATCH(TRIM($C51), 'RawDataPoints'!$C$2:$C$1001, 0), MATCH(TRIM(O$1), 'RawDataPoints'!$D$1:$W$1, 0)) / $D51,
    "NA"
)</f>
        <v>4</v>
      </c>
      <c r="P51">
        <f>IFERROR(
    INDEX('RawDataPoints'!$D$2:$W$1001, MATCH(TRIM($C51), 'RawDataPoints'!$C$2:$C$1001, 0), MATCH(TRIM(P$1), 'RawDataPoints'!$D$1:$W$1, 0)) / $D51,
    "NA"
)</f>
        <v>4</v>
      </c>
      <c r="Q51">
        <f>IFERROR(
    INDEX('RawDataPoints'!$D$2:$W$1001, MATCH(TRIM($C51), 'RawDataPoints'!$C$2:$C$1001, 0), MATCH(TRIM(Q$1), 'RawDataPoints'!$D$1:$W$1, 0)) / $D51,
    "NA"
)</f>
        <v>4</v>
      </c>
      <c r="R51">
        <f>IFERROR(
    INDEX('RawDataPoints'!$D$2:$W$1001, MATCH(TRIM($C51), 'RawDataPoints'!$C$2:$C$1001, 0), MATCH(TRIM(R$1), 'RawDataPoints'!$D$1:$W$1, 0)) / $D51,
    "NA"
)</f>
        <v>3.8</v>
      </c>
      <c r="S51">
        <f>IFERROR(
    INDEX('RawDataPoints'!$D$2:$W$1001, MATCH(TRIM($C51), 'RawDataPoints'!$C$2:$C$1001, 0), MATCH(TRIM(S$1), 'RawDataPoints'!$D$1:$W$1, 0)) / $D51,
    "NA"
)</f>
        <v>4</v>
      </c>
      <c r="T51">
        <f>IFERROR(
    INDEX('RawDataPoints'!$D$2:$W$1001, MATCH(TRIM($C51), 'RawDataPoints'!$C$2:$C$1001, 0), MATCH(TRIM(T$1), 'RawDataPoints'!$D$1:$W$1, 0)) / $D51,
    "NA"
)</f>
        <v>4</v>
      </c>
      <c r="U51">
        <f>IFERROR(
    INDEX('RawDataPoints'!$D$2:$W$1001, MATCH(TRIM($C51), 'RawDataPoints'!$C$2:$C$1001, 0), MATCH(TRIM(U$1), 'RawDataPoints'!$D$1:$W$1, 0)) / $D51,
    "NA"
)</f>
        <v>4</v>
      </c>
      <c r="V51">
        <f>IFERROR(
    INDEX('RawDataPoints'!$D$2:$W$1001, MATCH(TRIM($C51), 'RawDataPoints'!$C$2:$C$1001, 0), MATCH(TRIM(V$1), 'RawDataPoints'!$D$1:$W$1, 0)) / $D51,
    "NA"
)</f>
        <v>4</v>
      </c>
      <c r="W51">
        <f>IFERROR(
    INDEX('RawDataPoints'!$D$2:$W$1001, MATCH(TRIM($C51), 'RawDataPoints'!$C$2:$C$1001, 0), MATCH(TRIM(W$1), 'RawDataPoints'!$D$1:$W$1, 0)) / $D51,
    "NA"
)</f>
        <v>4</v>
      </c>
      <c r="X51">
        <f>IFERROR(
    INDEX('RawDataPoints'!$D$2:$W$1001, MATCH(TRIM($C51), 'RawDataPoints'!$C$2:$C$1001, 0), MATCH(TRIM(X$1), 'RawDataPoints'!$D$1:$W$1, 0)) / $D51,
    "NA"
)</f>
        <v>4</v>
      </c>
    </row>
    <row r="52" spans="1:24" x14ac:dyDescent="0.35">
      <c r="A52" t="s">
        <v>37</v>
      </c>
      <c r="B52" s="1" t="s">
        <v>37</v>
      </c>
      <c r="C52" t="s">
        <v>341</v>
      </c>
      <c r="D52">
        <f>IFERROR(VLOOKUP(Table1[[#This Row],[SubCategory]],Weightings!B:D,2,0), 1)</f>
        <v>1</v>
      </c>
      <c r="E52">
        <f>IFERROR(
    INDEX('RawDataPoints'!$D$2:$W$1001, MATCH(TRIM($C52), 'RawDataPoints'!$C$2:$C$1001, 0), MATCH(TRIM(E$1), 'RawDataPoints'!$D$1:$W$1, 0)) / $D52,
    "NA"
)</f>
        <v>4.0999999999999996</v>
      </c>
      <c r="F52">
        <f>IFERROR(
    INDEX('RawDataPoints'!$D$2:$W$1001, MATCH(TRIM($C52), 'RawDataPoints'!$C$2:$C$1001, 0), MATCH(TRIM(F$1), 'RawDataPoints'!$D$1:$W$1, 0)) / $D52,
    "NA"
)</f>
        <v>4.3</v>
      </c>
      <c r="G52">
        <f>IFERROR(
    INDEX('RawDataPoints'!$D$2:$W$1001, MATCH(TRIM($C52), 'RawDataPoints'!$C$2:$C$1001, 0), MATCH(TRIM(G$1), 'RawDataPoints'!$D$1:$W$1, 0)) / $D52,
    "NA"
)</f>
        <v>4</v>
      </c>
      <c r="H52">
        <f>IFERROR(
    INDEX('RawDataPoints'!$D$2:$W$1001, MATCH(TRIM($C52), 'RawDataPoints'!$C$2:$C$1001, 0), MATCH(TRIM(H$1), 'RawDataPoints'!$D$1:$W$1, 0)) / $D52,
    "NA"
)</f>
        <v>4.2</v>
      </c>
      <c r="I52">
        <f>IFERROR(
    INDEX('RawDataPoints'!$D$2:$W$1001, MATCH(TRIM($C52), 'RawDataPoints'!$C$2:$C$1001, 0), MATCH(TRIM(I$1), 'RawDataPoints'!$D$1:$W$1, 0)) / $D52,
    "NA"
)</f>
        <v>4.0999999999999996</v>
      </c>
      <c r="J52">
        <f>IFERROR(
    INDEX('RawDataPoints'!$D$2:$W$1001, MATCH(TRIM($C52), 'RawDataPoints'!$C$2:$C$1001, 0), MATCH(TRIM(J$1), 'RawDataPoints'!$D$1:$W$1, 0)) / $D52,
    "NA"
)</f>
        <v>4.2</v>
      </c>
      <c r="K52">
        <f>IFERROR(
    INDEX('RawDataPoints'!$D$2:$W$1001, MATCH(TRIM($C52), 'RawDataPoints'!$C$2:$C$1001, 0), MATCH(TRIM(K$1), 'RawDataPoints'!$D$1:$W$1, 0)) / $D52,
    "NA"
)</f>
        <v>4</v>
      </c>
      <c r="L52">
        <f>IFERROR(
    INDEX('RawDataPoints'!$D$2:$W$1001, MATCH(TRIM($C52), 'RawDataPoints'!$C$2:$C$1001, 0), MATCH(TRIM(L$1), 'RawDataPoints'!$D$1:$W$1, 0)) / $D52,
    "NA"
)</f>
        <v>4</v>
      </c>
      <c r="M52">
        <f>IFERROR(
    INDEX('RawDataPoints'!$D$2:$W$1001, MATCH(TRIM($C52), 'RawDataPoints'!$C$2:$C$1001, 0), MATCH(TRIM(M$1), 'RawDataPoints'!$D$1:$W$1, 0)) / $D52,
    "NA"
)</f>
        <v>4</v>
      </c>
      <c r="N52">
        <f>IFERROR(
    INDEX('RawDataPoints'!$D$2:$W$1001, MATCH(TRIM($C52), 'RawDataPoints'!$C$2:$C$1001, 0), MATCH(TRIM(N$1), 'RawDataPoints'!$D$1:$W$1, 0)) / $D52,
    "NA"
)</f>
        <v>4</v>
      </c>
      <c r="O52">
        <f>IFERROR(
    INDEX('RawDataPoints'!$D$2:$W$1001, MATCH(TRIM($C52), 'RawDataPoints'!$C$2:$C$1001, 0), MATCH(TRIM(O$1), 'RawDataPoints'!$D$1:$W$1, 0)) / $D52,
    "NA"
)</f>
        <v>4.0999999999999996</v>
      </c>
      <c r="P52">
        <f>IFERROR(
    INDEX('RawDataPoints'!$D$2:$W$1001, MATCH(TRIM($C52), 'RawDataPoints'!$C$2:$C$1001, 0), MATCH(TRIM(P$1), 'RawDataPoints'!$D$1:$W$1, 0)) / $D52,
    "NA"
)</f>
        <v>4</v>
      </c>
      <c r="Q52">
        <f>IFERROR(
    INDEX('RawDataPoints'!$D$2:$W$1001, MATCH(TRIM($C52), 'RawDataPoints'!$C$2:$C$1001, 0), MATCH(TRIM(Q$1), 'RawDataPoints'!$D$1:$W$1, 0)) / $D52,
    "NA"
)</f>
        <v>4</v>
      </c>
      <c r="R52">
        <f>IFERROR(
    INDEX('RawDataPoints'!$D$2:$W$1001, MATCH(TRIM($C52), 'RawDataPoints'!$C$2:$C$1001, 0), MATCH(TRIM(R$1), 'RawDataPoints'!$D$1:$W$1, 0)) / $D52,
    "NA"
)</f>
        <v>4</v>
      </c>
      <c r="S52">
        <f>IFERROR(
    INDEX('RawDataPoints'!$D$2:$W$1001, MATCH(TRIM($C52), 'RawDataPoints'!$C$2:$C$1001, 0), MATCH(TRIM(S$1), 'RawDataPoints'!$D$1:$W$1, 0)) / $D52,
    "NA"
)</f>
        <v>4</v>
      </c>
      <c r="T52">
        <f>IFERROR(
    INDEX('RawDataPoints'!$D$2:$W$1001, MATCH(TRIM($C52), 'RawDataPoints'!$C$2:$C$1001, 0), MATCH(TRIM(T$1), 'RawDataPoints'!$D$1:$W$1, 0)) / $D52,
    "NA"
)</f>
        <v>4</v>
      </c>
      <c r="U52">
        <f>IFERROR(
    INDEX('RawDataPoints'!$D$2:$W$1001, MATCH(TRIM($C52), 'RawDataPoints'!$C$2:$C$1001, 0), MATCH(TRIM(U$1), 'RawDataPoints'!$D$1:$W$1, 0)) / $D52,
    "NA"
)</f>
        <v>4.0999999999999996</v>
      </c>
      <c r="V52">
        <f>IFERROR(
    INDEX('RawDataPoints'!$D$2:$W$1001, MATCH(TRIM($C52), 'RawDataPoints'!$C$2:$C$1001, 0), MATCH(TRIM(V$1), 'RawDataPoints'!$D$1:$W$1, 0)) / $D52,
    "NA"
)</f>
        <v>4</v>
      </c>
      <c r="W52">
        <f>IFERROR(
    INDEX('RawDataPoints'!$D$2:$W$1001, MATCH(TRIM($C52), 'RawDataPoints'!$C$2:$C$1001, 0), MATCH(TRIM(W$1), 'RawDataPoints'!$D$1:$W$1, 0)) / $D52,
    "NA"
)</f>
        <v>4</v>
      </c>
      <c r="X52">
        <f>IFERROR(
    INDEX('RawDataPoints'!$D$2:$W$1001, MATCH(TRIM($C52), 'RawDataPoints'!$C$2:$C$1001, 0), MATCH(TRIM(X$1), 'RawDataPoints'!$D$1:$W$1, 0)) / $D52,
    "NA"
)</f>
        <v>4</v>
      </c>
    </row>
    <row r="53" spans="1:24" x14ac:dyDescent="0.35">
      <c r="A53" t="s">
        <v>37</v>
      </c>
      <c r="B53" s="1" t="s">
        <v>37</v>
      </c>
      <c r="C53" t="s">
        <v>49</v>
      </c>
      <c r="D53">
        <f>IFERROR(VLOOKUP(Table1[[#This Row],[SubCategory]],Weightings!B:D,2,0), 1)</f>
        <v>1</v>
      </c>
      <c r="E53">
        <f>IFERROR(
    INDEX('RawDataPoints'!$D$2:$W$1001, MATCH(TRIM($C53), 'RawDataPoints'!$C$2:$C$1001, 0), MATCH(TRIM(E$1), 'RawDataPoints'!$D$1:$W$1, 0)) / $D53,
    "NA"
)</f>
        <v>3.6</v>
      </c>
      <c r="F53">
        <f>IFERROR(
    INDEX('RawDataPoints'!$D$2:$W$1001, MATCH(TRIM($C53), 'RawDataPoints'!$C$2:$C$1001, 0), MATCH(TRIM(F$1), 'RawDataPoints'!$D$1:$W$1, 0)) / $D53,
    "NA"
)</f>
        <v>4</v>
      </c>
      <c r="G53">
        <f>IFERROR(
    INDEX('RawDataPoints'!$D$2:$W$1001, MATCH(TRIM($C53), 'RawDataPoints'!$C$2:$C$1001, 0), MATCH(TRIM(G$1), 'RawDataPoints'!$D$1:$W$1, 0)) / $D53,
    "NA"
)</f>
        <v>4.0999999999999996</v>
      </c>
      <c r="H53">
        <f>IFERROR(
    INDEX('RawDataPoints'!$D$2:$W$1001, MATCH(TRIM($C53), 'RawDataPoints'!$C$2:$C$1001, 0), MATCH(TRIM(H$1), 'RawDataPoints'!$D$1:$W$1, 0)) / $D53,
    "NA"
)</f>
        <v>4</v>
      </c>
      <c r="I53">
        <f>IFERROR(
    INDEX('RawDataPoints'!$D$2:$W$1001, MATCH(TRIM($C53), 'RawDataPoints'!$C$2:$C$1001, 0), MATCH(TRIM(I$1), 'RawDataPoints'!$D$1:$W$1, 0)) / $D53,
    "NA"
)</f>
        <v>4</v>
      </c>
      <c r="J53">
        <f>IFERROR(
    INDEX('RawDataPoints'!$D$2:$W$1001, MATCH(TRIM($C53), 'RawDataPoints'!$C$2:$C$1001, 0), MATCH(TRIM(J$1), 'RawDataPoints'!$D$1:$W$1, 0)) / $D53,
    "NA"
)</f>
        <v>4</v>
      </c>
      <c r="K53">
        <f>IFERROR(
    INDEX('RawDataPoints'!$D$2:$W$1001, MATCH(TRIM($C53), 'RawDataPoints'!$C$2:$C$1001, 0), MATCH(TRIM(K$1), 'RawDataPoints'!$D$1:$W$1, 0)) / $D53,
    "NA"
)</f>
        <v>3.3</v>
      </c>
      <c r="L53">
        <f>IFERROR(
    INDEX('RawDataPoints'!$D$2:$W$1001, MATCH(TRIM($C53), 'RawDataPoints'!$C$2:$C$1001, 0), MATCH(TRIM(L$1), 'RawDataPoints'!$D$1:$W$1, 0)) / $D53,
    "NA"
)</f>
        <v>3.75</v>
      </c>
      <c r="M53">
        <f>IFERROR(
    INDEX('RawDataPoints'!$D$2:$W$1001, MATCH(TRIM($C53), 'RawDataPoints'!$C$2:$C$1001, 0), MATCH(TRIM(M$1), 'RawDataPoints'!$D$1:$W$1, 0)) / $D53,
    "NA"
)</f>
        <v>4</v>
      </c>
      <c r="N53">
        <f>IFERROR(
    INDEX('RawDataPoints'!$D$2:$W$1001, MATCH(TRIM($C53), 'RawDataPoints'!$C$2:$C$1001, 0), MATCH(TRIM(N$1), 'RawDataPoints'!$D$1:$W$1, 0)) / $D53,
    "NA"
)</f>
        <v>1</v>
      </c>
      <c r="O53">
        <f>IFERROR(
    INDEX('RawDataPoints'!$D$2:$W$1001, MATCH(TRIM($C53), 'RawDataPoints'!$C$2:$C$1001, 0), MATCH(TRIM(O$1), 'RawDataPoints'!$D$1:$W$1, 0)) / $D53,
    "NA"
)</f>
        <v>3.9</v>
      </c>
      <c r="P53">
        <f>IFERROR(
    INDEX('RawDataPoints'!$D$2:$W$1001, MATCH(TRIM($C53), 'RawDataPoints'!$C$2:$C$1001, 0), MATCH(TRIM(P$1), 'RawDataPoints'!$D$1:$W$1, 0)) / $D53,
    "NA"
)</f>
        <v>4</v>
      </c>
      <c r="Q53">
        <f>IFERROR(
    INDEX('RawDataPoints'!$D$2:$W$1001, MATCH(TRIM($C53), 'RawDataPoints'!$C$2:$C$1001, 0), MATCH(TRIM(Q$1), 'RawDataPoints'!$D$1:$W$1, 0)) / $D53,
    "NA"
)</f>
        <v>3.8</v>
      </c>
      <c r="R53">
        <f>IFERROR(
    INDEX('RawDataPoints'!$D$2:$W$1001, MATCH(TRIM($C53), 'RawDataPoints'!$C$2:$C$1001, 0), MATCH(TRIM(R$1), 'RawDataPoints'!$D$1:$W$1, 0)) / $D53,
    "NA"
)</f>
        <v>4.2</v>
      </c>
      <c r="S53">
        <f>IFERROR(
    INDEX('RawDataPoints'!$D$2:$W$1001, MATCH(TRIM($C53), 'RawDataPoints'!$C$2:$C$1001, 0), MATCH(TRIM(S$1), 'RawDataPoints'!$D$1:$W$1, 0)) / $D53,
    "NA"
)</f>
        <v>4.2</v>
      </c>
      <c r="T53">
        <f>IFERROR(
    INDEX('RawDataPoints'!$D$2:$W$1001, MATCH(TRIM($C53), 'RawDataPoints'!$C$2:$C$1001, 0), MATCH(TRIM(T$1), 'RawDataPoints'!$D$1:$W$1, 0)) / $D53,
    "NA"
)</f>
        <v>4</v>
      </c>
      <c r="U53">
        <f>IFERROR(
    INDEX('RawDataPoints'!$D$2:$W$1001, MATCH(TRIM($C53), 'RawDataPoints'!$C$2:$C$1001, 0), MATCH(TRIM(U$1), 'RawDataPoints'!$D$1:$W$1, 0)) / $D53,
    "NA"
)</f>
        <v>4</v>
      </c>
      <c r="V53">
        <f>IFERROR(
    INDEX('RawDataPoints'!$D$2:$W$1001, MATCH(TRIM($C53), 'RawDataPoints'!$C$2:$C$1001, 0), MATCH(TRIM(V$1), 'RawDataPoints'!$D$1:$W$1, 0)) / $D53,
    "NA"
)</f>
        <v>3.5</v>
      </c>
      <c r="W53">
        <f>IFERROR(
    INDEX('RawDataPoints'!$D$2:$W$1001, MATCH(TRIM($C53), 'RawDataPoints'!$C$2:$C$1001, 0), MATCH(TRIM(W$1), 'RawDataPoints'!$D$1:$W$1, 0)) / $D53,
    "NA"
)</f>
        <v>4</v>
      </c>
      <c r="X53">
        <f>IFERROR(
    INDEX('RawDataPoints'!$D$2:$W$1001, MATCH(TRIM($C53), 'RawDataPoints'!$C$2:$C$1001, 0), MATCH(TRIM(X$1), 'RawDataPoints'!$D$1:$W$1, 0)) / $D53,
    "NA"
)</f>
        <v>1</v>
      </c>
    </row>
    <row r="54" spans="1:24" hidden="1" x14ac:dyDescent="0.35">
      <c r="A54" t="s">
        <v>50</v>
      </c>
      <c r="B54" s="1" t="s">
        <v>50</v>
      </c>
      <c r="C54" t="s">
        <v>51</v>
      </c>
      <c r="D54">
        <f>IFERROR(VLOOKUP(Table1[[#This Row],[SubCategory]],Weightings!B:D,2,0), 1)</f>
        <v>1</v>
      </c>
      <c r="E54">
        <f>IFERROR(
    INDEX('RawDataPoints'!$D$2:$W$1001, MATCH(TRIM($C54), 'RawDataPoints'!$C$2:$C$1001, 0), MATCH(TRIM(E$1), 'RawDataPoints'!$D$1:$W$1, 0)) / $D54,
    "NA"
)</f>
        <v>3.5</v>
      </c>
      <c r="F54">
        <f>IFERROR(
    INDEX('RawDataPoints'!$D$2:$W$1001, MATCH(TRIM($C54), 'RawDataPoints'!$C$2:$C$1001, 0), MATCH(TRIM(F$1), 'RawDataPoints'!$D$1:$W$1, 0)) / $D54,
    "NA"
)</f>
        <v>3.7</v>
      </c>
      <c r="G54">
        <f>IFERROR(
    INDEX('RawDataPoints'!$D$2:$W$1001, MATCH(TRIM($C54), 'RawDataPoints'!$C$2:$C$1001, 0), MATCH(TRIM(G$1), 'RawDataPoints'!$D$1:$W$1, 0)) / $D54,
    "NA"
)</f>
        <v>3.5</v>
      </c>
      <c r="H54">
        <f>IFERROR(
    INDEX('RawDataPoints'!$D$2:$W$1001, MATCH(TRIM($C54), 'RawDataPoints'!$C$2:$C$1001, 0), MATCH(TRIM(H$1), 'RawDataPoints'!$D$1:$W$1, 0)) / $D54,
    "NA"
)</f>
        <v>4.2</v>
      </c>
      <c r="I54">
        <f>IFERROR(
    INDEX('RawDataPoints'!$D$2:$W$1001, MATCH(TRIM($C54), 'RawDataPoints'!$C$2:$C$1001, 0), MATCH(TRIM(I$1), 'RawDataPoints'!$D$1:$W$1, 0)) / $D54,
    "NA"
)</f>
        <v>4</v>
      </c>
      <c r="J54">
        <f>IFERROR(
    INDEX('RawDataPoints'!$D$2:$W$1001, MATCH(TRIM($C54), 'RawDataPoints'!$C$2:$C$1001, 0), MATCH(TRIM(J$1), 'RawDataPoints'!$D$1:$W$1, 0)) / $D54,
    "NA"
)</f>
        <v>4</v>
      </c>
      <c r="K54">
        <f>IFERROR(
    INDEX('RawDataPoints'!$D$2:$W$1001, MATCH(TRIM($C54), 'RawDataPoints'!$C$2:$C$1001, 0), MATCH(TRIM(K$1), 'RawDataPoints'!$D$1:$W$1, 0)) / $D54,
    "NA"
)</f>
        <v>3.8</v>
      </c>
      <c r="L54">
        <f>IFERROR(
    INDEX('RawDataPoints'!$D$2:$W$1001, MATCH(TRIM($C54), 'RawDataPoints'!$C$2:$C$1001, 0), MATCH(TRIM(L$1), 'RawDataPoints'!$D$1:$W$1, 0)) / $D54,
    "NA"
)</f>
        <v>4</v>
      </c>
      <c r="M54">
        <f>IFERROR(
    INDEX('RawDataPoints'!$D$2:$W$1001, MATCH(TRIM($C54), 'RawDataPoints'!$C$2:$C$1001, 0), MATCH(TRIM(M$1), 'RawDataPoints'!$D$1:$W$1, 0)) / $D54,
    "NA"
)</f>
        <v>4</v>
      </c>
      <c r="N54">
        <f>IFERROR(
    INDEX('RawDataPoints'!$D$2:$W$1001, MATCH(TRIM($C54), 'RawDataPoints'!$C$2:$C$1001, 0), MATCH(TRIM(N$1), 'RawDataPoints'!$D$1:$W$1, 0)) / $D54,
    "NA"
)</f>
        <v>4</v>
      </c>
      <c r="O54">
        <f>IFERROR(
    INDEX('RawDataPoints'!$D$2:$W$1001, MATCH(TRIM($C54), 'RawDataPoints'!$C$2:$C$1001, 0), MATCH(TRIM(O$1), 'RawDataPoints'!$D$1:$W$1, 0)) / $D54,
    "NA"
)</f>
        <v>4</v>
      </c>
      <c r="P54">
        <f>IFERROR(
    INDEX('RawDataPoints'!$D$2:$W$1001, MATCH(TRIM($C54), 'RawDataPoints'!$C$2:$C$1001, 0), MATCH(TRIM(P$1), 'RawDataPoints'!$D$1:$W$1, 0)) / $D54,
    "NA"
)</f>
        <v>4</v>
      </c>
      <c r="Q54">
        <f>IFERROR(
    INDEX('RawDataPoints'!$D$2:$W$1001, MATCH(TRIM($C54), 'RawDataPoints'!$C$2:$C$1001, 0), MATCH(TRIM(Q$1), 'RawDataPoints'!$D$1:$W$1, 0)) / $D54,
    "NA"
)</f>
        <v>3.8</v>
      </c>
      <c r="R54">
        <f>IFERROR(
    INDEX('RawDataPoints'!$D$2:$W$1001, MATCH(TRIM($C54), 'RawDataPoints'!$C$2:$C$1001, 0), MATCH(TRIM(R$1), 'RawDataPoints'!$D$1:$W$1, 0)) / $D54,
    "NA"
)</f>
        <v>4</v>
      </c>
      <c r="S54">
        <f>IFERROR(
    INDEX('RawDataPoints'!$D$2:$W$1001, MATCH(TRIM($C54), 'RawDataPoints'!$C$2:$C$1001, 0), MATCH(TRIM(S$1), 'RawDataPoints'!$D$1:$W$1, 0)) / $D54,
    "NA"
)</f>
        <v>4</v>
      </c>
      <c r="T54">
        <f>IFERROR(
    INDEX('RawDataPoints'!$D$2:$W$1001, MATCH(TRIM($C54), 'RawDataPoints'!$C$2:$C$1001, 0), MATCH(TRIM(T$1), 'RawDataPoints'!$D$1:$W$1, 0)) / $D54,
    "NA"
)</f>
        <v>3.7</v>
      </c>
      <c r="U54">
        <f>IFERROR(
    INDEX('RawDataPoints'!$D$2:$W$1001, MATCH(TRIM($C54), 'RawDataPoints'!$C$2:$C$1001, 0), MATCH(TRIM(U$1), 'RawDataPoints'!$D$1:$W$1, 0)) / $D54,
    "NA"
)</f>
        <v>4.2</v>
      </c>
      <c r="V54">
        <f>IFERROR(
    INDEX('RawDataPoints'!$D$2:$W$1001, MATCH(TRIM($C54), 'RawDataPoints'!$C$2:$C$1001, 0), MATCH(TRIM(V$1), 'RawDataPoints'!$D$1:$W$1, 0)) / $D54,
    "NA"
)</f>
        <v>4</v>
      </c>
      <c r="W54">
        <f>IFERROR(
    INDEX('RawDataPoints'!$D$2:$W$1001, MATCH(TRIM($C54), 'RawDataPoints'!$C$2:$C$1001, 0), MATCH(TRIM(W$1), 'RawDataPoints'!$D$1:$W$1, 0)) / $D54,
    "NA"
)</f>
        <v>4</v>
      </c>
      <c r="X54">
        <f>IFERROR(
    INDEX('RawDataPoints'!$D$2:$W$1001, MATCH(TRIM($C54), 'RawDataPoints'!$C$2:$C$1001, 0), MATCH(TRIM(X$1), 'RawDataPoints'!$D$1:$W$1, 0)) / $D54,
    "NA"
)</f>
        <v>4</v>
      </c>
    </row>
    <row r="55" spans="1:24" hidden="1" x14ac:dyDescent="0.35">
      <c r="A55" t="s">
        <v>50</v>
      </c>
      <c r="B55" s="1" t="s">
        <v>50</v>
      </c>
      <c r="C55" t="s">
        <v>52</v>
      </c>
      <c r="D55">
        <f>IFERROR(VLOOKUP(Table1[[#This Row],[SubCategory]],Weightings!B:D,2,0), 1)</f>
        <v>1</v>
      </c>
      <c r="E55">
        <f>IFERROR(
    INDEX('RawDataPoints'!$D$2:$W$1001, MATCH(TRIM($C55), 'RawDataPoints'!$C$2:$C$1001, 0), MATCH(TRIM(E$1), 'RawDataPoints'!$D$1:$W$1, 0)) / $D55,
    "NA"
)</f>
        <v>3</v>
      </c>
      <c r="F55">
        <f>IFERROR(
    INDEX('RawDataPoints'!$D$2:$W$1001, MATCH(TRIM($C55), 'RawDataPoints'!$C$2:$C$1001, 0), MATCH(TRIM(F$1), 'RawDataPoints'!$D$1:$W$1, 0)) / $D55,
    "NA"
)</f>
        <v>3.2</v>
      </c>
      <c r="G55">
        <f>IFERROR(
    INDEX('RawDataPoints'!$D$2:$W$1001, MATCH(TRIM($C55), 'RawDataPoints'!$C$2:$C$1001, 0), MATCH(TRIM(G$1), 'RawDataPoints'!$D$1:$W$1, 0)) / $D55,
    "NA"
)</f>
        <v>3.2</v>
      </c>
      <c r="H55" t="str">
        <f>IFERROR(
    INDEX('RawDataPoints'!$D$2:$W$1001, MATCH(TRIM($C55), 'RawDataPoints'!$C$2:$C$1001, 0), MATCH(TRIM(H$1), 'RawDataPoints'!$D$1:$W$1, 0)) / $D55,
    "NA"
)</f>
        <v>NA</v>
      </c>
      <c r="I55">
        <f>IFERROR(
    INDEX('RawDataPoints'!$D$2:$W$1001, MATCH(TRIM($C55), 'RawDataPoints'!$C$2:$C$1001, 0), MATCH(TRIM(I$1), 'RawDataPoints'!$D$1:$W$1, 0)) / $D55,
    "NA"
)</f>
        <v>3.9</v>
      </c>
      <c r="J55">
        <f>IFERROR(
    INDEX('RawDataPoints'!$D$2:$W$1001, MATCH(TRIM($C55), 'RawDataPoints'!$C$2:$C$1001, 0), MATCH(TRIM(J$1), 'RawDataPoints'!$D$1:$W$1, 0)) / $D55,
    "NA"
)</f>
        <v>4</v>
      </c>
      <c r="K55">
        <f>IFERROR(
    INDEX('RawDataPoints'!$D$2:$W$1001, MATCH(TRIM($C55), 'RawDataPoints'!$C$2:$C$1001, 0), MATCH(TRIM(K$1), 'RawDataPoints'!$D$1:$W$1, 0)) / $D55,
    "NA"
)</f>
        <v>3.2</v>
      </c>
      <c r="L55">
        <f>IFERROR(
    INDEX('RawDataPoints'!$D$2:$W$1001, MATCH(TRIM($C55), 'RawDataPoints'!$C$2:$C$1001, 0), MATCH(TRIM(L$1), 'RawDataPoints'!$D$1:$W$1, 0)) / $D55,
    "NA"
)</f>
        <v>4</v>
      </c>
      <c r="M55">
        <f>IFERROR(
    INDEX('RawDataPoints'!$D$2:$W$1001, MATCH(TRIM($C55), 'RawDataPoints'!$C$2:$C$1001, 0), MATCH(TRIM(M$1), 'RawDataPoints'!$D$1:$W$1, 0)) / $D55,
    "NA"
)</f>
        <v>4</v>
      </c>
      <c r="N55">
        <f>IFERROR(
    INDEX('RawDataPoints'!$D$2:$W$1001, MATCH(TRIM($C55), 'RawDataPoints'!$C$2:$C$1001, 0), MATCH(TRIM(N$1), 'RawDataPoints'!$D$1:$W$1, 0)) / $D55,
    "NA"
)</f>
        <v>4</v>
      </c>
      <c r="O55">
        <f>IFERROR(
    INDEX('RawDataPoints'!$D$2:$W$1001, MATCH(TRIM($C55), 'RawDataPoints'!$C$2:$C$1001, 0), MATCH(TRIM(O$1), 'RawDataPoints'!$D$1:$W$1, 0)) / $D55,
    "NA"
)</f>
        <v>3</v>
      </c>
      <c r="P55">
        <f>IFERROR(
    INDEX('RawDataPoints'!$D$2:$W$1001, MATCH(TRIM($C55), 'RawDataPoints'!$C$2:$C$1001, 0), MATCH(TRIM(P$1), 'RawDataPoints'!$D$1:$W$1, 0)) / $D55,
    "NA"
)</f>
        <v>4</v>
      </c>
      <c r="Q55">
        <f>IFERROR(
    INDEX('RawDataPoints'!$D$2:$W$1001, MATCH(TRIM($C55), 'RawDataPoints'!$C$2:$C$1001, 0), MATCH(TRIM(Q$1), 'RawDataPoints'!$D$1:$W$1, 0)) / $D55,
    "NA"
)</f>
        <v>3.2</v>
      </c>
      <c r="R55">
        <f>IFERROR(
    INDEX('RawDataPoints'!$D$2:$W$1001, MATCH(TRIM($C55), 'RawDataPoints'!$C$2:$C$1001, 0), MATCH(TRIM(R$1), 'RawDataPoints'!$D$1:$W$1, 0)) / $D55,
    "NA"
)</f>
        <v>4</v>
      </c>
      <c r="S55">
        <f>IFERROR(
    INDEX('RawDataPoints'!$D$2:$W$1001, MATCH(TRIM($C55), 'RawDataPoints'!$C$2:$C$1001, 0), MATCH(TRIM(S$1), 'RawDataPoints'!$D$1:$W$1, 0)) / $D55,
    "NA"
)</f>
        <v>4</v>
      </c>
      <c r="T55">
        <f>IFERROR(
    INDEX('RawDataPoints'!$D$2:$W$1001, MATCH(TRIM($C55), 'RawDataPoints'!$C$2:$C$1001, 0), MATCH(TRIM(T$1), 'RawDataPoints'!$D$1:$W$1, 0)) / $D55,
    "NA"
)</f>
        <v>3.8</v>
      </c>
      <c r="U55">
        <f>IFERROR(
    INDEX('RawDataPoints'!$D$2:$W$1001, MATCH(TRIM($C55), 'RawDataPoints'!$C$2:$C$1001, 0), MATCH(TRIM(U$1), 'RawDataPoints'!$D$1:$W$1, 0)) / $D55,
    "NA"
)</f>
        <v>4</v>
      </c>
      <c r="V55">
        <f>IFERROR(
    INDEX('RawDataPoints'!$D$2:$W$1001, MATCH(TRIM($C55), 'RawDataPoints'!$C$2:$C$1001, 0), MATCH(TRIM(V$1), 'RawDataPoints'!$D$1:$W$1, 0)) / $D55,
    "NA"
)</f>
        <v>3.8</v>
      </c>
      <c r="W55">
        <f>IFERROR(
    INDEX('RawDataPoints'!$D$2:$W$1001, MATCH(TRIM($C55), 'RawDataPoints'!$C$2:$C$1001, 0), MATCH(TRIM(W$1), 'RawDataPoints'!$D$1:$W$1, 0)) / $D55,
    "NA"
)</f>
        <v>4</v>
      </c>
      <c r="X55">
        <f>IFERROR(
    INDEX('RawDataPoints'!$D$2:$W$1001, MATCH(TRIM($C55), 'RawDataPoints'!$C$2:$C$1001, 0), MATCH(TRIM(X$1), 'RawDataPoints'!$D$1:$W$1, 0)) / $D55,
    "NA"
)</f>
        <v>3.9</v>
      </c>
    </row>
    <row r="56" spans="1:24" hidden="1" x14ac:dyDescent="0.35">
      <c r="A56" t="s">
        <v>50</v>
      </c>
      <c r="B56" s="1" t="s">
        <v>50</v>
      </c>
      <c r="C56" t="s">
        <v>53</v>
      </c>
      <c r="D56">
        <f>IFERROR(VLOOKUP(Table1[[#This Row],[SubCategory]],Weightings!B:D,2,0), 1)</f>
        <v>1</v>
      </c>
      <c r="E56">
        <f>IFERROR(
    INDEX('RawDataPoints'!$D$2:$W$1001, MATCH(TRIM($C56), 'RawDataPoints'!$C$2:$C$1001, 0), MATCH(TRIM(E$1), 'RawDataPoints'!$D$1:$W$1, 0)) / $D56,
    "NA"
)</f>
        <v>2</v>
      </c>
      <c r="F56">
        <f>IFERROR(
    INDEX('RawDataPoints'!$D$2:$W$1001, MATCH(TRIM($C56), 'RawDataPoints'!$C$2:$C$1001, 0), MATCH(TRIM(F$1), 'RawDataPoints'!$D$1:$W$1, 0)) / $D56,
    "NA"
)</f>
        <v>3.1</v>
      </c>
      <c r="G56">
        <f>IFERROR(
    INDEX('RawDataPoints'!$D$2:$W$1001, MATCH(TRIM($C56), 'RawDataPoints'!$C$2:$C$1001, 0), MATCH(TRIM(G$1), 'RawDataPoints'!$D$1:$W$1, 0)) / $D56,
    "NA"
)</f>
        <v>3.2</v>
      </c>
      <c r="H56" t="str">
        <f>IFERROR(
    INDEX('RawDataPoints'!$D$2:$W$1001, MATCH(TRIM($C56), 'RawDataPoints'!$C$2:$C$1001, 0), MATCH(TRIM(H$1), 'RawDataPoints'!$D$1:$W$1, 0)) / $D56,
    "NA"
)</f>
        <v>NA</v>
      </c>
      <c r="I56">
        <f>IFERROR(
    INDEX('RawDataPoints'!$D$2:$W$1001, MATCH(TRIM($C56), 'RawDataPoints'!$C$2:$C$1001, 0), MATCH(TRIM(I$1), 'RawDataPoints'!$D$1:$W$1, 0)) / $D56,
    "NA"
)</f>
        <v>4</v>
      </c>
      <c r="J56">
        <f>IFERROR(
    INDEX('RawDataPoints'!$D$2:$W$1001, MATCH(TRIM($C56), 'RawDataPoints'!$C$2:$C$1001, 0), MATCH(TRIM(J$1), 'RawDataPoints'!$D$1:$W$1, 0)) / $D56,
    "NA"
)</f>
        <v>4</v>
      </c>
      <c r="K56">
        <f>IFERROR(
    INDEX('RawDataPoints'!$D$2:$W$1001, MATCH(TRIM($C56), 'RawDataPoints'!$C$2:$C$1001, 0), MATCH(TRIM(K$1), 'RawDataPoints'!$D$1:$W$1, 0)) / $D56,
    "NA"
)</f>
        <v>2.5</v>
      </c>
      <c r="L56">
        <f>IFERROR(
    INDEX('RawDataPoints'!$D$2:$W$1001, MATCH(TRIM($C56), 'RawDataPoints'!$C$2:$C$1001, 0), MATCH(TRIM(L$1), 'RawDataPoints'!$D$1:$W$1, 0)) / $D56,
    "NA"
)</f>
        <v>4</v>
      </c>
      <c r="M56">
        <f>IFERROR(
    INDEX('RawDataPoints'!$D$2:$W$1001, MATCH(TRIM($C56), 'RawDataPoints'!$C$2:$C$1001, 0), MATCH(TRIM(M$1), 'RawDataPoints'!$D$1:$W$1, 0)) / $D56,
    "NA"
)</f>
        <v>4</v>
      </c>
      <c r="N56">
        <f>IFERROR(
    INDEX('RawDataPoints'!$D$2:$W$1001, MATCH(TRIM($C56), 'RawDataPoints'!$C$2:$C$1001, 0), MATCH(TRIM(N$1), 'RawDataPoints'!$D$1:$W$1, 0)) / $D56,
    "NA"
)</f>
        <v>4</v>
      </c>
      <c r="O56">
        <f>IFERROR(
    INDEX('RawDataPoints'!$D$2:$W$1001, MATCH(TRIM($C56), 'RawDataPoints'!$C$2:$C$1001, 0), MATCH(TRIM(O$1), 'RawDataPoints'!$D$1:$W$1, 0)) / $D56,
    "NA"
)</f>
        <v>2</v>
      </c>
      <c r="P56">
        <f>IFERROR(
    INDEX('RawDataPoints'!$D$2:$W$1001, MATCH(TRIM($C56), 'RawDataPoints'!$C$2:$C$1001, 0), MATCH(TRIM(P$1), 'RawDataPoints'!$D$1:$W$1, 0)) / $D56,
    "NA"
)</f>
        <v>4</v>
      </c>
      <c r="Q56">
        <f>IFERROR(
    INDEX('RawDataPoints'!$D$2:$W$1001, MATCH(TRIM($C56), 'RawDataPoints'!$C$2:$C$1001, 0), MATCH(TRIM(Q$1), 'RawDataPoints'!$D$1:$W$1, 0)) / $D56,
    "NA"
)</f>
        <v>3.2</v>
      </c>
      <c r="R56">
        <f>IFERROR(
    INDEX('RawDataPoints'!$D$2:$W$1001, MATCH(TRIM($C56), 'RawDataPoints'!$C$2:$C$1001, 0), MATCH(TRIM(R$1), 'RawDataPoints'!$D$1:$W$1, 0)) / $D56,
    "NA"
)</f>
        <v>4</v>
      </c>
      <c r="S56">
        <f>IFERROR(
    INDEX('RawDataPoints'!$D$2:$W$1001, MATCH(TRIM($C56), 'RawDataPoints'!$C$2:$C$1001, 0), MATCH(TRIM(S$1), 'RawDataPoints'!$D$1:$W$1, 0)) / $D56,
    "NA"
)</f>
        <v>4</v>
      </c>
      <c r="T56">
        <f>IFERROR(
    INDEX('RawDataPoints'!$D$2:$W$1001, MATCH(TRIM($C56), 'RawDataPoints'!$C$2:$C$1001, 0), MATCH(TRIM(T$1), 'RawDataPoints'!$D$1:$W$1, 0)) / $D56,
    "NA"
)</f>
        <v>3.9</v>
      </c>
      <c r="U56">
        <f>IFERROR(
    INDEX('RawDataPoints'!$D$2:$W$1001, MATCH(TRIM($C56), 'RawDataPoints'!$C$2:$C$1001, 0), MATCH(TRIM(U$1), 'RawDataPoints'!$D$1:$W$1, 0)) / $D56,
    "NA"
)</f>
        <v>4</v>
      </c>
      <c r="V56">
        <f>IFERROR(
    INDEX('RawDataPoints'!$D$2:$W$1001, MATCH(TRIM($C56), 'RawDataPoints'!$C$2:$C$1001, 0), MATCH(TRIM(V$1), 'RawDataPoints'!$D$1:$W$1, 0)) / $D56,
    "NA"
)</f>
        <v>3.8</v>
      </c>
      <c r="W56">
        <f>IFERROR(
    INDEX('RawDataPoints'!$D$2:$W$1001, MATCH(TRIM($C56), 'RawDataPoints'!$C$2:$C$1001, 0), MATCH(TRIM(W$1), 'RawDataPoints'!$D$1:$W$1, 0)) / $D56,
    "NA"
)</f>
        <v>4</v>
      </c>
      <c r="X56">
        <f>IFERROR(
    INDEX('RawDataPoints'!$D$2:$W$1001, MATCH(TRIM($C56), 'RawDataPoints'!$C$2:$C$1001, 0), MATCH(TRIM(X$1), 'RawDataPoints'!$D$1:$W$1, 0)) / $D56,
    "NA"
)</f>
        <v>4</v>
      </c>
    </row>
    <row r="57" spans="1:24" hidden="1" x14ac:dyDescent="0.35">
      <c r="A57" t="s">
        <v>50</v>
      </c>
      <c r="B57" s="1" t="s">
        <v>50</v>
      </c>
      <c r="C57" t="s">
        <v>54</v>
      </c>
      <c r="D57">
        <f>IFERROR(VLOOKUP(Table1[[#This Row],[SubCategory]],Weightings!B:D,2,0), 1)</f>
        <v>1</v>
      </c>
      <c r="E57">
        <f>IFERROR(
    INDEX('RawDataPoints'!$D$2:$W$1001, MATCH(TRIM($C57), 'RawDataPoints'!$C$2:$C$1001, 0), MATCH(TRIM(E$1), 'RawDataPoints'!$D$1:$W$1, 0)) / $D57,
    "NA"
)</f>
        <v>2</v>
      </c>
      <c r="F57">
        <f>IFERROR(
    INDEX('RawDataPoints'!$D$2:$W$1001, MATCH(TRIM($C57), 'RawDataPoints'!$C$2:$C$1001, 0), MATCH(TRIM(F$1), 'RawDataPoints'!$D$1:$W$1, 0)) / $D57,
    "NA"
)</f>
        <v>2</v>
      </c>
      <c r="G57">
        <f>IFERROR(
    INDEX('RawDataPoints'!$D$2:$W$1001, MATCH(TRIM($C57), 'RawDataPoints'!$C$2:$C$1001, 0), MATCH(TRIM(G$1), 'RawDataPoints'!$D$1:$W$1, 0)) / $D57,
    "NA"
)</f>
        <v>3.5</v>
      </c>
      <c r="H57">
        <f>IFERROR(
    INDEX('RawDataPoints'!$D$2:$W$1001, MATCH(TRIM($C57), 'RawDataPoints'!$C$2:$C$1001, 0), MATCH(TRIM(H$1), 'RawDataPoints'!$D$1:$W$1, 0)) / $D57,
    "NA"
)</f>
        <v>4</v>
      </c>
      <c r="I57">
        <f>IFERROR(
    INDEX('RawDataPoints'!$D$2:$W$1001, MATCH(TRIM($C57), 'RawDataPoints'!$C$2:$C$1001, 0), MATCH(TRIM(I$1), 'RawDataPoints'!$D$1:$W$1, 0)) / $D57,
    "NA"
)</f>
        <v>4</v>
      </c>
      <c r="J57">
        <f>IFERROR(
    INDEX('RawDataPoints'!$D$2:$W$1001, MATCH(TRIM($C57), 'RawDataPoints'!$C$2:$C$1001, 0), MATCH(TRIM(J$1), 'RawDataPoints'!$D$1:$W$1, 0)) / $D57,
    "NA"
)</f>
        <v>3.5</v>
      </c>
      <c r="K57">
        <f>IFERROR(
    INDEX('RawDataPoints'!$D$2:$W$1001, MATCH(TRIM($C57), 'RawDataPoints'!$C$2:$C$1001, 0), MATCH(TRIM(K$1), 'RawDataPoints'!$D$1:$W$1, 0)) / $D57,
    "NA"
)</f>
        <v>3</v>
      </c>
      <c r="L57">
        <f>IFERROR(
    INDEX('RawDataPoints'!$D$2:$W$1001, MATCH(TRIM($C57), 'RawDataPoints'!$C$2:$C$1001, 0), MATCH(TRIM(L$1), 'RawDataPoints'!$D$1:$W$1, 0)) / $D57,
    "NA"
)</f>
        <v>3.75</v>
      </c>
      <c r="M57">
        <f>IFERROR(
    INDEX('RawDataPoints'!$D$2:$W$1001, MATCH(TRIM($C57), 'RawDataPoints'!$C$2:$C$1001, 0), MATCH(TRIM(M$1), 'RawDataPoints'!$D$1:$W$1, 0)) / $D57,
    "NA"
)</f>
        <v>4</v>
      </c>
      <c r="N57">
        <f>IFERROR(
    INDEX('RawDataPoints'!$D$2:$W$1001, MATCH(TRIM($C57), 'RawDataPoints'!$C$2:$C$1001, 0), MATCH(TRIM(N$1), 'RawDataPoints'!$D$1:$W$1, 0)) / $D57,
    "NA"
)</f>
        <v>3.8</v>
      </c>
      <c r="O57">
        <f>IFERROR(
    INDEX('RawDataPoints'!$D$2:$W$1001, MATCH(TRIM($C57), 'RawDataPoints'!$C$2:$C$1001, 0), MATCH(TRIM(O$1), 'RawDataPoints'!$D$1:$W$1, 0)) / $D57,
    "NA"
)</f>
        <v>3.5</v>
      </c>
      <c r="P57">
        <f>IFERROR(
    INDEX('RawDataPoints'!$D$2:$W$1001, MATCH(TRIM($C57), 'RawDataPoints'!$C$2:$C$1001, 0), MATCH(TRIM(P$1), 'RawDataPoints'!$D$1:$W$1, 0)) / $D57,
    "NA"
)</f>
        <v>4</v>
      </c>
      <c r="Q57">
        <f>IFERROR(
    INDEX('RawDataPoints'!$D$2:$W$1001, MATCH(TRIM($C57), 'RawDataPoints'!$C$2:$C$1001, 0), MATCH(TRIM(Q$1), 'RawDataPoints'!$D$1:$W$1, 0)) / $D57,
    "NA"
)</f>
        <v>3.2</v>
      </c>
      <c r="R57">
        <f>IFERROR(
    INDEX('RawDataPoints'!$D$2:$W$1001, MATCH(TRIM($C57), 'RawDataPoints'!$C$2:$C$1001, 0), MATCH(TRIM(R$1), 'RawDataPoints'!$D$1:$W$1, 0)) / $D57,
    "NA"
)</f>
        <v>4</v>
      </c>
      <c r="S57">
        <f>IFERROR(
    INDEX('RawDataPoints'!$D$2:$W$1001, MATCH(TRIM($C57), 'RawDataPoints'!$C$2:$C$1001, 0), MATCH(TRIM(S$1), 'RawDataPoints'!$D$1:$W$1, 0)) / $D57,
    "NA"
)</f>
        <v>4</v>
      </c>
      <c r="T57">
        <f>IFERROR(
    INDEX('RawDataPoints'!$D$2:$W$1001, MATCH(TRIM($C57), 'RawDataPoints'!$C$2:$C$1001, 0), MATCH(TRIM(T$1), 'RawDataPoints'!$D$1:$W$1, 0)) / $D57,
    "NA"
)</f>
        <v>4</v>
      </c>
      <c r="U57">
        <f>IFERROR(
    INDEX('RawDataPoints'!$D$2:$W$1001, MATCH(TRIM($C57), 'RawDataPoints'!$C$2:$C$1001, 0), MATCH(TRIM(U$1), 'RawDataPoints'!$D$1:$W$1, 0)) / $D57,
    "NA"
)</f>
        <v>2</v>
      </c>
      <c r="V57">
        <f>IFERROR(
    INDEX('RawDataPoints'!$D$2:$W$1001, MATCH(TRIM($C57), 'RawDataPoints'!$C$2:$C$1001, 0), MATCH(TRIM(V$1), 'RawDataPoints'!$D$1:$W$1, 0)) / $D57,
    "NA"
)</f>
        <v>4</v>
      </c>
      <c r="W57">
        <f>IFERROR(
    INDEX('RawDataPoints'!$D$2:$W$1001, MATCH(TRIM($C57), 'RawDataPoints'!$C$2:$C$1001, 0), MATCH(TRIM(W$1), 'RawDataPoints'!$D$1:$W$1, 0)) / $D57,
    "NA"
)</f>
        <v>4</v>
      </c>
      <c r="X57">
        <f>IFERROR(
    INDEX('RawDataPoints'!$D$2:$W$1001, MATCH(TRIM($C57), 'RawDataPoints'!$C$2:$C$1001, 0), MATCH(TRIM(X$1), 'RawDataPoints'!$D$1:$W$1, 0)) / $D57,
    "NA"
)</f>
        <v>4</v>
      </c>
    </row>
    <row r="58" spans="1:24" hidden="1" x14ac:dyDescent="0.35">
      <c r="A58" t="s">
        <v>50</v>
      </c>
      <c r="B58" s="1" t="s">
        <v>50</v>
      </c>
      <c r="C58" t="s">
        <v>55</v>
      </c>
      <c r="D58">
        <f>IFERROR(VLOOKUP(Table1[[#This Row],[SubCategory]],Weightings!B:D,2,0), 1)</f>
        <v>1</v>
      </c>
      <c r="E58">
        <f>IFERROR(
    INDEX('RawDataPoints'!$D$2:$W$1001, MATCH(TRIM($C58), 'RawDataPoints'!$C$2:$C$1001, 0), MATCH(TRIM(E$1), 'RawDataPoints'!$D$1:$W$1, 0)) / $D58,
    "NA"
)</f>
        <v>3.5</v>
      </c>
      <c r="F58">
        <f>IFERROR(
    INDEX('RawDataPoints'!$D$2:$W$1001, MATCH(TRIM($C58), 'RawDataPoints'!$C$2:$C$1001, 0), MATCH(TRIM(F$1), 'RawDataPoints'!$D$1:$W$1, 0)) / $D58,
    "NA"
)</f>
        <v>3.9</v>
      </c>
      <c r="G58">
        <f>IFERROR(
    INDEX('RawDataPoints'!$D$2:$W$1001, MATCH(TRIM($C58), 'RawDataPoints'!$C$2:$C$1001, 0), MATCH(TRIM(G$1), 'RawDataPoints'!$D$1:$W$1, 0)) / $D58,
    "NA"
)</f>
        <v>4</v>
      </c>
      <c r="H58">
        <f>IFERROR(
    INDEX('RawDataPoints'!$D$2:$W$1001, MATCH(TRIM($C58), 'RawDataPoints'!$C$2:$C$1001, 0), MATCH(TRIM(H$1), 'RawDataPoints'!$D$1:$W$1, 0)) / $D58,
    "NA"
)</f>
        <v>4.4000000000000004</v>
      </c>
      <c r="I58">
        <f>IFERROR(
    INDEX('RawDataPoints'!$D$2:$W$1001, MATCH(TRIM($C58), 'RawDataPoints'!$C$2:$C$1001, 0), MATCH(TRIM(I$1), 'RawDataPoints'!$D$1:$W$1, 0)) / $D58,
    "NA"
)</f>
        <v>4.0999999999999996</v>
      </c>
      <c r="J58">
        <f>IFERROR(
    INDEX('RawDataPoints'!$D$2:$W$1001, MATCH(TRIM($C58), 'RawDataPoints'!$C$2:$C$1001, 0), MATCH(TRIM(J$1), 'RawDataPoints'!$D$1:$W$1, 0)) / $D58,
    "NA"
)</f>
        <v>4.2</v>
      </c>
      <c r="K58">
        <f>IFERROR(
    INDEX('RawDataPoints'!$D$2:$W$1001, MATCH(TRIM($C58), 'RawDataPoints'!$C$2:$C$1001, 0), MATCH(TRIM(K$1), 'RawDataPoints'!$D$1:$W$1, 0)) / $D58,
    "NA"
)</f>
        <v>3</v>
      </c>
      <c r="L58">
        <f>IFERROR(
    INDEX('RawDataPoints'!$D$2:$W$1001, MATCH(TRIM($C58), 'RawDataPoints'!$C$2:$C$1001, 0), MATCH(TRIM(L$1), 'RawDataPoints'!$D$1:$W$1, 0)) / $D58,
    "NA"
)</f>
        <v>4</v>
      </c>
      <c r="M58">
        <f>IFERROR(
    INDEX('RawDataPoints'!$D$2:$W$1001, MATCH(TRIM($C58), 'RawDataPoints'!$C$2:$C$1001, 0), MATCH(TRIM(M$1), 'RawDataPoints'!$D$1:$W$1, 0)) / $D58,
    "NA"
)</f>
        <v>3.75</v>
      </c>
      <c r="N58">
        <f>IFERROR(
    INDEX('RawDataPoints'!$D$2:$W$1001, MATCH(TRIM($C58), 'RawDataPoints'!$C$2:$C$1001, 0), MATCH(TRIM(N$1), 'RawDataPoints'!$D$1:$W$1, 0)) / $D58,
    "NA"
)</f>
        <v>4</v>
      </c>
      <c r="O58">
        <f>IFERROR(
    INDEX('RawDataPoints'!$D$2:$W$1001, MATCH(TRIM($C58), 'RawDataPoints'!$C$2:$C$1001, 0), MATCH(TRIM(O$1), 'RawDataPoints'!$D$1:$W$1, 0)) / $D58,
    "NA"
)</f>
        <v>3.7</v>
      </c>
      <c r="P58">
        <f>IFERROR(
    INDEX('RawDataPoints'!$D$2:$W$1001, MATCH(TRIM($C58), 'RawDataPoints'!$C$2:$C$1001, 0), MATCH(TRIM(P$1), 'RawDataPoints'!$D$1:$W$1, 0)) / $D58,
    "NA"
)</f>
        <v>3.75</v>
      </c>
      <c r="Q58">
        <f>IFERROR(
    INDEX('RawDataPoints'!$D$2:$W$1001, MATCH(TRIM($C58), 'RawDataPoints'!$C$2:$C$1001, 0), MATCH(TRIM(Q$1), 'RawDataPoints'!$D$1:$W$1, 0)) / $D58,
    "NA"
)</f>
        <v>3.2</v>
      </c>
      <c r="R58">
        <f>IFERROR(
    INDEX('RawDataPoints'!$D$2:$W$1001, MATCH(TRIM($C58), 'RawDataPoints'!$C$2:$C$1001, 0), MATCH(TRIM(R$1), 'RawDataPoints'!$D$1:$W$1, 0)) / $D58,
    "NA"
)</f>
        <v>4</v>
      </c>
      <c r="S58">
        <f>IFERROR(
    INDEX('RawDataPoints'!$D$2:$W$1001, MATCH(TRIM($C58), 'RawDataPoints'!$C$2:$C$1001, 0), MATCH(TRIM(S$1), 'RawDataPoints'!$D$1:$W$1, 0)) / $D58,
    "NA"
)</f>
        <v>4.0999999999999996</v>
      </c>
      <c r="T58">
        <f>IFERROR(
    INDEX('RawDataPoints'!$D$2:$W$1001, MATCH(TRIM($C58), 'RawDataPoints'!$C$2:$C$1001, 0), MATCH(TRIM(T$1), 'RawDataPoints'!$D$1:$W$1, 0)) / $D58,
    "NA"
)</f>
        <v>4.2</v>
      </c>
      <c r="U58">
        <f>IFERROR(
    INDEX('RawDataPoints'!$D$2:$W$1001, MATCH(TRIM($C58), 'RawDataPoints'!$C$2:$C$1001, 0), MATCH(TRIM(U$1), 'RawDataPoints'!$D$1:$W$1, 0)) / $D58,
    "NA"
)</f>
        <v>3.7</v>
      </c>
      <c r="V58">
        <f>IFERROR(
    INDEX('RawDataPoints'!$D$2:$W$1001, MATCH(TRIM($C58), 'RawDataPoints'!$C$2:$C$1001, 0), MATCH(TRIM(V$1), 'RawDataPoints'!$D$1:$W$1, 0)) / $D58,
    "NA"
)</f>
        <v>4</v>
      </c>
      <c r="W58">
        <f>IFERROR(
    INDEX('RawDataPoints'!$D$2:$W$1001, MATCH(TRIM($C58), 'RawDataPoints'!$C$2:$C$1001, 0), MATCH(TRIM(W$1), 'RawDataPoints'!$D$1:$W$1, 0)) / $D58,
    "NA"
)</f>
        <v>4</v>
      </c>
      <c r="X58">
        <f>IFERROR(
    INDEX('RawDataPoints'!$D$2:$W$1001, MATCH(TRIM($C58), 'RawDataPoints'!$C$2:$C$1001, 0), MATCH(TRIM(X$1), 'RawDataPoints'!$D$1:$W$1, 0)) / $D58,
    "NA"
)</f>
        <v>4</v>
      </c>
    </row>
    <row r="59" spans="1:24" hidden="1" x14ac:dyDescent="0.35">
      <c r="A59" t="s">
        <v>50</v>
      </c>
      <c r="B59" s="1" t="s">
        <v>50</v>
      </c>
      <c r="C59" t="s">
        <v>56</v>
      </c>
      <c r="D59">
        <f>IFERROR(VLOOKUP(Table1[[#This Row],[SubCategory]],Weightings!B:D,2,0), 1)</f>
        <v>1</v>
      </c>
      <c r="E59">
        <f>IFERROR(
    INDEX('RawDataPoints'!$D$2:$W$1001, MATCH(TRIM($C59), 'RawDataPoints'!$C$2:$C$1001, 0), MATCH(TRIM(E$1), 'RawDataPoints'!$D$1:$W$1, 0)) / $D59,
    "NA"
)</f>
        <v>1.5</v>
      </c>
      <c r="F59">
        <f>IFERROR(
    INDEX('RawDataPoints'!$D$2:$W$1001, MATCH(TRIM($C59), 'RawDataPoints'!$C$2:$C$1001, 0), MATCH(TRIM(F$1), 'RawDataPoints'!$D$1:$W$1, 0)) / $D59,
    "NA"
)</f>
        <v>3.5</v>
      </c>
      <c r="G59">
        <f>IFERROR(
    INDEX('RawDataPoints'!$D$2:$W$1001, MATCH(TRIM($C59), 'RawDataPoints'!$C$2:$C$1001, 0), MATCH(TRIM(G$1), 'RawDataPoints'!$D$1:$W$1, 0)) / $D59,
    "NA"
)</f>
        <v>3.5</v>
      </c>
      <c r="H59">
        <f>IFERROR(
    INDEX('RawDataPoints'!$D$2:$W$1001, MATCH(TRIM($C59), 'RawDataPoints'!$C$2:$C$1001, 0), MATCH(TRIM(H$1), 'RawDataPoints'!$D$1:$W$1, 0)) / $D59,
    "NA"
)</f>
        <v>4</v>
      </c>
      <c r="I59">
        <f>IFERROR(
    INDEX('RawDataPoints'!$D$2:$W$1001, MATCH(TRIM($C59), 'RawDataPoints'!$C$2:$C$1001, 0), MATCH(TRIM(I$1), 'RawDataPoints'!$D$1:$W$1, 0)) / $D59,
    "NA"
)</f>
        <v>4</v>
      </c>
      <c r="J59">
        <f>IFERROR(
    INDEX('RawDataPoints'!$D$2:$W$1001, MATCH(TRIM($C59), 'RawDataPoints'!$C$2:$C$1001, 0), MATCH(TRIM(J$1), 'RawDataPoints'!$D$1:$W$1, 0)) / $D59,
    "NA"
)</f>
        <v>3.8</v>
      </c>
      <c r="K59">
        <f>IFERROR(
    INDEX('RawDataPoints'!$D$2:$W$1001, MATCH(TRIM($C59), 'RawDataPoints'!$C$2:$C$1001, 0), MATCH(TRIM(K$1), 'RawDataPoints'!$D$1:$W$1, 0)) / $D59,
    "NA"
)</f>
        <v>2.5</v>
      </c>
      <c r="L59">
        <f>IFERROR(
    INDEX('RawDataPoints'!$D$2:$W$1001, MATCH(TRIM($C59), 'RawDataPoints'!$C$2:$C$1001, 0), MATCH(TRIM(L$1), 'RawDataPoints'!$D$1:$W$1, 0)) / $D59,
    "NA"
)</f>
        <v>4</v>
      </c>
      <c r="M59">
        <f>IFERROR(
    INDEX('RawDataPoints'!$D$2:$W$1001, MATCH(TRIM($C59), 'RawDataPoints'!$C$2:$C$1001, 0), MATCH(TRIM(M$1), 'RawDataPoints'!$D$1:$W$1, 0)) / $D59,
    "NA"
)</f>
        <v>4</v>
      </c>
      <c r="N59">
        <f>IFERROR(
    INDEX('RawDataPoints'!$D$2:$W$1001, MATCH(TRIM($C59), 'RawDataPoints'!$C$2:$C$1001, 0), MATCH(TRIM(N$1), 'RawDataPoints'!$D$1:$W$1, 0)) / $D59,
    "NA"
)</f>
        <v>4</v>
      </c>
      <c r="O59">
        <f>IFERROR(
    INDEX('RawDataPoints'!$D$2:$W$1001, MATCH(TRIM($C59), 'RawDataPoints'!$C$2:$C$1001, 0), MATCH(TRIM(O$1), 'RawDataPoints'!$D$1:$W$1, 0)) / $D59,
    "NA"
)</f>
        <v>3</v>
      </c>
      <c r="P59">
        <f>IFERROR(
    INDEX('RawDataPoints'!$D$2:$W$1001, MATCH(TRIM($C59), 'RawDataPoints'!$C$2:$C$1001, 0), MATCH(TRIM(P$1), 'RawDataPoints'!$D$1:$W$1, 0)) / $D59,
    "NA"
)</f>
        <v>4</v>
      </c>
      <c r="Q59">
        <f>IFERROR(
    INDEX('RawDataPoints'!$D$2:$W$1001, MATCH(TRIM($C59), 'RawDataPoints'!$C$2:$C$1001, 0), MATCH(TRIM(Q$1), 'RawDataPoints'!$D$1:$W$1, 0)) / $D59,
    "NA"
)</f>
        <v>3.4</v>
      </c>
      <c r="R59">
        <f>IFERROR(
    INDEX('RawDataPoints'!$D$2:$W$1001, MATCH(TRIM($C59), 'RawDataPoints'!$C$2:$C$1001, 0), MATCH(TRIM(R$1), 'RawDataPoints'!$D$1:$W$1, 0)) / $D59,
    "NA"
)</f>
        <v>4.0999999999999996</v>
      </c>
      <c r="S59">
        <f>IFERROR(
    INDEX('RawDataPoints'!$D$2:$W$1001, MATCH(TRIM($C59), 'RawDataPoints'!$C$2:$C$1001, 0), MATCH(TRIM(S$1), 'RawDataPoints'!$D$1:$W$1, 0)) / $D59,
    "NA"
)</f>
        <v>3.7</v>
      </c>
      <c r="T59">
        <f>IFERROR(
    INDEX('RawDataPoints'!$D$2:$W$1001, MATCH(TRIM($C59), 'RawDataPoints'!$C$2:$C$1001, 0), MATCH(TRIM(T$1), 'RawDataPoints'!$D$1:$W$1, 0)) / $D59,
    "NA"
)</f>
        <v>4</v>
      </c>
      <c r="U59">
        <f>IFERROR(
    INDEX('RawDataPoints'!$D$2:$W$1001, MATCH(TRIM($C59), 'RawDataPoints'!$C$2:$C$1001, 0), MATCH(TRIM(U$1), 'RawDataPoints'!$D$1:$W$1, 0)) / $D59,
    "NA"
)</f>
        <v>2.8</v>
      </c>
      <c r="V59">
        <f>IFERROR(
    INDEX('RawDataPoints'!$D$2:$W$1001, MATCH(TRIM($C59), 'RawDataPoints'!$C$2:$C$1001, 0), MATCH(TRIM(V$1), 'RawDataPoints'!$D$1:$W$1, 0)) / $D59,
    "NA"
)</f>
        <v>4</v>
      </c>
      <c r="W59">
        <f>IFERROR(
    INDEX('RawDataPoints'!$D$2:$W$1001, MATCH(TRIM($C59), 'RawDataPoints'!$C$2:$C$1001, 0), MATCH(TRIM(W$1), 'RawDataPoints'!$D$1:$W$1, 0)) / $D59,
    "NA"
)</f>
        <v>3.8</v>
      </c>
      <c r="X59">
        <f>IFERROR(
    INDEX('RawDataPoints'!$D$2:$W$1001, MATCH(TRIM($C59), 'RawDataPoints'!$C$2:$C$1001, 0), MATCH(TRIM(X$1), 'RawDataPoints'!$D$1:$W$1, 0)) / $D59,
    "NA"
)</f>
        <v>3.9</v>
      </c>
    </row>
    <row r="60" spans="1:24" hidden="1" x14ac:dyDescent="0.35">
      <c r="A60" t="s">
        <v>50</v>
      </c>
      <c r="B60" s="1" t="s">
        <v>50</v>
      </c>
      <c r="C60" t="s">
        <v>57</v>
      </c>
      <c r="D60">
        <f>IFERROR(VLOOKUP(Table1[[#This Row],[SubCategory]],Weightings!B:D,2,0), 1)</f>
        <v>1</v>
      </c>
      <c r="E60">
        <f>IFERROR(
    INDEX('RawDataPoints'!$D$2:$W$1001, MATCH(TRIM($C60), 'RawDataPoints'!$C$2:$C$1001, 0), MATCH(TRIM(E$1), 'RawDataPoints'!$D$1:$W$1, 0)) / $D60,
    "NA"
)</f>
        <v>2.5</v>
      </c>
      <c r="F60">
        <f>IFERROR(
    INDEX('RawDataPoints'!$D$2:$W$1001, MATCH(TRIM($C60), 'RawDataPoints'!$C$2:$C$1001, 0), MATCH(TRIM(F$1), 'RawDataPoints'!$D$1:$W$1, 0)) / $D60,
    "NA"
)</f>
        <v>3.5</v>
      </c>
      <c r="G60">
        <f>IFERROR(
    INDEX('RawDataPoints'!$D$2:$W$1001, MATCH(TRIM($C60), 'RawDataPoints'!$C$2:$C$1001, 0), MATCH(TRIM(G$1), 'RawDataPoints'!$D$1:$W$1, 0)) / $D60,
    "NA"
)</f>
        <v>4</v>
      </c>
      <c r="H60">
        <f>IFERROR(
    INDEX('RawDataPoints'!$D$2:$W$1001, MATCH(TRIM($C60), 'RawDataPoints'!$C$2:$C$1001, 0), MATCH(TRIM(H$1), 'RawDataPoints'!$D$1:$W$1, 0)) / $D60,
    "NA"
)</f>
        <v>4.2</v>
      </c>
      <c r="I60">
        <f>IFERROR(
    INDEX('RawDataPoints'!$D$2:$W$1001, MATCH(TRIM($C60), 'RawDataPoints'!$C$2:$C$1001, 0), MATCH(TRIM(I$1), 'RawDataPoints'!$D$1:$W$1, 0)) / $D60,
    "NA"
)</f>
        <v>3.2</v>
      </c>
      <c r="J60">
        <f>IFERROR(
    INDEX('RawDataPoints'!$D$2:$W$1001, MATCH(TRIM($C60), 'RawDataPoints'!$C$2:$C$1001, 0), MATCH(TRIM(J$1), 'RawDataPoints'!$D$1:$W$1, 0)) / $D60,
    "NA"
)</f>
        <v>4</v>
      </c>
      <c r="K60">
        <f>IFERROR(
    INDEX('RawDataPoints'!$D$2:$W$1001, MATCH(TRIM($C60), 'RawDataPoints'!$C$2:$C$1001, 0), MATCH(TRIM(K$1), 'RawDataPoints'!$D$1:$W$1, 0)) / $D60,
    "NA"
)</f>
        <v>2.5</v>
      </c>
      <c r="L60">
        <f>IFERROR(
    INDEX('RawDataPoints'!$D$2:$W$1001, MATCH(TRIM($C60), 'RawDataPoints'!$C$2:$C$1001, 0), MATCH(TRIM(L$1), 'RawDataPoints'!$D$1:$W$1, 0)) / $D60,
    "NA"
)</f>
        <v>4</v>
      </c>
      <c r="M60">
        <f>IFERROR(
    INDEX('RawDataPoints'!$D$2:$W$1001, MATCH(TRIM($C60), 'RawDataPoints'!$C$2:$C$1001, 0), MATCH(TRIM(M$1), 'RawDataPoints'!$D$1:$W$1, 0)) / $D60,
    "NA"
)</f>
        <v>4</v>
      </c>
      <c r="N60">
        <f>IFERROR(
    INDEX('RawDataPoints'!$D$2:$W$1001, MATCH(TRIM($C60), 'RawDataPoints'!$C$2:$C$1001, 0), MATCH(TRIM(N$1), 'RawDataPoints'!$D$1:$W$1, 0)) / $D60,
    "NA"
)</f>
        <v>4</v>
      </c>
      <c r="O60">
        <f>IFERROR(
    INDEX('RawDataPoints'!$D$2:$W$1001, MATCH(TRIM($C60), 'RawDataPoints'!$C$2:$C$1001, 0), MATCH(TRIM(O$1), 'RawDataPoints'!$D$1:$W$1, 0)) / $D60,
    "NA"
)</f>
        <v>3.7</v>
      </c>
      <c r="P60">
        <f>IFERROR(
    INDEX('RawDataPoints'!$D$2:$W$1001, MATCH(TRIM($C60), 'RawDataPoints'!$C$2:$C$1001, 0), MATCH(TRIM(P$1), 'RawDataPoints'!$D$1:$W$1, 0)) / $D60,
    "NA"
)</f>
        <v>4</v>
      </c>
      <c r="Q60">
        <f>IFERROR(
    INDEX('RawDataPoints'!$D$2:$W$1001, MATCH(TRIM($C60), 'RawDataPoints'!$C$2:$C$1001, 0), MATCH(TRIM(Q$1), 'RawDataPoints'!$D$1:$W$1, 0)) / $D60,
    "NA"
)</f>
        <v>4</v>
      </c>
      <c r="R60">
        <f>IFERROR(
    INDEX('RawDataPoints'!$D$2:$W$1001, MATCH(TRIM($C60), 'RawDataPoints'!$C$2:$C$1001, 0), MATCH(TRIM(R$1), 'RawDataPoints'!$D$1:$W$1, 0)) / $D60,
    "NA"
)</f>
        <v>3.5</v>
      </c>
      <c r="S60">
        <f>IFERROR(
    INDEX('RawDataPoints'!$D$2:$W$1001, MATCH(TRIM($C60), 'RawDataPoints'!$C$2:$C$1001, 0), MATCH(TRIM(S$1), 'RawDataPoints'!$D$1:$W$1, 0)) / $D60,
    "NA"
)</f>
        <v>4</v>
      </c>
      <c r="T60">
        <f>IFERROR(
    INDEX('RawDataPoints'!$D$2:$W$1001, MATCH(TRIM($C60), 'RawDataPoints'!$C$2:$C$1001, 0), MATCH(TRIM(T$1), 'RawDataPoints'!$D$1:$W$1, 0)) / $D60,
    "NA"
)</f>
        <v>4</v>
      </c>
      <c r="U60">
        <f>IFERROR(
    INDEX('RawDataPoints'!$D$2:$W$1001, MATCH(TRIM($C60), 'RawDataPoints'!$C$2:$C$1001, 0), MATCH(TRIM(U$1), 'RawDataPoints'!$D$1:$W$1, 0)) / $D60,
    "NA"
)</f>
        <v>4</v>
      </c>
      <c r="V60">
        <f>IFERROR(
    INDEX('RawDataPoints'!$D$2:$W$1001, MATCH(TRIM($C60), 'RawDataPoints'!$C$2:$C$1001, 0), MATCH(TRIM(V$1), 'RawDataPoints'!$D$1:$W$1, 0)) / $D60,
    "NA"
)</f>
        <v>4</v>
      </c>
      <c r="W60">
        <f>IFERROR(
    INDEX('RawDataPoints'!$D$2:$W$1001, MATCH(TRIM($C60), 'RawDataPoints'!$C$2:$C$1001, 0), MATCH(TRIM(W$1), 'RawDataPoints'!$D$1:$W$1, 0)) / $D60,
    "NA"
)</f>
        <v>4</v>
      </c>
      <c r="X60">
        <f>IFERROR(
    INDEX('RawDataPoints'!$D$2:$W$1001, MATCH(TRIM($C60), 'RawDataPoints'!$C$2:$C$1001, 0), MATCH(TRIM(X$1), 'RawDataPoints'!$D$1:$W$1, 0)) / $D60,
    "NA"
)</f>
        <v>4</v>
      </c>
    </row>
    <row r="61" spans="1:24" hidden="1" x14ac:dyDescent="0.35">
      <c r="A61" t="s">
        <v>50</v>
      </c>
      <c r="B61" s="1" t="s">
        <v>50</v>
      </c>
      <c r="C61" t="s">
        <v>342</v>
      </c>
      <c r="D61">
        <f>IFERROR(VLOOKUP(Table1[[#This Row],[SubCategory]],Weightings!B:D,2,0), 1)</f>
        <v>1</v>
      </c>
      <c r="E61">
        <f>IFERROR(
    INDEX('RawDataPoints'!$D$2:$W$1001, MATCH(TRIM($C61), 'RawDataPoints'!$C$2:$C$1001, 0), MATCH(TRIM(E$1), 'RawDataPoints'!$D$1:$W$1, 0)) / $D61,
    "NA"
)</f>
        <v>3.2</v>
      </c>
      <c r="F61">
        <f>IFERROR(
    INDEX('RawDataPoints'!$D$2:$W$1001, MATCH(TRIM($C61), 'RawDataPoints'!$C$2:$C$1001, 0), MATCH(TRIM(F$1), 'RawDataPoints'!$D$1:$W$1, 0)) / $D61,
    "NA"
)</f>
        <v>4</v>
      </c>
      <c r="G61">
        <f>IFERROR(
    INDEX('RawDataPoints'!$D$2:$W$1001, MATCH(TRIM($C61), 'RawDataPoints'!$C$2:$C$1001, 0), MATCH(TRIM(G$1), 'RawDataPoints'!$D$1:$W$1, 0)) / $D61,
    "NA"
)</f>
        <v>4</v>
      </c>
      <c r="H61">
        <f>IFERROR(
    INDEX('RawDataPoints'!$D$2:$W$1001, MATCH(TRIM($C61), 'RawDataPoints'!$C$2:$C$1001, 0), MATCH(TRIM(H$1), 'RawDataPoints'!$D$1:$W$1, 0)) / $D61,
    "NA"
)</f>
        <v>4.2</v>
      </c>
      <c r="I61">
        <f>IFERROR(
    INDEX('RawDataPoints'!$D$2:$W$1001, MATCH(TRIM($C61), 'RawDataPoints'!$C$2:$C$1001, 0), MATCH(TRIM(I$1), 'RawDataPoints'!$D$1:$W$1, 0)) / $D61,
    "NA"
)</f>
        <v>4</v>
      </c>
      <c r="J61">
        <f>IFERROR(
    INDEX('RawDataPoints'!$D$2:$W$1001, MATCH(TRIM($C61), 'RawDataPoints'!$C$2:$C$1001, 0), MATCH(TRIM(J$1), 'RawDataPoints'!$D$1:$W$1, 0)) / $D61,
    "NA"
)</f>
        <v>3.9</v>
      </c>
      <c r="K61">
        <f>IFERROR(
    INDEX('RawDataPoints'!$D$2:$W$1001, MATCH(TRIM($C61), 'RawDataPoints'!$C$2:$C$1001, 0), MATCH(TRIM(K$1), 'RawDataPoints'!$D$1:$W$1, 0)) / $D61,
    "NA"
)</f>
        <v>3.3</v>
      </c>
      <c r="L61">
        <f>IFERROR(
    INDEX('RawDataPoints'!$D$2:$W$1001, MATCH(TRIM($C61), 'RawDataPoints'!$C$2:$C$1001, 0), MATCH(TRIM(L$1), 'RawDataPoints'!$D$1:$W$1, 0)) / $D61,
    "NA"
)</f>
        <v>4</v>
      </c>
      <c r="M61">
        <f>IFERROR(
    INDEX('RawDataPoints'!$D$2:$W$1001, MATCH(TRIM($C61), 'RawDataPoints'!$C$2:$C$1001, 0), MATCH(TRIM(M$1), 'RawDataPoints'!$D$1:$W$1, 0)) / $D61,
    "NA"
)</f>
        <v>4</v>
      </c>
      <c r="N61">
        <f>IFERROR(
    INDEX('RawDataPoints'!$D$2:$W$1001, MATCH(TRIM($C61), 'RawDataPoints'!$C$2:$C$1001, 0), MATCH(TRIM(N$1), 'RawDataPoints'!$D$1:$W$1, 0)) / $D61,
    "NA"
)</f>
        <v>4.2</v>
      </c>
      <c r="O61">
        <f>IFERROR(
    INDEX('RawDataPoints'!$D$2:$W$1001, MATCH(TRIM($C61), 'RawDataPoints'!$C$2:$C$1001, 0), MATCH(TRIM(O$1), 'RawDataPoints'!$D$1:$W$1, 0)) / $D61,
    "NA"
)</f>
        <v>4</v>
      </c>
      <c r="P61">
        <f>IFERROR(
    INDEX('RawDataPoints'!$D$2:$W$1001, MATCH(TRIM($C61), 'RawDataPoints'!$C$2:$C$1001, 0), MATCH(TRIM(P$1), 'RawDataPoints'!$D$1:$W$1, 0)) / $D61,
    "NA"
)</f>
        <v>4</v>
      </c>
      <c r="Q61">
        <f>IFERROR(
    INDEX('RawDataPoints'!$D$2:$W$1001, MATCH(TRIM($C61), 'RawDataPoints'!$C$2:$C$1001, 0), MATCH(TRIM(Q$1), 'RawDataPoints'!$D$1:$W$1, 0)) / $D61,
    "NA"
)</f>
        <v>3.5</v>
      </c>
      <c r="R61">
        <f>IFERROR(
    INDEX('RawDataPoints'!$D$2:$W$1001, MATCH(TRIM($C61), 'RawDataPoints'!$C$2:$C$1001, 0), MATCH(TRIM(R$1), 'RawDataPoints'!$D$1:$W$1, 0)) / $D61,
    "NA"
)</f>
        <v>4</v>
      </c>
      <c r="S61">
        <f>IFERROR(
    INDEX('RawDataPoints'!$D$2:$W$1001, MATCH(TRIM($C61), 'RawDataPoints'!$C$2:$C$1001, 0), MATCH(TRIM(S$1), 'RawDataPoints'!$D$1:$W$1, 0)) / $D61,
    "NA"
)</f>
        <v>3.5</v>
      </c>
      <c r="T61">
        <f>IFERROR(
    INDEX('RawDataPoints'!$D$2:$W$1001, MATCH(TRIM($C61), 'RawDataPoints'!$C$2:$C$1001, 0), MATCH(TRIM(T$1), 'RawDataPoints'!$D$1:$W$1, 0)) / $D61,
    "NA"
)</f>
        <v>4</v>
      </c>
      <c r="U61">
        <f>IFERROR(
    INDEX('RawDataPoints'!$D$2:$W$1001, MATCH(TRIM($C61), 'RawDataPoints'!$C$2:$C$1001, 0), MATCH(TRIM(U$1), 'RawDataPoints'!$D$1:$W$1, 0)) / $D61,
    "NA"
)</f>
        <v>4</v>
      </c>
      <c r="V61">
        <f>IFERROR(
    INDEX('RawDataPoints'!$D$2:$W$1001, MATCH(TRIM($C61), 'RawDataPoints'!$C$2:$C$1001, 0), MATCH(TRIM(V$1), 'RawDataPoints'!$D$1:$W$1, 0)) / $D61,
    "NA"
)</f>
        <v>4</v>
      </c>
      <c r="W61">
        <f>IFERROR(
    INDEX('RawDataPoints'!$D$2:$W$1001, MATCH(TRIM($C61), 'RawDataPoints'!$C$2:$C$1001, 0), MATCH(TRIM(W$1), 'RawDataPoints'!$D$1:$W$1, 0)) / $D61,
    "NA"
)</f>
        <v>4</v>
      </c>
      <c r="X61">
        <f>IFERROR(
    INDEX('RawDataPoints'!$D$2:$W$1001, MATCH(TRIM($C61), 'RawDataPoints'!$C$2:$C$1001, 0), MATCH(TRIM(X$1), 'RawDataPoints'!$D$1:$W$1, 0)) / $D61,
    "NA"
)</f>
        <v>4.5</v>
      </c>
    </row>
    <row r="62" spans="1:24" hidden="1" x14ac:dyDescent="0.35">
      <c r="A62" t="s">
        <v>50</v>
      </c>
      <c r="B62" s="1" t="s">
        <v>50</v>
      </c>
      <c r="C62" t="s">
        <v>343</v>
      </c>
      <c r="D62">
        <f>IFERROR(VLOOKUP(Table1[[#This Row],[SubCategory]],Weightings!B:D,2,0), 1)</f>
        <v>1</v>
      </c>
      <c r="E62">
        <f>IFERROR(
    INDEX('RawDataPoints'!$D$2:$W$1001, MATCH(TRIM($C62), 'RawDataPoints'!$C$2:$C$1001, 0), MATCH(TRIM(E$1), 'RawDataPoints'!$D$1:$W$1, 0)) / $D62,
    "NA"
)</f>
        <v>2.5</v>
      </c>
      <c r="F62">
        <f>IFERROR(
    INDEX('RawDataPoints'!$D$2:$W$1001, MATCH(TRIM($C62), 'RawDataPoints'!$C$2:$C$1001, 0), MATCH(TRIM(F$1), 'RawDataPoints'!$D$1:$W$1, 0)) / $D62,
    "NA"
)</f>
        <v>3</v>
      </c>
      <c r="G62">
        <f>IFERROR(
    INDEX('RawDataPoints'!$D$2:$W$1001, MATCH(TRIM($C62), 'RawDataPoints'!$C$2:$C$1001, 0), MATCH(TRIM(G$1), 'RawDataPoints'!$D$1:$W$1, 0)) / $D62,
    "NA"
)</f>
        <v>4</v>
      </c>
      <c r="H62">
        <f>IFERROR(
    INDEX('RawDataPoints'!$D$2:$W$1001, MATCH(TRIM($C62), 'RawDataPoints'!$C$2:$C$1001, 0), MATCH(TRIM(H$1), 'RawDataPoints'!$D$1:$W$1, 0)) / $D62,
    "NA"
)</f>
        <v>3.8</v>
      </c>
      <c r="I62">
        <f>IFERROR(
    INDEX('RawDataPoints'!$D$2:$W$1001, MATCH(TRIM($C62), 'RawDataPoints'!$C$2:$C$1001, 0), MATCH(TRIM(I$1), 'RawDataPoints'!$D$1:$W$1, 0)) / $D62,
    "NA"
)</f>
        <v>3.7</v>
      </c>
      <c r="J62">
        <f>IFERROR(
    INDEX('RawDataPoints'!$D$2:$W$1001, MATCH(TRIM($C62), 'RawDataPoints'!$C$2:$C$1001, 0), MATCH(TRIM(J$1), 'RawDataPoints'!$D$1:$W$1, 0)) / $D62,
    "NA"
)</f>
        <v>2.5</v>
      </c>
      <c r="K62">
        <f>IFERROR(
    INDEX('RawDataPoints'!$D$2:$W$1001, MATCH(TRIM($C62), 'RawDataPoints'!$C$2:$C$1001, 0), MATCH(TRIM(K$1), 'RawDataPoints'!$D$1:$W$1, 0)) / $D62,
    "NA"
)</f>
        <v>3.2</v>
      </c>
      <c r="L62">
        <f>IFERROR(
    INDEX('RawDataPoints'!$D$2:$W$1001, MATCH(TRIM($C62), 'RawDataPoints'!$C$2:$C$1001, 0), MATCH(TRIM(L$1), 'RawDataPoints'!$D$1:$W$1, 0)) / $D62,
    "NA"
)</f>
        <v>4</v>
      </c>
      <c r="M62">
        <f>IFERROR(
    INDEX('RawDataPoints'!$D$2:$W$1001, MATCH(TRIM($C62), 'RawDataPoints'!$C$2:$C$1001, 0), MATCH(TRIM(M$1), 'RawDataPoints'!$D$1:$W$1, 0)) / $D62,
    "NA"
)</f>
        <v>4</v>
      </c>
      <c r="N62">
        <f>IFERROR(
    INDEX('RawDataPoints'!$D$2:$W$1001, MATCH(TRIM($C62), 'RawDataPoints'!$C$2:$C$1001, 0), MATCH(TRIM(N$1), 'RawDataPoints'!$D$1:$W$1, 0)) / $D62,
    "NA"
)</f>
        <v>4</v>
      </c>
      <c r="O62">
        <f>IFERROR(
    INDEX('RawDataPoints'!$D$2:$W$1001, MATCH(TRIM($C62), 'RawDataPoints'!$C$2:$C$1001, 0), MATCH(TRIM(O$1), 'RawDataPoints'!$D$1:$W$1, 0)) / $D62,
    "NA"
)</f>
        <v>3</v>
      </c>
      <c r="P62">
        <f>IFERROR(
    INDEX('RawDataPoints'!$D$2:$W$1001, MATCH(TRIM($C62), 'RawDataPoints'!$C$2:$C$1001, 0), MATCH(TRIM(P$1), 'RawDataPoints'!$D$1:$W$1, 0)) / $D62,
    "NA"
)</f>
        <v>4</v>
      </c>
      <c r="Q62">
        <f>IFERROR(
    INDEX('RawDataPoints'!$D$2:$W$1001, MATCH(TRIM($C62), 'RawDataPoints'!$C$2:$C$1001, 0), MATCH(TRIM(Q$1), 'RawDataPoints'!$D$1:$W$1, 0)) / $D62,
    "NA"
)</f>
        <v>2.5</v>
      </c>
      <c r="R62">
        <f>IFERROR(
    INDEX('RawDataPoints'!$D$2:$W$1001, MATCH(TRIM($C62), 'RawDataPoints'!$C$2:$C$1001, 0), MATCH(TRIM(R$1), 'RawDataPoints'!$D$1:$W$1, 0)) / $D62,
    "NA"
)</f>
        <v>4</v>
      </c>
      <c r="S62">
        <f>IFERROR(
    INDEX('RawDataPoints'!$D$2:$W$1001, MATCH(TRIM($C62), 'RawDataPoints'!$C$2:$C$1001, 0), MATCH(TRIM(S$1), 'RawDataPoints'!$D$1:$W$1, 0)) / $D62,
    "NA"
)</f>
        <v>4</v>
      </c>
      <c r="T62">
        <f>IFERROR(
    INDEX('RawDataPoints'!$D$2:$W$1001, MATCH(TRIM($C62), 'RawDataPoints'!$C$2:$C$1001, 0), MATCH(TRIM(T$1), 'RawDataPoints'!$D$1:$W$1, 0)) / $D62,
    "NA"
)</f>
        <v>4</v>
      </c>
      <c r="U62">
        <f>IFERROR(
    INDEX('RawDataPoints'!$D$2:$W$1001, MATCH(TRIM($C62), 'RawDataPoints'!$C$2:$C$1001, 0), MATCH(TRIM(U$1), 'RawDataPoints'!$D$1:$W$1, 0)) / $D62,
    "NA"
)</f>
        <v>3.5</v>
      </c>
      <c r="V62">
        <f>IFERROR(
    INDEX('RawDataPoints'!$D$2:$W$1001, MATCH(TRIM($C62), 'RawDataPoints'!$C$2:$C$1001, 0), MATCH(TRIM(V$1), 'RawDataPoints'!$D$1:$W$1, 0)) / $D62,
    "NA"
)</f>
        <v>4</v>
      </c>
      <c r="W62">
        <f>IFERROR(
    INDEX('RawDataPoints'!$D$2:$W$1001, MATCH(TRIM($C62), 'RawDataPoints'!$C$2:$C$1001, 0), MATCH(TRIM(W$1), 'RawDataPoints'!$D$1:$W$1, 0)) / $D62,
    "NA"
)</f>
        <v>3.8</v>
      </c>
      <c r="X62">
        <f>IFERROR(
    INDEX('RawDataPoints'!$D$2:$W$1001, MATCH(TRIM($C62), 'RawDataPoints'!$C$2:$C$1001, 0), MATCH(TRIM(X$1), 'RawDataPoints'!$D$1:$W$1, 0)) / $D62,
    "NA"
)</f>
        <v>3.9</v>
      </c>
    </row>
    <row r="63" spans="1:24" hidden="1" x14ac:dyDescent="0.35">
      <c r="A63" t="s">
        <v>50</v>
      </c>
      <c r="B63" s="1" t="s">
        <v>50</v>
      </c>
      <c r="C63" t="s">
        <v>59</v>
      </c>
      <c r="D63">
        <f>IFERROR(VLOOKUP(Table1[[#This Row],[SubCategory]],Weightings!B:D,2,0), 1)</f>
        <v>1</v>
      </c>
      <c r="E63">
        <f>IFERROR(
    INDEX('RawDataPoints'!$D$2:$W$1001, MATCH(TRIM($C63), 'RawDataPoints'!$C$2:$C$1001, 0), MATCH(TRIM(E$1), 'RawDataPoints'!$D$1:$W$1, 0)) / $D63,
    "NA"
)</f>
        <v>3.5</v>
      </c>
      <c r="F63">
        <f>IFERROR(
    INDEX('RawDataPoints'!$D$2:$W$1001, MATCH(TRIM($C63), 'RawDataPoints'!$C$2:$C$1001, 0), MATCH(TRIM(F$1), 'RawDataPoints'!$D$1:$W$1, 0)) / $D63,
    "NA"
)</f>
        <v>3</v>
      </c>
      <c r="G63">
        <f>IFERROR(
    INDEX('RawDataPoints'!$D$2:$W$1001, MATCH(TRIM($C63), 'RawDataPoints'!$C$2:$C$1001, 0), MATCH(TRIM(G$1), 'RawDataPoints'!$D$1:$W$1, 0)) / $D63,
    "NA"
)</f>
        <v>3.7</v>
      </c>
      <c r="H63" t="str">
        <f>IFERROR(
    INDEX('RawDataPoints'!$D$2:$W$1001, MATCH(TRIM($C63), 'RawDataPoints'!$C$2:$C$1001, 0), MATCH(TRIM(H$1), 'RawDataPoints'!$D$1:$W$1, 0)) / $D63,
    "NA"
)</f>
        <v>NA</v>
      </c>
      <c r="I63">
        <f>IFERROR(
    INDEX('RawDataPoints'!$D$2:$W$1001, MATCH(TRIM($C63), 'RawDataPoints'!$C$2:$C$1001, 0), MATCH(TRIM(I$1), 'RawDataPoints'!$D$1:$W$1, 0)) / $D63,
    "NA"
)</f>
        <v>4</v>
      </c>
      <c r="J63">
        <f>IFERROR(
    INDEX('RawDataPoints'!$D$2:$W$1001, MATCH(TRIM($C63), 'RawDataPoints'!$C$2:$C$1001, 0), MATCH(TRIM(J$1), 'RawDataPoints'!$D$1:$W$1, 0)) / $D63,
    "NA"
)</f>
        <v>3</v>
      </c>
      <c r="K63">
        <f>IFERROR(
    INDEX('RawDataPoints'!$D$2:$W$1001, MATCH(TRIM($C63), 'RawDataPoints'!$C$2:$C$1001, 0), MATCH(TRIM(K$1), 'RawDataPoints'!$D$1:$W$1, 0)) / $D63,
    "NA"
)</f>
        <v>3.5</v>
      </c>
      <c r="L63">
        <f>IFERROR(
    INDEX('RawDataPoints'!$D$2:$W$1001, MATCH(TRIM($C63), 'RawDataPoints'!$C$2:$C$1001, 0), MATCH(TRIM(L$1), 'RawDataPoints'!$D$1:$W$1, 0)) / $D63,
    "NA"
)</f>
        <v>4</v>
      </c>
      <c r="M63">
        <f>IFERROR(
    INDEX('RawDataPoints'!$D$2:$W$1001, MATCH(TRIM($C63), 'RawDataPoints'!$C$2:$C$1001, 0), MATCH(TRIM(M$1), 'RawDataPoints'!$D$1:$W$1, 0)) / $D63,
    "NA"
)</f>
        <v>4</v>
      </c>
      <c r="N63">
        <f>IFERROR(
    INDEX('RawDataPoints'!$D$2:$W$1001, MATCH(TRIM($C63), 'RawDataPoints'!$C$2:$C$1001, 0), MATCH(TRIM(N$1), 'RawDataPoints'!$D$1:$W$1, 0)) / $D63,
    "NA"
)</f>
        <v>4</v>
      </c>
      <c r="O63">
        <f>IFERROR(
    INDEX('RawDataPoints'!$D$2:$W$1001, MATCH(TRIM($C63), 'RawDataPoints'!$C$2:$C$1001, 0), MATCH(TRIM(O$1), 'RawDataPoints'!$D$1:$W$1, 0)) / $D63,
    "NA"
)</f>
        <v>3</v>
      </c>
      <c r="P63">
        <f>IFERROR(
    INDEX('RawDataPoints'!$D$2:$W$1001, MATCH(TRIM($C63), 'RawDataPoints'!$C$2:$C$1001, 0), MATCH(TRIM(P$1), 'RawDataPoints'!$D$1:$W$1, 0)) / $D63,
    "NA"
)</f>
        <v>4</v>
      </c>
      <c r="Q63">
        <f>IFERROR(
    INDEX('RawDataPoints'!$D$2:$W$1001, MATCH(TRIM($C63), 'RawDataPoints'!$C$2:$C$1001, 0), MATCH(TRIM(Q$1), 'RawDataPoints'!$D$1:$W$1, 0)) / $D63,
    "NA"
)</f>
        <v>3.1</v>
      </c>
      <c r="R63">
        <f>IFERROR(
    INDEX('RawDataPoints'!$D$2:$W$1001, MATCH(TRIM($C63), 'RawDataPoints'!$C$2:$C$1001, 0), MATCH(TRIM(R$1), 'RawDataPoints'!$D$1:$W$1, 0)) / $D63,
    "NA"
)</f>
        <v>3.5</v>
      </c>
      <c r="S63">
        <f>IFERROR(
    INDEX('RawDataPoints'!$D$2:$W$1001, MATCH(TRIM($C63), 'RawDataPoints'!$C$2:$C$1001, 0), MATCH(TRIM(S$1), 'RawDataPoints'!$D$1:$W$1, 0)) / $D63,
    "NA"
)</f>
        <v>4</v>
      </c>
      <c r="T63">
        <f>IFERROR(
    INDEX('RawDataPoints'!$D$2:$W$1001, MATCH(TRIM($C63), 'RawDataPoints'!$C$2:$C$1001, 0), MATCH(TRIM(T$1), 'RawDataPoints'!$D$1:$W$1, 0)) / $D63,
    "NA"
)</f>
        <v>4</v>
      </c>
      <c r="U63">
        <f>IFERROR(
    INDEX('RawDataPoints'!$D$2:$W$1001, MATCH(TRIM($C63), 'RawDataPoints'!$C$2:$C$1001, 0), MATCH(TRIM(U$1), 'RawDataPoints'!$D$1:$W$1, 0)) / $D63,
    "NA"
)</f>
        <v>4</v>
      </c>
      <c r="V63">
        <f>IFERROR(
    INDEX('RawDataPoints'!$D$2:$W$1001, MATCH(TRIM($C63), 'RawDataPoints'!$C$2:$C$1001, 0), MATCH(TRIM(V$1), 'RawDataPoints'!$D$1:$W$1, 0)) / $D63,
    "NA"
)</f>
        <v>4</v>
      </c>
      <c r="W63">
        <f>IFERROR(
    INDEX('RawDataPoints'!$D$2:$W$1001, MATCH(TRIM($C63), 'RawDataPoints'!$C$2:$C$1001, 0), MATCH(TRIM(W$1), 'RawDataPoints'!$D$1:$W$1, 0)) / $D63,
    "NA"
)</f>
        <v>4</v>
      </c>
      <c r="X63">
        <f>IFERROR(
    INDEX('RawDataPoints'!$D$2:$W$1001, MATCH(TRIM($C63), 'RawDataPoints'!$C$2:$C$1001, 0), MATCH(TRIM(X$1), 'RawDataPoints'!$D$1:$W$1, 0)) / $D63,
    "NA"
)</f>
        <v>4</v>
      </c>
    </row>
    <row r="64" spans="1:24" hidden="1" x14ac:dyDescent="0.35">
      <c r="A64" t="s">
        <v>50</v>
      </c>
      <c r="B64" s="1" t="s">
        <v>50</v>
      </c>
      <c r="C64" t="s">
        <v>60</v>
      </c>
      <c r="D64">
        <f>IFERROR(VLOOKUP(Table1[[#This Row],[SubCategory]],Weightings!B:D,2,0), 1)</f>
        <v>1</v>
      </c>
      <c r="E64" t="str">
        <f>IFERROR(
    INDEX('RawDataPoints'!$D$2:$W$1001, MATCH(TRIM($C64), 'RawDataPoints'!$C$2:$C$1001, 0), MATCH(TRIM(E$1), 'RawDataPoints'!$D$1:$W$1, 0)) / $D64,
    "NA"
)</f>
        <v>NA</v>
      </c>
      <c r="F64" t="str">
        <f>IFERROR(
    INDEX('RawDataPoints'!$D$2:$W$1001, MATCH(TRIM($C64), 'RawDataPoints'!$C$2:$C$1001, 0), MATCH(TRIM(F$1), 'RawDataPoints'!$D$1:$W$1, 0)) / $D64,
    "NA"
)</f>
        <v>NA</v>
      </c>
      <c r="G64" t="str">
        <f>IFERROR(
    INDEX('RawDataPoints'!$D$2:$W$1001, MATCH(TRIM($C64), 'RawDataPoints'!$C$2:$C$1001, 0), MATCH(TRIM(G$1), 'RawDataPoints'!$D$1:$W$1, 0)) / $D64,
    "NA"
)</f>
        <v>NA</v>
      </c>
      <c r="H64" t="str">
        <f>IFERROR(
    INDEX('RawDataPoints'!$D$2:$W$1001, MATCH(TRIM($C64), 'RawDataPoints'!$C$2:$C$1001, 0), MATCH(TRIM(H$1), 'RawDataPoints'!$D$1:$W$1, 0)) / $D64,
    "NA"
)</f>
        <v>NA</v>
      </c>
      <c r="I64" t="str">
        <f>IFERROR(
    INDEX('RawDataPoints'!$D$2:$W$1001, MATCH(TRIM($C64), 'RawDataPoints'!$C$2:$C$1001, 0), MATCH(TRIM(I$1), 'RawDataPoints'!$D$1:$W$1, 0)) / $D64,
    "NA"
)</f>
        <v>NA</v>
      </c>
      <c r="J64" t="str">
        <f>IFERROR(
    INDEX('RawDataPoints'!$D$2:$W$1001, MATCH(TRIM($C64), 'RawDataPoints'!$C$2:$C$1001, 0), MATCH(TRIM(J$1), 'RawDataPoints'!$D$1:$W$1, 0)) / $D64,
    "NA"
)</f>
        <v>NA</v>
      </c>
      <c r="K64">
        <f>IFERROR(
    INDEX('RawDataPoints'!$D$2:$W$1001, MATCH(TRIM($C64), 'RawDataPoints'!$C$2:$C$1001, 0), MATCH(TRIM(K$1), 'RawDataPoints'!$D$1:$W$1, 0)) / $D64,
    "NA"
)</f>
        <v>3.8</v>
      </c>
      <c r="L64" t="str">
        <f>IFERROR(
    INDEX('RawDataPoints'!$D$2:$W$1001, MATCH(TRIM($C64), 'RawDataPoints'!$C$2:$C$1001, 0), MATCH(TRIM(L$1), 'RawDataPoints'!$D$1:$W$1, 0)) / $D64,
    "NA"
)</f>
        <v>NA</v>
      </c>
      <c r="M64" t="str">
        <f>IFERROR(
    INDEX('RawDataPoints'!$D$2:$W$1001, MATCH(TRIM($C64), 'RawDataPoints'!$C$2:$C$1001, 0), MATCH(TRIM(M$1), 'RawDataPoints'!$D$1:$W$1, 0)) / $D64,
    "NA"
)</f>
        <v>NA</v>
      </c>
      <c r="N64">
        <f>IFERROR(
    INDEX('RawDataPoints'!$D$2:$W$1001, MATCH(TRIM($C64), 'RawDataPoints'!$C$2:$C$1001, 0), MATCH(TRIM(N$1), 'RawDataPoints'!$D$1:$W$1, 0)) / $D64,
    "NA"
)</f>
        <v>3.1</v>
      </c>
      <c r="O64" t="str">
        <f>IFERROR(
    INDEX('RawDataPoints'!$D$2:$W$1001, MATCH(TRIM($C64), 'RawDataPoints'!$C$2:$C$1001, 0), MATCH(TRIM(O$1), 'RawDataPoints'!$D$1:$W$1, 0)) / $D64,
    "NA"
)</f>
        <v>NA</v>
      </c>
      <c r="P64" t="str">
        <f>IFERROR(
    INDEX('RawDataPoints'!$D$2:$W$1001, MATCH(TRIM($C64), 'RawDataPoints'!$C$2:$C$1001, 0), MATCH(TRIM(P$1), 'RawDataPoints'!$D$1:$W$1, 0)) / $D64,
    "NA"
)</f>
        <v>NA</v>
      </c>
      <c r="Q64">
        <f>IFERROR(
    INDEX('RawDataPoints'!$D$2:$W$1001, MATCH(TRIM($C64), 'RawDataPoints'!$C$2:$C$1001, 0), MATCH(TRIM(Q$1), 'RawDataPoints'!$D$1:$W$1, 0)) / $D64,
    "NA"
)</f>
        <v>3</v>
      </c>
      <c r="R64">
        <f>IFERROR(
    INDEX('RawDataPoints'!$D$2:$W$1001, MATCH(TRIM($C64), 'RawDataPoints'!$C$2:$C$1001, 0), MATCH(TRIM(R$1), 'RawDataPoints'!$D$1:$W$1, 0)) / $D64,
    "NA"
)</f>
        <v>3</v>
      </c>
      <c r="S64" t="str">
        <f>IFERROR(
    INDEX('RawDataPoints'!$D$2:$W$1001, MATCH(TRIM($C64), 'RawDataPoints'!$C$2:$C$1001, 0), MATCH(TRIM(S$1), 'RawDataPoints'!$D$1:$W$1, 0)) / $D64,
    "NA"
)</f>
        <v>NA</v>
      </c>
      <c r="T64" t="str">
        <f>IFERROR(
    INDEX('RawDataPoints'!$D$2:$W$1001, MATCH(TRIM($C64), 'RawDataPoints'!$C$2:$C$1001, 0), MATCH(TRIM(T$1), 'RawDataPoints'!$D$1:$W$1, 0)) / $D64,
    "NA"
)</f>
        <v>NA</v>
      </c>
      <c r="U64">
        <f>IFERROR(
    INDEX('RawDataPoints'!$D$2:$W$1001, MATCH(TRIM($C64), 'RawDataPoints'!$C$2:$C$1001, 0), MATCH(TRIM(U$1), 'RawDataPoints'!$D$1:$W$1, 0)) / $D64,
    "NA"
)</f>
        <v>3</v>
      </c>
      <c r="V64" t="str">
        <f>IFERROR(
    INDEX('RawDataPoints'!$D$2:$W$1001, MATCH(TRIM($C64), 'RawDataPoints'!$C$2:$C$1001, 0), MATCH(TRIM(V$1), 'RawDataPoints'!$D$1:$W$1, 0)) / $D64,
    "NA"
)</f>
        <v>NA</v>
      </c>
      <c r="W64">
        <f>IFERROR(
    INDEX('RawDataPoints'!$D$2:$W$1001, MATCH(TRIM($C64), 'RawDataPoints'!$C$2:$C$1001, 0), MATCH(TRIM(W$1), 'RawDataPoints'!$D$1:$W$1, 0)) / $D64,
    "NA"
)</f>
        <v>3.1</v>
      </c>
      <c r="X64">
        <f>IFERROR(
    INDEX('RawDataPoints'!$D$2:$W$1001, MATCH(TRIM($C64), 'RawDataPoints'!$C$2:$C$1001, 0), MATCH(TRIM(X$1), 'RawDataPoints'!$D$1:$W$1, 0)) / $D64,
    "NA"
)</f>
        <v>4</v>
      </c>
    </row>
    <row r="65" spans="1:24" hidden="1" x14ac:dyDescent="0.35">
      <c r="A65" t="s">
        <v>61</v>
      </c>
      <c r="B65" s="1" t="s">
        <v>61</v>
      </c>
      <c r="C65" t="s">
        <v>62</v>
      </c>
      <c r="D65">
        <f>IFERROR(VLOOKUP(Table1[[#This Row],[SubCategory]],Weightings!B:D,2,0), 1)</f>
        <v>1</v>
      </c>
      <c r="E65">
        <f>IFERROR(
    INDEX('RawDataPoints'!$D$2:$W$1001, MATCH(TRIM($C65), 'RawDataPoints'!$C$2:$C$1001, 0), MATCH(TRIM(E$1), 'RawDataPoints'!$D$1:$W$1, 0)) / $D65,
    "NA"
)</f>
        <v>3.7</v>
      </c>
      <c r="F65">
        <f>IFERROR(
    INDEX('RawDataPoints'!$D$2:$W$1001, MATCH(TRIM($C65), 'RawDataPoints'!$C$2:$C$1001, 0), MATCH(TRIM(F$1), 'RawDataPoints'!$D$1:$W$1, 0)) / $D65,
    "NA"
)</f>
        <v>3.7</v>
      </c>
      <c r="G65">
        <f>IFERROR(
    INDEX('RawDataPoints'!$D$2:$W$1001, MATCH(TRIM($C65), 'RawDataPoints'!$C$2:$C$1001, 0), MATCH(TRIM(G$1), 'RawDataPoints'!$D$1:$W$1, 0)) / $D65,
    "NA"
)</f>
        <v>3.7</v>
      </c>
      <c r="H65">
        <f>IFERROR(
    INDEX('RawDataPoints'!$D$2:$W$1001, MATCH(TRIM($C65), 'RawDataPoints'!$C$2:$C$1001, 0), MATCH(TRIM(H$1), 'RawDataPoints'!$D$1:$W$1, 0)) / $D65,
    "NA"
)</f>
        <v>3.7</v>
      </c>
      <c r="I65">
        <f>IFERROR(
    INDEX('RawDataPoints'!$D$2:$W$1001, MATCH(TRIM($C65), 'RawDataPoints'!$C$2:$C$1001, 0), MATCH(TRIM(I$1), 'RawDataPoints'!$D$1:$W$1, 0)) / $D65,
    "NA"
)</f>
        <v>4.4000000000000004</v>
      </c>
      <c r="J65">
        <f>IFERROR(
    INDEX('RawDataPoints'!$D$2:$W$1001, MATCH(TRIM($C65), 'RawDataPoints'!$C$2:$C$1001, 0), MATCH(TRIM(J$1), 'RawDataPoints'!$D$1:$W$1, 0)) / $D65,
    "NA"
)</f>
        <v>3.8</v>
      </c>
      <c r="K65">
        <f>IFERROR(
    INDEX('RawDataPoints'!$D$2:$W$1001, MATCH(TRIM($C65), 'RawDataPoints'!$C$2:$C$1001, 0), MATCH(TRIM(K$1), 'RawDataPoints'!$D$1:$W$1, 0)) / $D65,
    "NA"
)</f>
        <v>3.5</v>
      </c>
      <c r="L65">
        <f>IFERROR(
    INDEX('RawDataPoints'!$D$2:$W$1001, MATCH(TRIM($C65), 'RawDataPoints'!$C$2:$C$1001, 0), MATCH(TRIM(L$1), 'RawDataPoints'!$D$1:$W$1, 0)) / $D65,
    "NA"
)</f>
        <v>4</v>
      </c>
      <c r="M65">
        <f>IFERROR(
    INDEX('RawDataPoints'!$D$2:$W$1001, MATCH(TRIM($C65), 'RawDataPoints'!$C$2:$C$1001, 0), MATCH(TRIM(M$1), 'RawDataPoints'!$D$1:$W$1, 0)) / $D65,
    "NA"
)</f>
        <v>4</v>
      </c>
      <c r="N65">
        <f>IFERROR(
    INDEX('RawDataPoints'!$D$2:$W$1001, MATCH(TRIM($C65), 'RawDataPoints'!$C$2:$C$1001, 0), MATCH(TRIM(N$1), 'RawDataPoints'!$D$1:$W$1, 0)) / $D65,
    "NA"
)</f>
        <v>4</v>
      </c>
      <c r="O65">
        <f>IFERROR(
    INDEX('RawDataPoints'!$D$2:$W$1001, MATCH(TRIM($C65), 'RawDataPoints'!$C$2:$C$1001, 0), MATCH(TRIM(O$1), 'RawDataPoints'!$D$1:$W$1, 0)) / $D65,
    "NA"
)</f>
        <v>4</v>
      </c>
      <c r="P65">
        <f>IFERROR(
    INDEX('RawDataPoints'!$D$2:$W$1001, MATCH(TRIM($C65), 'RawDataPoints'!$C$2:$C$1001, 0), MATCH(TRIM(P$1), 'RawDataPoints'!$D$1:$W$1, 0)) / $D65,
    "NA"
)</f>
        <v>4.2</v>
      </c>
      <c r="Q65">
        <f>IFERROR(
    INDEX('RawDataPoints'!$D$2:$W$1001, MATCH(TRIM($C65), 'RawDataPoints'!$C$2:$C$1001, 0), MATCH(TRIM(Q$1), 'RawDataPoints'!$D$1:$W$1, 0)) / $D65,
    "NA"
)</f>
        <v>4</v>
      </c>
      <c r="R65">
        <f>IFERROR(
    INDEX('RawDataPoints'!$D$2:$W$1001, MATCH(TRIM($C65), 'RawDataPoints'!$C$2:$C$1001, 0), MATCH(TRIM(R$1), 'RawDataPoints'!$D$1:$W$1, 0)) / $D65,
    "NA"
)</f>
        <v>3.7</v>
      </c>
      <c r="S65" t="str">
        <f>IFERROR(
    INDEX('RawDataPoints'!$D$2:$W$1001, MATCH(TRIM($C65), 'RawDataPoints'!$C$2:$C$1001, 0), MATCH(TRIM(S$1), 'RawDataPoints'!$D$1:$W$1, 0)) / $D65,
    "NA"
)</f>
        <v>NA</v>
      </c>
      <c r="T65">
        <f>IFERROR(
    INDEX('RawDataPoints'!$D$2:$W$1001, MATCH(TRIM($C65), 'RawDataPoints'!$C$2:$C$1001, 0), MATCH(TRIM(T$1), 'RawDataPoints'!$D$1:$W$1, 0)) / $D65,
    "NA"
)</f>
        <v>3.7</v>
      </c>
      <c r="U65">
        <f>IFERROR(
    INDEX('RawDataPoints'!$D$2:$W$1001, MATCH(TRIM($C65), 'RawDataPoints'!$C$2:$C$1001, 0), MATCH(TRIM(U$1), 'RawDataPoints'!$D$1:$W$1, 0)) / $D65,
    "NA"
)</f>
        <v>4</v>
      </c>
      <c r="V65">
        <f>IFERROR(
    INDEX('RawDataPoints'!$D$2:$W$1001, MATCH(TRIM($C65), 'RawDataPoints'!$C$2:$C$1001, 0), MATCH(TRIM(V$1), 'RawDataPoints'!$D$1:$W$1, 0)) / $D65,
    "NA"
)</f>
        <v>4.5</v>
      </c>
      <c r="W65">
        <f>IFERROR(
    INDEX('RawDataPoints'!$D$2:$W$1001, MATCH(TRIM($C65), 'RawDataPoints'!$C$2:$C$1001, 0), MATCH(TRIM(W$1), 'RawDataPoints'!$D$1:$W$1, 0)) / $D65,
    "NA"
)</f>
        <v>4</v>
      </c>
      <c r="X65">
        <f>IFERROR(
    INDEX('RawDataPoints'!$D$2:$W$1001, MATCH(TRIM($C65), 'RawDataPoints'!$C$2:$C$1001, 0), MATCH(TRIM(X$1), 'RawDataPoints'!$D$1:$W$1, 0)) / $D65,
    "NA"
)</f>
        <v>3.8</v>
      </c>
    </row>
    <row r="66" spans="1:24" hidden="1" x14ac:dyDescent="0.35">
      <c r="A66" t="s">
        <v>61</v>
      </c>
      <c r="B66" s="1" t="s">
        <v>61</v>
      </c>
      <c r="C66" t="s">
        <v>63</v>
      </c>
      <c r="D66">
        <f>IFERROR(VLOOKUP(Table1[[#This Row],[SubCategory]],Weightings!B:D,2,0), 1)</f>
        <v>1</v>
      </c>
      <c r="E66">
        <f>IFERROR(
    INDEX('RawDataPoints'!$D$2:$W$1001, MATCH(TRIM($C66), 'RawDataPoints'!$C$2:$C$1001, 0), MATCH(TRIM(E$1), 'RawDataPoints'!$D$1:$W$1, 0)) / $D66,
    "NA"
)</f>
        <v>3.5</v>
      </c>
      <c r="F66">
        <f>IFERROR(
    INDEX('RawDataPoints'!$D$2:$W$1001, MATCH(TRIM($C66), 'RawDataPoints'!$C$2:$C$1001, 0), MATCH(TRIM(F$1), 'RawDataPoints'!$D$1:$W$1, 0)) / $D66,
    "NA"
)</f>
        <v>3.7</v>
      </c>
      <c r="G66">
        <f>IFERROR(
    INDEX('RawDataPoints'!$D$2:$W$1001, MATCH(TRIM($C66), 'RawDataPoints'!$C$2:$C$1001, 0), MATCH(TRIM(G$1), 'RawDataPoints'!$D$1:$W$1, 0)) / $D66,
    "NA"
)</f>
        <v>3.7</v>
      </c>
      <c r="H66">
        <f>IFERROR(
    INDEX('RawDataPoints'!$D$2:$W$1001, MATCH(TRIM($C66), 'RawDataPoints'!$C$2:$C$1001, 0), MATCH(TRIM(H$1), 'RawDataPoints'!$D$1:$W$1, 0)) / $D66,
    "NA"
)</f>
        <v>4</v>
      </c>
      <c r="I66">
        <f>IFERROR(
    INDEX('RawDataPoints'!$D$2:$W$1001, MATCH(TRIM($C66), 'RawDataPoints'!$C$2:$C$1001, 0), MATCH(TRIM(I$1), 'RawDataPoints'!$D$1:$W$1, 0)) / $D66,
    "NA"
)</f>
        <v>4.5999999999999996</v>
      </c>
      <c r="J66">
        <f>IFERROR(
    INDEX('RawDataPoints'!$D$2:$W$1001, MATCH(TRIM($C66), 'RawDataPoints'!$C$2:$C$1001, 0), MATCH(TRIM(J$1), 'RawDataPoints'!$D$1:$W$1, 0)) / $D66,
    "NA"
)</f>
        <v>3.3</v>
      </c>
      <c r="K66">
        <f>IFERROR(
    INDEX('RawDataPoints'!$D$2:$W$1001, MATCH(TRIM($C66), 'RawDataPoints'!$C$2:$C$1001, 0), MATCH(TRIM(K$1), 'RawDataPoints'!$D$1:$W$1, 0)) / $D66,
    "NA"
)</f>
        <v>3.5</v>
      </c>
      <c r="L66" t="str">
        <f>IFERROR(
    INDEX('RawDataPoints'!$D$2:$W$1001, MATCH(TRIM($C66), 'RawDataPoints'!$C$2:$C$1001, 0), MATCH(TRIM(L$1), 'RawDataPoints'!$D$1:$W$1, 0)) / $D66,
    "NA"
)</f>
        <v>NA</v>
      </c>
      <c r="M66" t="str">
        <f>IFERROR(
    INDEX('RawDataPoints'!$D$2:$W$1001, MATCH(TRIM($C66), 'RawDataPoints'!$C$2:$C$1001, 0), MATCH(TRIM(M$1), 'RawDataPoints'!$D$1:$W$1, 0)) / $D66,
    "NA"
)</f>
        <v>NA</v>
      </c>
      <c r="N66">
        <f>IFERROR(
    INDEX('RawDataPoints'!$D$2:$W$1001, MATCH(TRIM($C66), 'RawDataPoints'!$C$2:$C$1001, 0), MATCH(TRIM(N$1), 'RawDataPoints'!$D$1:$W$1, 0)) / $D66,
    "NA"
)</f>
        <v>4</v>
      </c>
      <c r="O66">
        <f>IFERROR(
    INDEX('RawDataPoints'!$D$2:$W$1001, MATCH(TRIM($C66), 'RawDataPoints'!$C$2:$C$1001, 0), MATCH(TRIM(O$1), 'RawDataPoints'!$D$1:$W$1, 0)) / $D66,
    "NA"
)</f>
        <v>3.5</v>
      </c>
      <c r="P66" t="str">
        <f>IFERROR(
    INDEX('RawDataPoints'!$D$2:$W$1001, MATCH(TRIM($C66), 'RawDataPoints'!$C$2:$C$1001, 0), MATCH(TRIM(P$1), 'RawDataPoints'!$D$1:$W$1, 0)) / $D66,
    "NA"
)</f>
        <v>NA</v>
      </c>
      <c r="Q66">
        <f>IFERROR(
    INDEX('RawDataPoints'!$D$2:$W$1001, MATCH(TRIM($C66), 'RawDataPoints'!$C$2:$C$1001, 0), MATCH(TRIM(Q$1), 'RawDataPoints'!$D$1:$W$1, 0)) / $D66,
    "NA"
)</f>
        <v>3.5</v>
      </c>
      <c r="R66">
        <f>IFERROR(
    INDEX('RawDataPoints'!$D$2:$W$1001, MATCH(TRIM($C66), 'RawDataPoints'!$C$2:$C$1001, 0), MATCH(TRIM(R$1), 'RawDataPoints'!$D$1:$W$1, 0)) / $D66,
    "NA"
)</f>
        <v>3.5</v>
      </c>
      <c r="S66">
        <f>IFERROR(
    INDEX('RawDataPoints'!$D$2:$W$1001, MATCH(TRIM($C66), 'RawDataPoints'!$C$2:$C$1001, 0), MATCH(TRIM(S$1), 'RawDataPoints'!$D$1:$W$1, 0)) / $D66,
    "NA"
)</f>
        <v>3.8</v>
      </c>
      <c r="T66">
        <f>IFERROR(
    INDEX('RawDataPoints'!$D$2:$W$1001, MATCH(TRIM($C66), 'RawDataPoints'!$C$2:$C$1001, 0), MATCH(TRIM(T$1), 'RawDataPoints'!$D$1:$W$1, 0)) / $D66,
    "NA"
)</f>
        <v>3.5</v>
      </c>
      <c r="U66">
        <f>IFERROR(
    INDEX('RawDataPoints'!$D$2:$W$1001, MATCH(TRIM($C66), 'RawDataPoints'!$C$2:$C$1001, 0), MATCH(TRIM(U$1), 'RawDataPoints'!$D$1:$W$1, 0)) / $D66,
    "NA"
)</f>
        <v>3.7</v>
      </c>
      <c r="V66" t="str">
        <f>IFERROR(
    INDEX('RawDataPoints'!$D$2:$W$1001, MATCH(TRIM($C66), 'RawDataPoints'!$C$2:$C$1001, 0), MATCH(TRIM(V$1), 'RawDataPoints'!$D$1:$W$1, 0)) / $D66,
    "NA"
)</f>
        <v>NA</v>
      </c>
      <c r="W66">
        <f>IFERROR(
    INDEX('RawDataPoints'!$D$2:$W$1001, MATCH(TRIM($C66), 'RawDataPoints'!$C$2:$C$1001, 0), MATCH(TRIM(W$1), 'RawDataPoints'!$D$1:$W$1, 0)) / $D66,
    "NA"
)</f>
        <v>4</v>
      </c>
      <c r="X66">
        <f>IFERROR(
    INDEX('RawDataPoints'!$D$2:$W$1001, MATCH(TRIM($C66), 'RawDataPoints'!$C$2:$C$1001, 0), MATCH(TRIM(X$1), 'RawDataPoints'!$D$1:$W$1, 0)) / $D66,
    "NA"
)</f>
        <v>3.9</v>
      </c>
    </row>
    <row r="67" spans="1:24" hidden="1" x14ac:dyDescent="0.35">
      <c r="A67" t="s">
        <v>61</v>
      </c>
      <c r="B67" s="1" t="s">
        <v>61</v>
      </c>
      <c r="C67" t="s">
        <v>64</v>
      </c>
      <c r="D67">
        <f>IFERROR(VLOOKUP(Table1[[#This Row],[SubCategory]],Weightings!B:D,2,0), 1)</f>
        <v>1</v>
      </c>
      <c r="E67">
        <f>IFERROR(
    INDEX('RawDataPoints'!$D$2:$W$1001, MATCH(TRIM($C67), 'RawDataPoints'!$C$2:$C$1001, 0), MATCH(TRIM(E$1), 'RawDataPoints'!$D$1:$W$1, 0)) / $D67,
    "NA"
)</f>
        <v>3.5</v>
      </c>
      <c r="F67">
        <f>IFERROR(
    INDEX('RawDataPoints'!$D$2:$W$1001, MATCH(TRIM($C67), 'RawDataPoints'!$C$2:$C$1001, 0), MATCH(TRIM(F$1), 'RawDataPoints'!$D$1:$W$1, 0)) / $D67,
    "NA"
)</f>
        <v>3.7</v>
      </c>
      <c r="G67">
        <f>IFERROR(
    INDEX('RawDataPoints'!$D$2:$W$1001, MATCH(TRIM($C67), 'RawDataPoints'!$C$2:$C$1001, 0), MATCH(TRIM(G$1), 'RawDataPoints'!$D$1:$W$1, 0)) / $D67,
    "NA"
)</f>
        <v>3.9</v>
      </c>
      <c r="H67">
        <f>IFERROR(
    INDEX('RawDataPoints'!$D$2:$W$1001, MATCH(TRIM($C67), 'RawDataPoints'!$C$2:$C$1001, 0), MATCH(TRIM(H$1), 'RawDataPoints'!$D$1:$W$1, 0)) / $D67,
    "NA"
)</f>
        <v>3.7</v>
      </c>
      <c r="I67">
        <f>IFERROR(
    INDEX('RawDataPoints'!$D$2:$W$1001, MATCH(TRIM($C67), 'RawDataPoints'!$C$2:$C$1001, 0), MATCH(TRIM(I$1), 'RawDataPoints'!$D$1:$W$1, 0)) / $D67,
    "NA"
)</f>
        <v>4.4000000000000004</v>
      </c>
      <c r="J67">
        <f>IFERROR(
    INDEX('RawDataPoints'!$D$2:$W$1001, MATCH(TRIM($C67), 'RawDataPoints'!$C$2:$C$1001, 0), MATCH(TRIM(J$1), 'RawDataPoints'!$D$1:$W$1, 0)) / $D67,
    "NA"
)</f>
        <v>3.5</v>
      </c>
      <c r="K67">
        <f>IFERROR(
    INDEX('RawDataPoints'!$D$2:$W$1001, MATCH(TRIM($C67), 'RawDataPoints'!$C$2:$C$1001, 0), MATCH(TRIM(K$1), 'RawDataPoints'!$D$1:$W$1, 0)) / $D67,
    "NA"
)</f>
        <v>3.5</v>
      </c>
      <c r="L67">
        <f>IFERROR(
    INDEX('RawDataPoints'!$D$2:$W$1001, MATCH(TRIM($C67), 'RawDataPoints'!$C$2:$C$1001, 0), MATCH(TRIM(L$1), 'RawDataPoints'!$D$1:$W$1, 0)) / $D67,
    "NA"
)</f>
        <v>4</v>
      </c>
      <c r="M67">
        <f>IFERROR(
    INDEX('RawDataPoints'!$D$2:$W$1001, MATCH(TRIM($C67), 'RawDataPoints'!$C$2:$C$1001, 0), MATCH(TRIM(M$1), 'RawDataPoints'!$D$1:$W$1, 0)) / $D67,
    "NA"
)</f>
        <v>4</v>
      </c>
      <c r="N67">
        <f>IFERROR(
    INDEX('RawDataPoints'!$D$2:$W$1001, MATCH(TRIM($C67), 'RawDataPoints'!$C$2:$C$1001, 0), MATCH(TRIM(N$1), 'RawDataPoints'!$D$1:$W$1, 0)) / $D67,
    "NA"
)</f>
        <v>4</v>
      </c>
      <c r="O67">
        <f>IFERROR(
    INDEX('RawDataPoints'!$D$2:$W$1001, MATCH(TRIM($C67), 'RawDataPoints'!$C$2:$C$1001, 0), MATCH(TRIM(O$1), 'RawDataPoints'!$D$1:$W$1, 0)) / $D67,
    "NA"
)</f>
        <v>3.7</v>
      </c>
      <c r="P67">
        <f>IFERROR(
    INDEX('RawDataPoints'!$D$2:$W$1001, MATCH(TRIM($C67), 'RawDataPoints'!$C$2:$C$1001, 0), MATCH(TRIM(P$1), 'RawDataPoints'!$D$1:$W$1, 0)) / $D67,
    "NA"
)</f>
        <v>4</v>
      </c>
      <c r="Q67">
        <f>IFERROR(
    INDEX('RawDataPoints'!$D$2:$W$1001, MATCH(TRIM($C67), 'RawDataPoints'!$C$2:$C$1001, 0), MATCH(TRIM(Q$1), 'RawDataPoints'!$D$1:$W$1, 0)) / $D67,
    "NA"
)</f>
        <v>4</v>
      </c>
      <c r="R67">
        <f>IFERROR(
    INDEX('RawDataPoints'!$D$2:$W$1001, MATCH(TRIM($C67), 'RawDataPoints'!$C$2:$C$1001, 0), MATCH(TRIM(R$1), 'RawDataPoints'!$D$1:$W$1, 0)) / $D67,
    "NA"
)</f>
        <v>3.8</v>
      </c>
      <c r="S67">
        <f>IFERROR(
    INDEX('RawDataPoints'!$D$2:$W$1001, MATCH(TRIM($C67), 'RawDataPoints'!$C$2:$C$1001, 0), MATCH(TRIM(S$1), 'RawDataPoints'!$D$1:$W$1, 0)) / $D67,
    "NA"
)</f>
        <v>4</v>
      </c>
      <c r="T67">
        <f>IFERROR(
    INDEX('RawDataPoints'!$D$2:$W$1001, MATCH(TRIM($C67), 'RawDataPoints'!$C$2:$C$1001, 0), MATCH(TRIM(T$1), 'RawDataPoints'!$D$1:$W$1, 0)) / $D67,
    "NA"
)</f>
        <v>3.5</v>
      </c>
      <c r="U67">
        <f>IFERROR(
    INDEX('RawDataPoints'!$D$2:$W$1001, MATCH(TRIM($C67), 'RawDataPoints'!$C$2:$C$1001, 0), MATCH(TRIM(U$1), 'RawDataPoints'!$D$1:$W$1, 0)) / $D67,
    "NA"
)</f>
        <v>4</v>
      </c>
      <c r="V67">
        <f>IFERROR(
    INDEX('RawDataPoints'!$D$2:$W$1001, MATCH(TRIM($C67), 'RawDataPoints'!$C$2:$C$1001, 0), MATCH(TRIM(V$1), 'RawDataPoints'!$D$1:$W$1, 0)) / $D67,
    "NA"
)</f>
        <v>4</v>
      </c>
      <c r="W67">
        <f>IFERROR(
    INDEX('RawDataPoints'!$D$2:$W$1001, MATCH(TRIM($C67), 'RawDataPoints'!$C$2:$C$1001, 0), MATCH(TRIM(W$1), 'RawDataPoints'!$D$1:$W$1, 0)) / $D67,
    "NA"
)</f>
        <v>3.9</v>
      </c>
      <c r="X67">
        <f>IFERROR(
    INDEX('RawDataPoints'!$D$2:$W$1001, MATCH(TRIM($C67), 'RawDataPoints'!$C$2:$C$1001, 0), MATCH(TRIM(X$1), 'RawDataPoints'!$D$1:$W$1, 0)) / $D67,
    "NA"
)</f>
        <v>3.9</v>
      </c>
    </row>
    <row r="68" spans="1:24" hidden="1" x14ac:dyDescent="0.35">
      <c r="A68" t="s">
        <v>61</v>
      </c>
      <c r="B68" s="1" t="s">
        <v>61</v>
      </c>
      <c r="C68" t="s">
        <v>65</v>
      </c>
      <c r="D68">
        <f>IFERROR(VLOOKUP(Table1[[#This Row],[SubCategory]],Weightings!B:D,2,0), 1)</f>
        <v>1</v>
      </c>
      <c r="E68">
        <f>IFERROR(
    INDEX('RawDataPoints'!$D$2:$W$1001, MATCH(TRIM($C68), 'RawDataPoints'!$C$2:$C$1001, 0), MATCH(TRIM(E$1), 'RawDataPoints'!$D$1:$W$1, 0)) / $D68,
    "NA"
)</f>
        <v>4</v>
      </c>
      <c r="F68">
        <f>IFERROR(
    INDEX('RawDataPoints'!$D$2:$W$1001, MATCH(TRIM($C68), 'RawDataPoints'!$C$2:$C$1001, 0), MATCH(TRIM(F$1), 'RawDataPoints'!$D$1:$W$1, 0)) / $D68,
    "NA"
)</f>
        <v>4</v>
      </c>
      <c r="G68">
        <f>IFERROR(
    INDEX('RawDataPoints'!$D$2:$W$1001, MATCH(TRIM($C68), 'RawDataPoints'!$C$2:$C$1001, 0), MATCH(TRIM(G$1), 'RawDataPoints'!$D$1:$W$1, 0)) / $D68,
    "NA"
)</f>
        <v>4.0999999999999996</v>
      </c>
      <c r="H68">
        <f>IFERROR(
    INDEX('RawDataPoints'!$D$2:$W$1001, MATCH(TRIM($C68), 'RawDataPoints'!$C$2:$C$1001, 0), MATCH(TRIM(H$1), 'RawDataPoints'!$D$1:$W$1, 0)) / $D68,
    "NA"
)</f>
        <v>3.5</v>
      </c>
      <c r="I68">
        <f>IFERROR(
    INDEX('RawDataPoints'!$D$2:$W$1001, MATCH(TRIM($C68), 'RawDataPoints'!$C$2:$C$1001, 0), MATCH(TRIM(I$1), 'RawDataPoints'!$D$1:$W$1, 0)) / $D68,
    "NA"
)</f>
        <v>4.5</v>
      </c>
      <c r="J68">
        <f>IFERROR(
    INDEX('RawDataPoints'!$D$2:$W$1001, MATCH(TRIM($C68), 'RawDataPoints'!$C$2:$C$1001, 0), MATCH(TRIM(J$1), 'RawDataPoints'!$D$1:$W$1, 0)) / $D68,
    "NA"
)</f>
        <v>3</v>
      </c>
      <c r="K68">
        <f>IFERROR(
    INDEX('RawDataPoints'!$D$2:$W$1001, MATCH(TRIM($C68), 'RawDataPoints'!$C$2:$C$1001, 0), MATCH(TRIM(K$1), 'RawDataPoints'!$D$1:$W$1, 0)) / $D68,
    "NA"
)</f>
        <v>3</v>
      </c>
      <c r="L68" t="str">
        <f>IFERROR(
    INDEX('RawDataPoints'!$D$2:$W$1001, MATCH(TRIM($C68), 'RawDataPoints'!$C$2:$C$1001, 0), MATCH(TRIM(L$1), 'RawDataPoints'!$D$1:$W$1, 0)) / $D68,
    "NA"
)</f>
        <v>NA</v>
      </c>
      <c r="M68" t="str">
        <f>IFERROR(
    INDEX('RawDataPoints'!$D$2:$W$1001, MATCH(TRIM($C68), 'RawDataPoints'!$C$2:$C$1001, 0), MATCH(TRIM(M$1), 'RawDataPoints'!$D$1:$W$1, 0)) / $D68,
    "NA"
)</f>
        <v>NA</v>
      </c>
      <c r="N68">
        <f>IFERROR(
    INDEX('RawDataPoints'!$D$2:$W$1001, MATCH(TRIM($C68), 'RawDataPoints'!$C$2:$C$1001, 0), MATCH(TRIM(N$1), 'RawDataPoints'!$D$1:$W$1, 0)) / $D68,
    "NA"
)</f>
        <v>4</v>
      </c>
      <c r="O68">
        <f>IFERROR(
    INDEX('RawDataPoints'!$D$2:$W$1001, MATCH(TRIM($C68), 'RawDataPoints'!$C$2:$C$1001, 0), MATCH(TRIM(O$1), 'RawDataPoints'!$D$1:$W$1, 0)) / $D68,
    "NA"
)</f>
        <v>3.5</v>
      </c>
      <c r="P68" t="str">
        <f>IFERROR(
    INDEX('RawDataPoints'!$D$2:$W$1001, MATCH(TRIM($C68), 'RawDataPoints'!$C$2:$C$1001, 0), MATCH(TRIM(P$1), 'RawDataPoints'!$D$1:$W$1, 0)) / $D68,
    "NA"
)</f>
        <v>NA</v>
      </c>
      <c r="Q68">
        <f>IFERROR(
    INDEX('RawDataPoints'!$D$2:$W$1001, MATCH(TRIM($C68), 'RawDataPoints'!$C$2:$C$1001, 0), MATCH(TRIM(Q$1), 'RawDataPoints'!$D$1:$W$1, 0)) / $D68,
    "NA"
)</f>
        <v>3.2</v>
      </c>
      <c r="R68">
        <f>IFERROR(
    INDEX('RawDataPoints'!$D$2:$W$1001, MATCH(TRIM($C68), 'RawDataPoints'!$C$2:$C$1001, 0), MATCH(TRIM(R$1), 'RawDataPoints'!$D$1:$W$1, 0)) / $D68,
    "NA"
)</f>
        <v>3</v>
      </c>
      <c r="S68">
        <f>IFERROR(
    INDEX('RawDataPoints'!$D$2:$W$1001, MATCH(TRIM($C68), 'RawDataPoints'!$C$2:$C$1001, 0), MATCH(TRIM(S$1), 'RawDataPoints'!$D$1:$W$1, 0)) / $D68,
    "NA"
)</f>
        <v>4</v>
      </c>
      <c r="T68">
        <f>IFERROR(
    INDEX('RawDataPoints'!$D$2:$W$1001, MATCH(TRIM($C68), 'RawDataPoints'!$C$2:$C$1001, 0), MATCH(TRIM(T$1), 'RawDataPoints'!$D$1:$W$1, 0)) / $D68,
    "NA"
)</f>
        <v>3.5</v>
      </c>
      <c r="U68">
        <f>IFERROR(
    INDEX('RawDataPoints'!$D$2:$W$1001, MATCH(TRIM($C68), 'RawDataPoints'!$C$2:$C$1001, 0), MATCH(TRIM(U$1), 'RawDataPoints'!$D$1:$W$1, 0)) / $D68,
    "NA"
)</f>
        <v>3.2</v>
      </c>
      <c r="V68">
        <f>IFERROR(
    INDEX('RawDataPoints'!$D$2:$W$1001, MATCH(TRIM($C68), 'RawDataPoints'!$C$2:$C$1001, 0), MATCH(TRIM(V$1), 'RawDataPoints'!$D$1:$W$1, 0)) / $D68,
    "NA"
)</f>
        <v>3.8</v>
      </c>
      <c r="W68">
        <f>IFERROR(
    INDEX('RawDataPoints'!$D$2:$W$1001, MATCH(TRIM($C68), 'RawDataPoints'!$C$2:$C$1001, 0), MATCH(TRIM(W$1), 'RawDataPoints'!$D$1:$W$1, 0)) / $D68,
    "NA"
)</f>
        <v>3.9</v>
      </c>
      <c r="X68">
        <f>IFERROR(
    INDEX('RawDataPoints'!$D$2:$W$1001, MATCH(TRIM($C68), 'RawDataPoints'!$C$2:$C$1001, 0), MATCH(TRIM(X$1), 'RawDataPoints'!$D$1:$W$1, 0)) / $D68,
    "NA"
)</f>
        <v>4</v>
      </c>
    </row>
    <row r="69" spans="1:24" hidden="1" x14ac:dyDescent="0.35">
      <c r="A69" t="s">
        <v>61</v>
      </c>
      <c r="B69" s="1" t="s">
        <v>61</v>
      </c>
      <c r="C69" t="s">
        <v>66</v>
      </c>
      <c r="D69">
        <f>IFERROR(VLOOKUP(Table1[[#This Row],[SubCategory]],Weightings!B:D,2,0), 1)</f>
        <v>1</v>
      </c>
      <c r="E69">
        <f>IFERROR(
    INDEX('RawDataPoints'!$D$2:$W$1001, MATCH(TRIM($C69), 'RawDataPoints'!$C$2:$C$1001, 0), MATCH(TRIM(E$1), 'RawDataPoints'!$D$1:$W$1, 0)) / $D69,
    "NA"
)</f>
        <v>3.7</v>
      </c>
      <c r="F69">
        <f>IFERROR(
    INDEX('RawDataPoints'!$D$2:$W$1001, MATCH(TRIM($C69), 'RawDataPoints'!$C$2:$C$1001, 0), MATCH(TRIM(F$1), 'RawDataPoints'!$D$1:$W$1, 0)) / $D69,
    "NA"
)</f>
        <v>3.9</v>
      </c>
      <c r="G69">
        <f>IFERROR(
    INDEX('RawDataPoints'!$D$2:$W$1001, MATCH(TRIM($C69), 'RawDataPoints'!$C$2:$C$1001, 0), MATCH(TRIM(G$1), 'RawDataPoints'!$D$1:$W$1, 0)) / $D69,
    "NA"
)</f>
        <v>3.9</v>
      </c>
      <c r="H69">
        <f>IFERROR(
    INDEX('RawDataPoints'!$D$2:$W$1001, MATCH(TRIM($C69), 'RawDataPoints'!$C$2:$C$1001, 0), MATCH(TRIM(H$1), 'RawDataPoints'!$D$1:$W$1, 0)) / $D69,
    "NA"
)</f>
        <v>3.5</v>
      </c>
      <c r="I69">
        <f>IFERROR(
    INDEX('RawDataPoints'!$D$2:$W$1001, MATCH(TRIM($C69), 'RawDataPoints'!$C$2:$C$1001, 0), MATCH(TRIM(I$1), 'RawDataPoints'!$D$1:$W$1, 0)) / $D69,
    "NA"
)</f>
        <v>4.2</v>
      </c>
      <c r="J69">
        <f>IFERROR(
    INDEX('RawDataPoints'!$D$2:$W$1001, MATCH(TRIM($C69), 'RawDataPoints'!$C$2:$C$1001, 0), MATCH(TRIM(J$1), 'RawDataPoints'!$D$1:$W$1, 0)) / $D69,
    "NA"
)</f>
        <v>3.7</v>
      </c>
      <c r="K69">
        <f>IFERROR(
    INDEX('RawDataPoints'!$D$2:$W$1001, MATCH(TRIM($C69), 'RawDataPoints'!$C$2:$C$1001, 0), MATCH(TRIM(K$1), 'RawDataPoints'!$D$1:$W$1, 0)) / $D69,
    "NA"
)</f>
        <v>3.3</v>
      </c>
      <c r="L69" t="str">
        <f>IFERROR(
    INDEX('RawDataPoints'!$D$2:$W$1001, MATCH(TRIM($C69), 'RawDataPoints'!$C$2:$C$1001, 0), MATCH(TRIM(L$1), 'RawDataPoints'!$D$1:$W$1, 0)) / $D69,
    "NA"
)</f>
        <v>NA</v>
      </c>
      <c r="M69" t="str">
        <f>IFERROR(
    INDEX('RawDataPoints'!$D$2:$W$1001, MATCH(TRIM($C69), 'RawDataPoints'!$C$2:$C$1001, 0), MATCH(TRIM(M$1), 'RawDataPoints'!$D$1:$W$1, 0)) / $D69,
    "NA"
)</f>
        <v>NA</v>
      </c>
      <c r="N69">
        <f>IFERROR(
    INDEX('RawDataPoints'!$D$2:$W$1001, MATCH(TRIM($C69), 'RawDataPoints'!$C$2:$C$1001, 0), MATCH(TRIM(N$1), 'RawDataPoints'!$D$1:$W$1, 0)) / $D69,
    "NA"
)</f>
        <v>4</v>
      </c>
      <c r="O69">
        <f>IFERROR(
    INDEX('RawDataPoints'!$D$2:$W$1001, MATCH(TRIM($C69), 'RawDataPoints'!$C$2:$C$1001, 0), MATCH(TRIM(O$1), 'RawDataPoints'!$D$1:$W$1, 0)) / $D69,
    "NA"
)</f>
        <v>3.7</v>
      </c>
      <c r="P69" t="str">
        <f>IFERROR(
    INDEX('RawDataPoints'!$D$2:$W$1001, MATCH(TRIM($C69), 'RawDataPoints'!$C$2:$C$1001, 0), MATCH(TRIM(P$1), 'RawDataPoints'!$D$1:$W$1, 0)) / $D69,
    "NA"
)</f>
        <v>NA</v>
      </c>
      <c r="Q69">
        <f>IFERROR(
    INDEX('RawDataPoints'!$D$2:$W$1001, MATCH(TRIM($C69), 'RawDataPoints'!$C$2:$C$1001, 0), MATCH(TRIM(Q$1), 'RawDataPoints'!$D$1:$W$1, 0)) / $D69,
    "NA"
)</f>
        <v>3.5</v>
      </c>
      <c r="R69">
        <f>IFERROR(
    INDEX('RawDataPoints'!$D$2:$W$1001, MATCH(TRIM($C69), 'RawDataPoints'!$C$2:$C$1001, 0), MATCH(TRIM(R$1), 'RawDataPoints'!$D$1:$W$1, 0)) / $D69,
    "NA"
)</f>
        <v>3.5</v>
      </c>
      <c r="S69">
        <f>IFERROR(
    INDEX('RawDataPoints'!$D$2:$W$1001, MATCH(TRIM($C69), 'RawDataPoints'!$C$2:$C$1001, 0), MATCH(TRIM(S$1), 'RawDataPoints'!$D$1:$W$1, 0)) / $D69,
    "NA"
)</f>
        <v>3.8</v>
      </c>
      <c r="T69">
        <f>IFERROR(
    INDEX('RawDataPoints'!$D$2:$W$1001, MATCH(TRIM($C69), 'RawDataPoints'!$C$2:$C$1001, 0), MATCH(TRIM(T$1), 'RawDataPoints'!$D$1:$W$1, 0)) / $D69,
    "NA"
)</f>
        <v>3.7</v>
      </c>
      <c r="U69">
        <f>IFERROR(
    INDEX('RawDataPoints'!$D$2:$W$1001, MATCH(TRIM($C69), 'RawDataPoints'!$C$2:$C$1001, 0), MATCH(TRIM(U$1), 'RawDataPoints'!$D$1:$W$1, 0)) / $D69,
    "NA"
)</f>
        <v>3.7</v>
      </c>
      <c r="V69" t="str">
        <f>IFERROR(
    INDEX('RawDataPoints'!$D$2:$W$1001, MATCH(TRIM($C69), 'RawDataPoints'!$C$2:$C$1001, 0), MATCH(TRIM(V$1), 'RawDataPoints'!$D$1:$W$1, 0)) / $D69,
    "NA"
)</f>
        <v>NA</v>
      </c>
      <c r="W69">
        <f>IFERROR(
    INDEX('RawDataPoints'!$D$2:$W$1001, MATCH(TRIM($C69), 'RawDataPoints'!$C$2:$C$1001, 0), MATCH(TRIM(W$1), 'RawDataPoints'!$D$1:$W$1, 0)) / $D69,
    "NA"
)</f>
        <v>4</v>
      </c>
      <c r="X69">
        <f>IFERROR(
    INDEX('RawDataPoints'!$D$2:$W$1001, MATCH(TRIM($C69), 'RawDataPoints'!$C$2:$C$1001, 0), MATCH(TRIM(X$1), 'RawDataPoints'!$D$1:$W$1, 0)) / $D69,
    "NA"
)</f>
        <v>4</v>
      </c>
    </row>
    <row r="70" spans="1:24" hidden="1" x14ac:dyDescent="0.35">
      <c r="A70" t="s">
        <v>61</v>
      </c>
      <c r="B70" s="1" t="s">
        <v>61</v>
      </c>
      <c r="C70" t="s">
        <v>67</v>
      </c>
      <c r="D70">
        <f>IFERROR(VLOOKUP(Table1[[#This Row],[SubCategory]],Weightings!B:D,2,0), 1)</f>
        <v>1</v>
      </c>
      <c r="E70">
        <f>IFERROR(
    INDEX('RawDataPoints'!$D$2:$W$1001, MATCH(TRIM($C70), 'RawDataPoints'!$C$2:$C$1001, 0), MATCH(TRIM(E$1), 'RawDataPoints'!$D$1:$W$1, 0)) / $D70,
    "NA"
)</f>
        <v>2.5</v>
      </c>
      <c r="F70">
        <f>IFERROR(
    INDEX('RawDataPoints'!$D$2:$W$1001, MATCH(TRIM($C70), 'RawDataPoints'!$C$2:$C$1001, 0), MATCH(TRIM(F$1), 'RawDataPoints'!$D$1:$W$1, 0)) / $D70,
    "NA"
)</f>
        <v>3.8</v>
      </c>
      <c r="G70">
        <f>IFERROR(
    INDEX('RawDataPoints'!$D$2:$W$1001, MATCH(TRIM($C70), 'RawDataPoints'!$C$2:$C$1001, 0), MATCH(TRIM(G$1), 'RawDataPoints'!$D$1:$W$1, 0)) / $D70,
    "NA"
)</f>
        <v>3.8</v>
      </c>
      <c r="H70" t="str">
        <f>IFERROR(
    INDEX('RawDataPoints'!$D$2:$W$1001, MATCH(TRIM($C70), 'RawDataPoints'!$C$2:$C$1001, 0), MATCH(TRIM(H$1), 'RawDataPoints'!$D$1:$W$1, 0)) / $D70,
    "NA"
)</f>
        <v>NA</v>
      </c>
      <c r="I70">
        <f>IFERROR(
    INDEX('RawDataPoints'!$D$2:$W$1001, MATCH(TRIM($C70), 'RawDataPoints'!$C$2:$C$1001, 0), MATCH(TRIM(I$1), 'RawDataPoints'!$D$1:$W$1, 0)) / $D70,
    "NA"
)</f>
        <v>3.7</v>
      </c>
      <c r="J70">
        <f>IFERROR(
    INDEX('RawDataPoints'!$D$2:$W$1001, MATCH(TRIM($C70), 'RawDataPoints'!$C$2:$C$1001, 0), MATCH(TRIM(J$1), 'RawDataPoints'!$D$1:$W$1, 0)) / $D70,
    "NA"
)</f>
        <v>3.5</v>
      </c>
      <c r="K70">
        <f>IFERROR(
    INDEX('RawDataPoints'!$D$2:$W$1001, MATCH(TRIM($C70), 'RawDataPoints'!$C$2:$C$1001, 0), MATCH(TRIM(K$1), 'RawDataPoints'!$D$1:$W$1, 0)) / $D70,
    "NA"
)</f>
        <v>2.5</v>
      </c>
      <c r="L70" t="str">
        <f>IFERROR(
    INDEX('RawDataPoints'!$D$2:$W$1001, MATCH(TRIM($C70), 'RawDataPoints'!$C$2:$C$1001, 0), MATCH(TRIM(L$1), 'RawDataPoints'!$D$1:$W$1, 0)) / $D70,
    "NA"
)</f>
        <v>NA</v>
      </c>
      <c r="M70" t="str">
        <f>IFERROR(
    INDEX('RawDataPoints'!$D$2:$W$1001, MATCH(TRIM($C70), 'RawDataPoints'!$C$2:$C$1001, 0), MATCH(TRIM(M$1), 'RawDataPoints'!$D$1:$W$1, 0)) / $D70,
    "NA"
)</f>
        <v>NA</v>
      </c>
      <c r="N70">
        <f>IFERROR(
    INDEX('RawDataPoints'!$D$2:$W$1001, MATCH(TRIM($C70), 'RawDataPoints'!$C$2:$C$1001, 0), MATCH(TRIM(N$1), 'RawDataPoints'!$D$1:$W$1, 0)) / $D70,
    "NA"
)</f>
        <v>4</v>
      </c>
      <c r="O70">
        <f>IFERROR(
    INDEX('RawDataPoints'!$D$2:$W$1001, MATCH(TRIM($C70), 'RawDataPoints'!$C$2:$C$1001, 0), MATCH(TRIM(O$1), 'RawDataPoints'!$D$1:$W$1, 0)) / $D70,
    "NA"
)</f>
        <v>4</v>
      </c>
      <c r="P70" t="str">
        <f>IFERROR(
    INDEX('RawDataPoints'!$D$2:$W$1001, MATCH(TRIM($C70), 'RawDataPoints'!$C$2:$C$1001, 0), MATCH(TRIM(P$1), 'RawDataPoints'!$D$1:$W$1, 0)) / $D70,
    "NA"
)</f>
        <v>NA</v>
      </c>
      <c r="Q70">
        <f>IFERROR(
    INDEX('RawDataPoints'!$D$2:$W$1001, MATCH(TRIM($C70), 'RawDataPoints'!$C$2:$C$1001, 0), MATCH(TRIM(Q$1), 'RawDataPoints'!$D$1:$W$1, 0)) / $D70,
    "NA"
)</f>
        <v>2.5</v>
      </c>
      <c r="R70">
        <f>IFERROR(
    INDEX('RawDataPoints'!$D$2:$W$1001, MATCH(TRIM($C70), 'RawDataPoints'!$C$2:$C$1001, 0), MATCH(TRIM(R$1), 'RawDataPoints'!$D$1:$W$1, 0)) / $D70,
    "NA"
)</f>
        <v>3</v>
      </c>
      <c r="S70" t="str">
        <f>IFERROR(
    INDEX('RawDataPoints'!$D$2:$W$1001, MATCH(TRIM($C70), 'RawDataPoints'!$C$2:$C$1001, 0), MATCH(TRIM(S$1), 'RawDataPoints'!$D$1:$W$1, 0)) / $D70,
    "NA"
)</f>
        <v>NA</v>
      </c>
      <c r="T70" t="str">
        <f>IFERROR(
    INDEX('RawDataPoints'!$D$2:$W$1001, MATCH(TRIM($C70), 'RawDataPoints'!$C$2:$C$1001, 0), MATCH(TRIM(T$1), 'RawDataPoints'!$D$1:$W$1, 0)) / $D70,
    "NA"
)</f>
        <v>NA</v>
      </c>
      <c r="U70">
        <f>IFERROR(
    INDEX('RawDataPoints'!$D$2:$W$1001, MATCH(TRIM($C70), 'RawDataPoints'!$C$2:$C$1001, 0), MATCH(TRIM(U$1), 'RawDataPoints'!$D$1:$W$1, 0)) / $D70,
    "NA"
)</f>
        <v>3.2</v>
      </c>
      <c r="V70" t="str">
        <f>IFERROR(
    INDEX('RawDataPoints'!$D$2:$W$1001, MATCH(TRIM($C70), 'RawDataPoints'!$C$2:$C$1001, 0), MATCH(TRIM(V$1), 'RawDataPoints'!$D$1:$W$1, 0)) / $D70,
    "NA"
)</f>
        <v>NA</v>
      </c>
      <c r="W70">
        <f>IFERROR(
    INDEX('RawDataPoints'!$D$2:$W$1001, MATCH(TRIM($C70), 'RawDataPoints'!$C$2:$C$1001, 0), MATCH(TRIM(W$1), 'RawDataPoints'!$D$1:$W$1, 0)) / $D70,
    "NA"
)</f>
        <v>4</v>
      </c>
      <c r="X70">
        <f>IFERROR(
    INDEX('RawDataPoints'!$D$2:$W$1001, MATCH(TRIM($C70), 'RawDataPoints'!$C$2:$C$1001, 0), MATCH(TRIM(X$1), 'RawDataPoints'!$D$1:$W$1, 0)) / $D70,
    "NA"
)</f>
        <v>4</v>
      </c>
    </row>
    <row r="71" spans="1:24" hidden="1" x14ac:dyDescent="0.35">
      <c r="A71" t="s">
        <v>61</v>
      </c>
      <c r="B71" s="1" t="s">
        <v>61</v>
      </c>
      <c r="C71" t="s">
        <v>69</v>
      </c>
      <c r="D71">
        <f>IFERROR(VLOOKUP(Table1[[#This Row],[SubCategory]],Weightings!B:D,2,0), 1)</f>
        <v>1</v>
      </c>
      <c r="E71">
        <f>IFERROR(
    INDEX('RawDataPoints'!$D$2:$W$1001, MATCH(TRIM($C71), 'RawDataPoints'!$C$2:$C$1001, 0), MATCH(TRIM(E$1), 'RawDataPoints'!$D$1:$W$1, 0)) / $D71,
    "NA"
)</f>
        <v>3</v>
      </c>
      <c r="F71">
        <f>IFERROR(
    INDEX('RawDataPoints'!$D$2:$W$1001, MATCH(TRIM($C71), 'RawDataPoints'!$C$2:$C$1001, 0), MATCH(TRIM(F$1), 'RawDataPoints'!$D$1:$W$1, 0)) / $D71,
    "NA"
)</f>
        <v>3.6</v>
      </c>
      <c r="G71">
        <f>IFERROR(
    INDEX('RawDataPoints'!$D$2:$W$1001, MATCH(TRIM($C71), 'RawDataPoints'!$C$2:$C$1001, 0), MATCH(TRIM(G$1), 'RawDataPoints'!$D$1:$W$1, 0)) / $D71,
    "NA"
)</f>
        <v>4</v>
      </c>
      <c r="H71">
        <f>IFERROR(
    INDEX('RawDataPoints'!$D$2:$W$1001, MATCH(TRIM($C71), 'RawDataPoints'!$C$2:$C$1001, 0), MATCH(TRIM(H$1), 'RawDataPoints'!$D$1:$W$1, 0)) / $D71,
    "NA"
)</f>
        <v>3.5</v>
      </c>
      <c r="I71">
        <f>IFERROR(
    INDEX('RawDataPoints'!$D$2:$W$1001, MATCH(TRIM($C71), 'RawDataPoints'!$C$2:$C$1001, 0), MATCH(TRIM(I$1), 'RawDataPoints'!$D$1:$W$1, 0)) / $D71,
    "NA"
)</f>
        <v>4</v>
      </c>
      <c r="J71">
        <f>IFERROR(
    INDEX('RawDataPoints'!$D$2:$W$1001, MATCH(TRIM($C71), 'RawDataPoints'!$C$2:$C$1001, 0), MATCH(TRIM(J$1), 'RawDataPoints'!$D$1:$W$1, 0)) / $D71,
    "NA"
)</f>
        <v>3.8</v>
      </c>
      <c r="K71">
        <f>IFERROR(
    INDEX('RawDataPoints'!$D$2:$W$1001, MATCH(TRIM($C71), 'RawDataPoints'!$C$2:$C$1001, 0), MATCH(TRIM(K$1), 'RawDataPoints'!$D$1:$W$1, 0)) / $D71,
    "NA"
)</f>
        <v>3.5</v>
      </c>
      <c r="L71" t="str">
        <f>IFERROR(
    INDEX('RawDataPoints'!$D$2:$W$1001, MATCH(TRIM($C71), 'RawDataPoints'!$C$2:$C$1001, 0), MATCH(TRIM(L$1), 'RawDataPoints'!$D$1:$W$1, 0)) / $D71,
    "NA"
)</f>
        <v>NA</v>
      </c>
      <c r="M71" t="str">
        <f>IFERROR(
    INDEX('RawDataPoints'!$D$2:$W$1001, MATCH(TRIM($C71), 'RawDataPoints'!$C$2:$C$1001, 0), MATCH(TRIM(M$1), 'RawDataPoints'!$D$1:$W$1, 0)) / $D71,
    "NA"
)</f>
        <v>NA</v>
      </c>
      <c r="N71">
        <f>IFERROR(
    INDEX('RawDataPoints'!$D$2:$W$1001, MATCH(TRIM($C71), 'RawDataPoints'!$C$2:$C$1001, 0), MATCH(TRIM(N$1), 'RawDataPoints'!$D$1:$W$1, 0)) / $D71,
    "NA"
)</f>
        <v>4</v>
      </c>
      <c r="O71">
        <f>IFERROR(
    INDEX('RawDataPoints'!$D$2:$W$1001, MATCH(TRIM($C71), 'RawDataPoints'!$C$2:$C$1001, 0), MATCH(TRIM(O$1), 'RawDataPoints'!$D$1:$W$1, 0)) / $D71,
    "NA"
)</f>
        <v>3</v>
      </c>
      <c r="P71" t="str">
        <f>IFERROR(
    INDEX('RawDataPoints'!$D$2:$W$1001, MATCH(TRIM($C71), 'RawDataPoints'!$C$2:$C$1001, 0), MATCH(TRIM(P$1), 'RawDataPoints'!$D$1:$W$1, 0)) / $D71,
    "NA"
)</f>
        <v>NA</v>
      </c>
      <c r="Q71">
        <f>IFERROR(
    INDEX('RawDataPoints'!$D$2:$W$1001, MATCH(TRIM($C71), 'RawDataPoints'!$C$2:$C$1001, 0), MATCH(TRIM(Q$1), 'RawDataPoints'!$D$1:$W$1, 0)) / $D71,
    "NA"
)</f>
        <v>3.5</v>
      </c>
      <c r="R71">
        <f>IFERROR(
    INDEX('RawDataPoints'!$D$2:$W$1001, MATCH(TRIM($C71), 'RawDataPoints'!$C$2:$C$1001, 0), MATCH(TRIM(R$1), 'RawDataPoints'!$D$1:$W$1, 0)) / $D71,
    "NA"
)</f>
        <v>3.5</v>
      </c>
      <c r="S71" t="str">
        <f>IFERROR(
    INDEX('RawDataPoints'!$D$2:$W$1001, MATCH(TRIM($C71), 'RawDataPoints'!$C$2:$C$1001, 0), MATCH(TRIM(S$1), 'RawDataPoints'!$D$1:$W$1, 0)) / $D71,
    "NA"
)</f>
        <v>NA</v>
      </c>
      <c r="T71">
        <f>IFERROR(
    INDEX('RawDataPoints'!$D$2:$W$1001, MATCH(TRIM($C71), 'RawDataPoints'!$C$2:$C$1001, 0), MATCH(TRIM(T$1), 'RawDataPoints'!$D$1:$W$1, 0)) / $D71,
    "NA"
)</f>
        <v>3.9</v>
      </c>
      <c r="U71">
        <f>IFERROR(
    INDEX('RawDataPoints'!$D$2:$W$1001, MATCH(TRIM($C71), 'RawDataPoints'!$C$2:$C$1001, 0), MATCH(TRIM(U$1), 'RawDataPoints'!$D$1:$W$1, 0)) / $D71,
    "NA"
)</f>
        <v>4</v>
      </c>
      <c r="V71" t="str">
        <f>IFERROR(
    INDEX('RawDataPoints'!$D$2:$W$1001, MATCH(TRIM($C71), 'RawDataPoints'!$C$2:$C$1001, 0), MATCH(TRIM(V$1), 'RawDataPoints'!$D$1:$W$1, 0)) / $D71,
    "NA"
)</f>
        <v>NA</v>
      </c>
      <c r="W71">
        <f>IFERROR(
    INDEX('RawDataPoints'!$D$2:$W$1001, MATCH(TRIM($C71), 'RawDataPoints'!$C$2:$C$1001, 0), MATCH(TRIM(W$1), 'RawDataPoints'!$D$1:$W$1, 0)) / $D71,
    "NA"
)</f>
        <v>4</v>
      </c>
      <c r="X71">
        <f>IFERROR(
    INDEX('RawDataPoints'!$D$2:$W$1001, MATCH(TRIM($C71), 'RawDataPoints'!$C$2:$C$1001, 0), MATCH(TRIM(X$1), 'RawDataPoints'!$D$1:$W$1, 0)) / $D71,
    "NA"
)</f>
        <v>4</v>
      </c>
    </row>
    <row r="72" spans="1:24" hidden="1" x14ac:dyDescent="0.35">
      <c r="A72" s="10" t="s">
        <v>61</v>
      </c>
      <c r="B72" s="1" t="s">
        <v>61</v>
      </c>
      <c r="C72" t="s">
        <v>70</v>
      </c>
      <c r="D72">
        <f>IFERROR(VLOOKUP(Table1[[#This Row],[SubCategory]],Weightings!B:D,2,0), 1)</f>
        <v>1</v>
      </c>
      <c r="E72">
        <f>IFERROR(
    INDEX('RawDataPoints'!$D$2:$W$1001, MATCH(TRIM($C72), 'RawDataPoints'!$C$2:$C$1001, 0), MATCH(TRIM(E$1), 'RawDataPoints'!$D$1:$W$1, 0)) / $D72,
    "NA"
)</f>
        <v>4.0999999999999996</v>
      </c>
      <c r="F72">
        <f>IFERROR(
    INDEX('RawDataPoints'!$D$2:$W$1001, MATCH(TRIM($C72), 'RawDataPoints'!$C$2:$C$1001, 0), MATCH(TRIM(F$1), 'RawDataPoints'!$D$1:$W$1, 0)) / $D72,
    "NA"
)</f>
        <v>4.0999999999999996</v>
      </c>
      <c r="G72">
        <f>IFERROR(
    INDEX('RawDataPoints'!$D$2:$W$1001, MATCH(TRIM($C72), 'RawDataPoints'!$C$2:$C$1001, 0), MATCH(TRIM(G$1), 'RawDataPoints'!$D$1:$W$1, 0)) / $D72,
    "NA"
)</f>
        <v>4</v>
      </c>
      <c r="H72">
        <f>IFERROR(
    INDEX('RawDataPoints'!$D$2:$W$1001, MATCH(TRIM($C72), 'RawDataPoints'!$C$2:$C$1001, 0), MATCH(TRIM(H$1), 'RawDataPoints'!$D$1:$W$1, 0)) / $D72,
    "NA"
)</f>
        <v>4</v>
      </c>
      <c r="I72">
        <f>IFERROR(
    INDEX('RawDataPoints'!$D$2:$W$1001, MATCH(TRIM($C72), 'RawDataPoints'!$C$2:$C$1001, 0), MATCH(TRIM(I$1), 'RawDataPoints'!$D$1:$W$1, 0)) / $D72,
    "NA"
)</f>
        <v>4.0999999999999996</v>
      </c>
      <c r="J72">
        <f>IFERROR(
    INDEX('RawDataPoints'!$D$2:$W$1001, MATCH(TRIM($C72), 'RawDataPoints'!$C$2:$C$1001, 0), MATCH(TRIM(J$1), 'RawDataPoints'!$D$1:$W$1, 0)) / $D72,
    "NA"
)</f>
        <v>3.8</v>
      </c>
      <c r="K72">
        <f>IFERROR(
    INDEX('RawDataPoints'!$D$2:$W$1001, MATCH(TRIM($C72), 'RawDataPoints'!$C$2:$C$1001, 0), MATCH(TRIM(K$1), 'RawDataPoints'!$D$1:$W$1, 0)) / $D72,
    "NA"
)</f>
        <v>3.5</v>
      </c>
      <c r="L72" t="str">
        <f>IFERROR(
    INDEX('RawDataPoints'!$D$2:$W$1001, MATCH(TRIM($C72), 'RawDataPoints'!$C$2:$C$1001, 0), MATCH(TRIM(L$1), 'RawDataPoints'!$D$1:$W$1, 0)) / $D72,
    "NA"
)</f>
        <v>NA</v>
      </c>
      <c r="M72" t="str">
        <f>IFERROR(
    INDEX('RawDataPoints'!$D$2:$W$1001, MATCH(TRIM($C72), 'RawDataPoints'!$C$2:$C$1001, 0), MATCH(TRIM(M$1), 'RawDataPoints'!$D$1:$W$1, 0)) / $D72,
    "NA"
)</f>
        <v>NA</v>
      </c>
      <c r="N72">
        <f>IFERROR(
    INDEX('RawDataPoints'!$D$2:$W$1001, MATCH(TRIM($C72), 'RawDataPoints'!$C$2:$C$1001, 0), MATCH(TRIM(N$1), 'RawDataPoints'!$D$1:$W$1, 0)) / $D72,
    "NA"
)</f>
        <v>4</v>
      </c>
      <c r="O72">
        <f>IFERROR(
    INDEX('RawDataPoints'!$D$2:$W$1001, MATCH(TRIM($C72), 'RawDataPoints'!$C$2:$C$1001, 0), MATCH(TRIM(O$1), 'RawDataPoints'!$D$1:$W$1, 0)) / $D72,
    "NA"
)</f>
        <v>4</v>
      </c>
      <c r="P72" t="str">
        <f>IFERROR(
    INDEX('RawDataPoints'!$D$2:$W$1001, MATCH(TRIM($C72), 'RawDataPoints'!$C$2:$C$1001, 0), MATCH(TRIM(P$1), 'RawDataPoints'!$D$1:$W$1, 0)) / $D72,
    "NA"
)</f>
        <v>NA</v>
      </c>
      <c r="Q72">
        <f>IFERROR(
    INDEX('RawDataPoints'!$D$2:$W$1001, MATCH(TRIM($C72), 'RawDataPoints'!$C$2:$C$1001, 0), MATCH(TRIM(Q$1), 'RawDataPoints'!$D$1:$W$1, 0)) / $D72,
    "NA"
)</f>
        <v>4.0999999999999996</v>
      </c>
      <c r="R72">
        <f>IFERROR(
    INDEX('RawDataPoints'!$D$2:$W$1001, MATCH(TRIM($C72), 'RawDataPoints'!$C$2:$C$1001, 0), MATCH(TRIM(R$1), 'RawDataPoints'!$D$1:$W$1, 0)) / $D72,
    "NA"
)</f>
        <v>4</v>
      </c>
      <c r="S72">
        <f>IFERROR(
    INDEX('RawDataPoints'!$D$2:$W$1001, MATCH(TRIM($C72), 'RawDataPoints'!$C$2:$C$1001, 0), MATCH(TRIM(S$1), 'RawDataPoints'!$D$1:$W$1, 0)) / $D72,
    "NA"
)</f>
        <v>4</v>
      </c>
      <c r="T72">
        <f>IFERROR(
    INDEX('RawDataPoints'!$D$2:$W$1001, MATCH(TRIM($C72), 'RawDataPoints'!$C$2:$C$1001, 0), MATCH(TRIM(T$1), 'RawDataPoints'!$D$1:$W$1, 0)) / $D72,
    "NA"
)</f>
        <v>3.9</v>
      </c>
      <c r="U72">
        <f>IFERROR(
    INDEX('RawDataPoints'!$D$2:$W$1001, MATCH(TRIM($C72), 'RawDataPoints'!$C$2:$C$1001, 0), MATCH(TRIM(U$1), 'RawDataPoints'!$D$1:$W$1, 0)) / $D72,
    "NA"
)</f>
        <v>3.7</v>
      </c>
      <c r="V72" t="str">
        <f>IFERROR(
    INDEX('RawDataPoints'!$D$2:$W$1001, MATCH(TRIM($C72), 'RawDataPoints'!$C$2:$C$1001, 0), MATCH(TRIM(V$1), 'RawDataPoints'!$D$1:$W$1, 0)) / $D72,
    "NA"
)</f>
        <v>NA</v>
      </c>
      <c r="W72">
        <f>IFERROR(
    INDEX('RawDataPoints'!$D$2:$W$1001, MATCH(TRIM($C72), 'RawDataPoints'!$C$2:$C$1001, 0), MATCH(TRIM(W$1), 'RawDataPoints'!$D$1:$W$1, 0)) / $D72,
    "NA"
)</f>
        <v>4</v>
      </c>
      <c r="X72">
        <f>IFERROR(
    INDEX('RawDataPoints'!$D$2:$W$1001, MATCH(TRIM($C72), 'RawDataPoints'!$C$2:$C$1001, 0), MATCH(TRIM(X$1), 'RawDataPoints'!$D$1:$W$1, 0)) / $D72,
    "NA"
)</f>
        <v>4</v>
      </c>
    </row>
    <row r="73" spans="1:24" hidden="1" x14ac:dyDescent="0.35">
      <c r="A73" t="s">
        <v>61</v>
      </c>
      <c r="B73" s="1" t="s">
        <v>61</v>
      </c>
      <c r="C73" t="s">
        <v>71</v>
      </c>
      <c r="D73">
        <f>IFERROR(VLOOKUP(Table1[[#This Row],[SubCategory]],Weightings!B:D,2,0), 1)</f>
        <v>1</v>
      </c>
      <c r="E73">
        <f>IFERROR(
    INDEX('RawDataPoints'!$D$2:$W$1001, MATCH(TRIM($C73), 'RawDataPoints'!$C$2:$C$1001, 0), MATCH(TRIM(E$1), 'RawDataPoints'!$D$1:$W$1, 0)) / $D73,
    "NA"
)</f>
        <v>3.8</v>
      </c>
      <c r="F73">
        <f>IFERROR(
    INDEX('RawDataPoints'!$D$2:$W$1001, MATCH(TRIM($C73), 'RawDataPoints'!$C$2:$C$1001, 0), MATCH(TRIM(F$1), 'RawDataPoints'!$D$1:$W$1, 0)) / $D73,
    "NA"
)</f>
        <v>3.8</v>
      </c>
      <c r="G73">
        <f>IFERROR(
    INDEX('RawDataPoints'!$D$2:$W$1001, MATCH(TRIM($C73), 'RawDataPoints'!$C$2:$C$1001, 0), MATCH(TRIM(G$1), 'RawDataPoints'!$D$1:$W$1, 0)) / $D73,
    "NA"
)</f>
        <v>3.8</v>
      </c>
      <c r="H73">
        <f>IFERROR(
    INDEX('RawDataPoints'!$D$2:$W$1001, MATCH(TRIM($C73), 'RawDataPoints'!$C$2:$C$1001, 0), MATCH(TRIM(H$1), 'RawDataPoints'!$D$1:$W$1, 0)) / $D73,
    "NA"
)</f>
        <v>3.8</v>
      </c>
      <c r="I73">
        <f>IFERROR(
    INDEX('RawDataPoints'!$D$2:$W$1001, MATCH(TRIM($C73), 'RawDataPoints'!$C$2:$C$1001, 0), MATCH(TRIM(I$1), 'RawDataPoints'!$D$1:$W$1, 0)) / $D73,
    "NA"
)</f>
        <v>4.2</v>
      </c>
      <c r="J73">
        <f>IFERROR(
    INDEX('RawDataPoints'!$D$2:$W$1001, MATCH(TRIM($C73), 'RawDataPoints'!$C$2:$C$1001, 0), MATCH(TRIM(J$1), 'RawDataPoints'!$D$1:$W$1, 0)) / $D73,
    "NA"
)</f>
        <v>3.5</v>
      </c>
      <c r="K73">
        <f>IFERROR(
    INDEX('RawDataPoints'!$D$2:$W$1001, MATCH(TRIM($C73), 'RawDataPoints'!$C$2:$C$1001, 0), MATCH(TRIM(K$1), 'RawDataPoints'!$D$1:$W$1, 0)) / $D73,
    "NA"
)</f>
        <v>3</v>
      </c>
      <c r="L73" t="str">
        <f>IFERROR(
    INDEX('RawDataPoints'!$D$2:$W$1001, MATCH(TRIM($C73), 'RawDataPoints'!$C$2:$C$1001, 0), MATCH(TRIM(L$1), 'RawDataPoints'!$D$1:$W$1, 0)) / $D73,
    "NA"
)</f>
        <v>NA</v>
      </c>
      <c r="M73" t="str">
        <f>IFERROR(
    INDEX('RawDataPoints'!$D$2:$W$1001, MATCH(TRIM($C73), 'RawDataPoints'!$C$2:$C$1001, 0), MATCH(TRIM(M$1), 'RawDataPoints'!$D$1:$W$1, 0)) / $D73,
    "NA"
)</f>
        <v>NA</v>
      </c>
      <c r="N73">
        <f>IFERROR(
    INDEX('RawDataPoints'!$D$2:$W$1001, MATCH(TRIM($C73), 'RawDataPoints'!$C$2:$C$1001, 0), MATCH(TRIM(N$1), 'RawDataPoints'!$D$1:$W$1, 0)) / $D73,
    "NA"
)</f>
        <v>4</v>
      </c>
      <c r="O73">
        <f>IFERROR(
    INDEX('RawDataPoints'!$D$2:$W$1001, MATCH(TRIM($C73), 'RawDataPoints'!$C$2:$C$1001, 0), MATCH(TRIM(O$1), 'RawDataPoints'!$D$1:$W$1, 0)) / $D73,
    "NA"
)</f>
        <v>3.8</v>
      </c>
      <c r="P73" t="str">
        <f>IFERROR(
    INDEX('RawDataPoints'!$D$2:$W$1001, MATCH(TRIM($C73), 'RawDataPoints'!$C$2:$C$1001, 0), MATCH(TRIM(P$1), 'RawDataPoints'!$D$1:$W$1, 0)) / $D73,
    "NA"
)</f>
        <v>NA</v>
      </c>
      <c r="Q73">
        <f>IFERROR(
    INDEX('RawDataPoints'!$D$2:$W$1001, MATCH(TRIM($C73), 'RawDataPoints'!$C$2:$C$1001, 0), MATCH(TRIM(Q$1), 'RawDataPoints'!$D$1:$W$1, 0)) / $D73,
    "NA"
)</f>
        <v>3.2</v>
      </c>
      <c r="R73">
        <f>IFERROR(
    INDEX('RawDataPoints'!$D$2:$W$1001, MATCH(TRIM($C73), 'RawDataPoints'!$C$2:$C$1001, 0), MATCH(TRIM(R$1), 'RawDataPoints'!$D$1:$W$1, 0)) / $D73,
    "NA"
)</f>
        <v>3.8</v>
      </c>
      <c r="S73" t="str">
        <f>IFERROR(
    INDEX('RawDataPoints'!$D$2:$W$1001, MATCH(TRIM($C73), 'RawDataPoints'!$C$2:$C$1001, 0), MATCH(TRIM(S$1), 'RawDataPoints'!$D$1:$W$1, 0)) / $D73,
    "NA"
)</f>
        <v>NA</v>
      </c>
      <c r="T73">
        <f>IFERROR(
    INDEX('RawDataPoints'!$D$2:$W$1001, MATCH(TRIM($C73), 'RawDataPoints'!$C$2:$C$1001, 0), MATCH(TRIM(T$1), 'RawDataPoints'!$D$1:$W$1, 0)) / $D73,
    "NA"
)</f>
        <v>3.6</v>
      </c>
      <c r="U73">
        <f>IFERROR(
    INDEX('RawDataPoints'!$D$2:$W$1001, MATCH(TRIM($C73), 'RawDataPoints'!$C$2:$C$1001, 0), MATCH(TRIM(U$1), 'RawDataPoints'!$D$1:$W$1, 0)) / $D73,
    "NA"
)</f>
        <v>3.8</v>
      </c>
      <c r="V73" t="str">
        <f>IFERROR(
    INDEX('RawDataPoints'!$D$2:$W$1001, MATCH(TRIM($C73), 'RawDataPoints'!$C$2:$C$1001, 0), MATCH(TRIM(V$1), 'RawDataPoints'!$D$1:$W$1, 0)) / $D73,
    "NA"
)</f>
        <v>NA</v>
      </c>
      <c r="W73">
        <f>IFERROR(
    INDEX('RawDataPoints'!$D$2:$W$1001, MATCH(TRIM($C73), 'RawDataPoints'!$C$2:$C$1001, 0), MATCH(TRIM(W$1), 'RawDataPoints'!$D$1:$W$1, 0)) / $D73,
    "NA"
)</f>
        <v>4</v>
      </c>
      <c r="X73">
        <f>IFERROR(
    INDEX('RawDataPoints'!$D$2:$W$1001, MATCH(TRIM($C73), 'RawDataPoints'!$C$2:$C$1001, 0), MATCH(TRIM(X$1), 'RawDataPoints'!$D$1:$W$1, 0)) / $D73,
    "NA"
)</f>
        <v>3.9</v>
      </c>
    </row>
    <row r="74" spans="1:24" hidden="1" x14ac:dyDescent="0.35">
      <c r="A74" t="s">
        <v>61</v>
      </c>
      <c r="B74" s="1" t="s">
        <v>61</v>
      </c>
      <c r="C74" t="s">
        <v>72</v>
      </c>
      <c r="D74">
        <f>IFERROR(VLOOKUP(Table1[[#This Row],[SubCategory]],Weightings!B:D,2,0), 1)</f>
        <v>1</v>
      </c>
      <c r="E74">
        <f>IFERROR(
    INDEX('RawDataPoints'!$D$2:$W$1001, MATCH(TRIM($C74), 'RawDataPoints'!$C$2:$C$1001, 0), MATCH(TRIM(E$1), 'RawDataPoints'!$D$1:$W$1, 0)) / $D74,
    "NA"
)</f>
        <v>3.6</v>
      </c>
      <c r="F74">
        <f>IFERROR(
    INDEX('RawDataPoints'!$D$2:$W$1001, MATCH(TRIM($C74), 'RawDataPoints'!$C$2:$C$1001, 0), MATCH(TRIM(F$1), 'RawDataPoints'!$D$1:$W$1, 0)) / $D74,
    "NA"
)</f>
        <v>3.8</v>
      </c>
      <c r="G74">
        <f>IFERROR(
    INDEX('RawDataPoints'!$D$2:$W$1001, MATCH(TRIM($C74), 'RawDataPoints'!$C$2:$C$1001, 0), MATCH(TRIM(G$1), 'RawDataPoints'!$D$1:$W$1, 0)) / $D74,
    "NA"
)</f>
        <v>3.8</v>
      </c>
      <c r="H74">
        <f>IFERROR(
    INDEX('RawDataPoints'!$D$2:$W$1001, MATCH(TRIM($C74), 'RawDataPoints'!$C$2:$C$1001, 0), MATCH(TRIM(H$1), 'RawDataPoints'!$D$1:$W$1, 0)) / $D74,
    "NA"
)</f>
        <v>3.6</v>
      </c>
      <c r="I74">
        <f>IFERROR(
    INDEX('RawDataPoints'!$D$2:$W$1001, MATCH(TRIM($C74), 'RawDataPoints'!$C$2:$C$1001, 0), MATCH(TRIM(I$1), 'RawDataPoints'!$D$1:$W$1, 0)) / $D74,
    "NA"
)</f>
        <v>4</v>
      </c>
      <c r="J74">
        <f>IFERROR(
    INDEX('RawDataPoints'!$D$2:$W$1001, MATCH(TRIM($C74), 'RawDataPoints'!$C$2:$C$1001, 0), MATCH(TRIM(J$1), 'RawDataPoints'!$D$1:$W$1, 0)) / $D74,
    "NA"
)</f>
        <v>3.5</v>
      </c>
      <c r="K74">
        <f>IFERROR(
    INDEX('RawDataPoints'!$D$2:$W$1001, MATCH(TRIM($C74), 'RawDataPoints'!$C$2:$C$1001, 0), MATCH(TRIM(K$1), 'RawDataPoints'!$D$1:$W$1, 0)) / $D74,
    "NA"
)</f>
        <v>2.5</v>
      </c>
      <c r="L74" t="str">
        <f>IFERROR(
    INDEX('RawDataPoints'!$D$2:$W$1001, MATCH(TRIM($C74), 'RawDataPoints'!$C$2:$C$1001, 0), MATCH(TRIM(L$1), 'RawDataPoints'!$D$1:$W$1, 0)) / $D74,
    "NA"
)</f>
        <v>NA</v>
      </c>
      <c r="M74" t="str">
        <f>IFERROR(
    INDEX('RawDataPoints'!$D$2:$W$1001, MATCH(TRIM($C74), 'RawDataPoints'!$C$2:$C$1001, 0), MATCH(TRIM(M$1), 'RawDataPoints'!$D$1:$W$1, 0)) / $D74,
    "NA"
)</f>
        <v>NA</v>
      </c>
      <c r="N74">
        <f>IFERROR(
    INDEX('RawDataPoints'!$D$2:$W$1001, MATCH(TRIM($C74), 'RawDataPoints'!$C$2:$C$1001, 0), MATCH(TRIM(N$1), 'RawDataPoints'!$D$1:$W$1, 0)) / $D74,
    "NA"
)</f>
        <v>4</v>
      </c>
      <c r="O74">
        <f>IFERROR(
    INDEX('RawDataPoints'!$D$2:$W$1001, MATCH(TRIM($C74), 'RawDataPoints'!$C$2:$C$1001, 0), MATCH(TRIM(O$1), 'RawDataPoints'!$D$1:$W$1, 0)) / $D74,
    "NA"
)</f>
        <v>3.6</v>
      </c>
      <c r="P74" t="str">
        <f>IFERROR(
    INDEX('RawDataPoints'!$D$2:$W$1001, MATCH(TRIM($C74), 'RawDataPoints'!$C$2:$C$1001, 0), MATCH(TRIM(P$1), 'RawDataPoints'!$D$1:$W$1, 0)) / $D74,
    "NA"
)</f>
        <v>NA</v>
      </c>
      <c r="Q74">
        <f>IFERROR(
    INDEX('RawDataPoints'!$D$2:$W$1001, MATCH(TRIM($C74), 'RawDataPoints'!$C$2:$C$1001, 0), MATCH(TRIM(Q$1), 'RawDataPoints'!$D$1:$W$1, 0)) / $D74,
    "NA"
)</f>
        <v>3.6</v>
      </c>
      <c r="R74">
        <f>IFERROR(
    INDEX('RawDataPoints'!$D$2:$W$1001, MATCH(TRIM($C74), 'RawDataPoints'!$C$2:$C$1001, 0), MATCH(TRIM(R$1), 'RawDataPoints'!$D$1:$W$1, 0)) / $D74,
    "NA"
)</f>
        <v>3.6</v>
      </c>
      <c r="S74" t="str">
        <f>IFERROR(
    INDEX('RawDataPoints'!$D$2:$W$1001, MATCH(TRIM($C74), 'RawDataPoints'!$C$2:$C$1001, 0), MATCH(TRIM(S$1), 'RawDataPoints'!$D$1:$W$1, 0)) / $D74,
    "NA"
)</f>
        <v>NA</v>
      </c>
      <c r="T74">
        <f>IFERROR(
    INDEX('RawDataPoints'!$D$2:$W$1001, MATCH(TRIM($C74), 'RawDataPoints'!$C$2:$C$1001, 0), MATCH(TRIM(T$1), 'RawDataPoints'!$D$1:$W$1, 0)) / $D74,
    "NA"
)</f>
        <v>3.8</v>
      </c>
      <c r="U74">
        <f>IFERROR(
    INDEX('RawDataPoints'!$D$2:$W$1001, MATCH(TRIM($C74), 'RawDataPoints'!$C$2:$C$1001, 0), MATCH(TRIM(U$1), 'RawDataPoints'!$D$1:$W$1, 0)) / $D74,
    "NA"
)</f>
        <v>3.5</v>
      </c>
      <c r="V74" t="str">
        <f>IFERROR(
    INDEX('RawDataPoints'!$D$2:$W$1001, MATCH(TRIM($C74), 'RawDataPoints'!$C$2:$C$1001, 0), MATCH(TRIM(V$1), 'RawDataPoints'!$D$1:$W$1, 0)) / $D74,
    "NA"
)</f>
        <v>NA</v>
      </c>
      <c r="W74">
        <f>IFERROR(
    INDEX('RawDataPoints'!$D$2:$W$1001, MATCH(TRIM($C74), 'RawDataPoints'!$C$2:$C$1001, 0), MATCH(TRIM(W$1), 'RawDataPoints'!$D$1:$W$1, 0)) / $D74,
    "NA"
)</f>
        <v>4</v>
      </c>
      <c r="X74">
        <f>IFERROR(
    INDEX('RawDataPoints'!$D$2:$W$1001, MATCH(TRIM($C74), 'RawDataPoints'!$C$2:$C$1001, 0), MATCH(TRIM(X$1), 'RawDataPoints'!$D$1:$W$1, 0)) / $D74,
    "NA"
)</f>
        <v>4</v>
      </c>
    </row>
    <row r="75" spans="1:24" hidden="1" x14ac:dyDescent="0.35">
      <c r="A75" t="s">
        <v>61</v>
      </c>
      <c r="B75" s="1" t="s">
        <v>61</v>
      </c>
      <c r="C75" t="s">
        <v>73</v>
      </c>
      <c r="D75">
        <f>IFERROR(VLOOKUP(Table1[[#This Row],[SubCategory]],Weightings!B:D,2,0), 1)</f>
        <v>1</v>
      </c>
      <c r="E75">
        <f>IFERROR(
    INDEX('RawDataPoints'!$D$2:$W$1001, MATCH(TRIM($C75), 'RawDataPoints'!$C$2:$C$1001, 0), MATCH(TRIM(E$1), 'RawDataPoints'!$D$1:$W$1, 0)) / $D75,
    "NA"
)</f>
        <v>4</v>
      </c>
      <c r="F75">
        <f>IFERROR(
    INDEX('RawDataPoints'!$D$2:$W$1001, MATCH(TRIM($C75), 'RawDataPoints'!$C$2:$C$1001, 0), MATCH(TRIM(F$1), 'RawDataPoints'!$D$1:$W$1, 0)) / $D75,
    "NA"
)</f>
        <v>3.9</v>
      </c>
      <c r="G75">
        <f>IFERROR(
    INDEX('RawDataPoints'!$D$2:$W$1001, MATCH(TRIM($C75), 'RawDataPoints'!$C$2:$C$1001, 0), MATCH(TRIM(G$1), 'RawDataPoints'!$D$1:$W$1, 0)) / $D75,
    "NA"
)</f>
        <v>3.9</v>
      </c>
      <c r="H75" t="str">
        <f>IFERROR(
    INDEX('RawDataPoints'!$D$2:$W$1001, MATCH(TRIM($C75), 'RawDataPoints'!$C$2:$C$1001, 0), MATCH(TRIM(H$1), 'RawDataPoints'!$D$1:$W$1, 0)) / $D75,
    "NA"
)</f>
        <v>NA</v>
      </c>
      <c r="I75">
        <f>IFERROR(
    INDEX('RawDataPoints'!$D$2:$W$1001, MATCH(TRIM($C75), 'RawDataPoints'!$C$2:$C$1001, 0), MATCH(TRIM(I$1), 'RawDataPoints'!$D$1:$W$1, 0)) / $D75,
    "NA"
)</f>
        <v>4.4000000000000004</v>
      </c>
      <c r="J75">
        <f>IFERROR(
    INDEX('RawDataPoints'!$D$2:$W$1001, MATCH(TRIM($C75), 'RawDataPoints'!$C$2:$C$1001, 0), MATCH(TRIM(J$1), 'RawDataPoints'!$D$1:$W$1, 0)) / $D75,
    "NA"
)</f>
        <v>3.5</v>
      </c>
      <c r="K75">
        <f>IFERROR(
    INDEX('RawDataPoints'!$D$2:$W$1001, MATCH(TRIM($C75), 'RawDataPoints'!$C$2:$C$1001, 0), MATCH(TRIM(K$1), 'RawDataPoints'!$D$1:$W$1, 0)) / $D75,
    "NA"
)</f>
        <v>2.5</v>
      </c>
      <c r="L75" t="str">
        <f>IFERROR(
    INDEX('RawDataPoints'!$D$2:$W$1001, MATCH(TRIM($C75), 'RawDataPoints'!$C$2:$C$1001, 0), MATCH(TRIM(L$1), 'RawDataPoints'!$D$1:$W$1, 0)) / $D75,
    "NA"
)</f>
        <v>NA</v>
      </c>
      <c r="M75" t="str">
        <f>IFERROR(
    INDEX('RawDataPoints'!$D$2:$W$1001, MATCH(TRIM($C75), 'RawDataPoints'!$C$2:$C$1001, 0), MATCH(TRIM(M$1), 'RawDataPoints'!$D$1:$W$1, 0)) / $D75,
    "NA"
)</f>
        <v>NA</v>
      </c>
      <c r="N75" t="str">
        <f>IFERROR(
    INDEX('RawDataPoints'!$D$2:$W$1001, MATCH(TRIM($C75), 'RawDataPoints'!$C$2:$C$1001, 0), MATCH(TRIM(N$1), 'RawDataPoints'!$D$1:$W$1, 0)) / $D75,
    "NA"
)</f>
        <v>NA</v>
      </c>
      <c r="O75">
        <f>IFERROR(
    INDEX('RawDataPoints'!$D$2:$W$1001, MATCH(TRIM($C75), 'RawDataPoints'!$C$2:$C$1001, 0), MATCH(TRIM(O$1), 'RawDataPoints'!$D$1:$W$1, 0)) / $D75,
    "NA"
)</f>
        <v>3.2</v>
      </c>
      <c r="P75" t="str">
        <f>IFERROR(
    INDEX('RawDataPoints'!$D$2:$W$1001, MATCH(TRIM($C75), 'RawDataPoints'!$C$2:$C$1001, 0), MATCH(TRIM(P$1), 'RawDataPoints'!$D$1:$W$1, 0)) / $D75,
    "NA"
)</f>
        <v>NA</v>
      </c>
      <c r="Q75">
        <f>IFERROR(
    INDEX('RawDataPoints'!$D$2:$W$1001, MATCH(TRIM($C75), 'RawDataPoints'!$C$2:$C$1001, 0), MATCH(TRIM(Q$1), 'RawDataPoints'!$D$1:$W$1, 0)) / $D75,
    "NA"
)</f>
        <v>2.5</v>
      </c>
      <c r="R75">
        <f>IFERROR(
    INDEX('RawDataPoints'!$D$2:$W$1001, MATCH(TRIM($C75), 'RawDataPoints'!$C$2:$C$1001, 0), MATCH(TRIM(R$1), 'RawDataPoints'!$D$1:$W$1, 0)) / $D75,
    "NA"
)</f>
        <v>2.5</v>
      </c>
      <c r="S75" t="str">
        <f>IFERROR(
    INDEX('RawDataPoints'!$D$2:$W$1001, MATCH(TRIM($C75), 'RawDataPoints'!$C$2:$C$1001, 0), MATCH(TRIM(S$1), 'RawDataPoints'!$D$1:$W$1, 0)) / $D75,
    "NA"
)</f>
        <v>NA</v>
      </c>
      <c r="T75">
        <f>IFERROR(
    INDEX('RawDataPoints'!$D$2:$W$1001, MATCH(TRIM($C75), 'RawDataPoints'!$C$2:$C$1001, 0), MATCH(TRIM(T$1), 'RawDataPoints'!$D$1:$W$1, 0)) / $D75,
    "NA"
)</f>
        <v>3.2</v>
      </c>
      <c r="U75">
        <f>IFERROR(
    INDEX('RawDataPoints'!$D$2:$W$1001, MATCH(TRIM($C75), 'RawDataPoints'!$C$2:$C$1001, 0), MATCH(TRIM(U$1), 'RawDataPoints'!$D$1:$W$1, 0)) / $D75,
    "NA"
)</f>
        <v>2.5</v>
      </c>
      <c r="V75" t="str">
        <f>IFERROR(
    INDEX('RawDataPoints'!$D$2:$W$1001, MATCH(TRIM($C75), 'RawDataPoints'!$C$2:$C$1001, 0), MATCH(TRIM(V$1), 'RawDataPoints'!$D$1:$W$1, 0)) / $D75,
    "NA"
)</f>
        <v>NA</v>
      </c>
      <c r="W75" t="str">
        <f>IFERROR(
    INDEX('RawDataPoints'!$D$2:$W$1001, MATCH(TRIM($C75), 'RawDataPoints'!$C$2:$C$1001, 0), MATCH(TRIM(W$1), 'RawDataPoints'!$D$1:$W$1, 0)) / $D75,
    "NA"
)</f>
        <v>NA</v>
      </c>
      <c r="X75" t="str">
        <f>IFERROR(
    INDEX('RawDataPoints'!$D$2:$W$1001, MATCH(TRIM($C75), 'RawDataPoints'!$C$2:$C$1001, 0), MATCH(TRIM(X$1), 'RawDataPoints'!$D$1:$W$1, 0)) / $D75,
    "NA"
)</f>
        <v>NA</v>
      </c>
    </row>
    <row r="76" spans="1:24" hidden="1" x14ac:dyDescent="0.35">
      <c r="A76" t="s">
        <v>61</v>
      </c>
      <c r="B76" s="1" t="s">
        <v>61</v>
      </c>
      <c r="C76" t="s">
        <v>74</v>
      </c>
      <c r="D76">
        <f>IFERROR(VLOOKUP(Table1[[#This Row],[SubCategory]],Weightings!B:D,2,0), 1)</f>
        <v>1</v>
      </c>
      <c r="E76">
        <f>IFERROR(
    INDEX('RawDataPoints'!$D$2:$W$1001, MATCH(TRIM($C76), 'RawDataPoints'!$C$2:$C$1001, 0), MATCH(TRIM(E$1), 'RawDataPoints'!$D$1:$W$1, 0)) / $D76,
    "NA"
)</f>
        <v>4</v>
      </c>
      <c r="F76">
        <f>IFERROR(
    INDEX('RawDataPoints'!$D$2:$W$1001, MATCH(TRIM($C76), 'RawDataPoints'!$C$2:$C$1001, 0), MATCH(TRIM(F$1), 'RawDataPoints'!$D$1:$W$1, 0)) / $D76,
    "NA"
)</f>
        <v>3.9</v>
      </c>
      <c r="G76">
        <f>IFERROR(
    INDEX('RawDataPoints'!$D$2:$W$1001, MATCH(TRIM($C76), 'RawDataPoints'!$C$2:$C$1001, 0), MATCH(TRIM(G$1), 'RawDataPoints'!$D$1:$W$1, 0)) / $D76,
    "NA"
)</f>
        <v>3.9</v>
      </c>
      <c r="H76" t="str">
        <f>IFERROR(
    INDEX('RawDataPoints'!$D$2:$W$1001, MATCH(TRIM($C76), 'RawDataPoints'!$C$2:$C$1001, 0), MATCH(TRIM(H$1), 'RawDataPoints'!$D$1:$W$1, 0)) / $D76,
    "NA"
)</f>
        <v>NA</v>
      </c>
      <c r="I76">
        <f>IFERROR(
    INDEX('RawDataPoints'!$D$2:$W$1001, MATCH(TRIM($C76), 'RawDataPoints'!$C$2:$C$1001, 0), MATCH(TRIM(I$1), 'RawDataPoints'!$D$1:$W$1, 0)) / $D76,
    "NA"
)</f>
        <v>4.4000000000000004</v>
      </c>
      <c r="J76">
        <f>IFERROR(
    INDEX('RawDataPoints'!$D$2:$W$1001, MATCH(TRIM($C76), 'RawDataPoints'!$C$2:$C$1001, 0), MATCH(TRIM(J$1), 'RawDataPoints'!$D$1:$W$1, 0)) / $D76,
    "NA"
)</f>
        <v>3.5</v>
      </c>
      <c r="K76">
        <f>IFERROR(
    INDEX('RawDataPoints'!$D$2:$W$1001, MATCH(TRIM($C76), 'RawDataPoints'!$C$2:$C$1001, 0), MATCH(TRIM(K$1), 'RawDataPoints'!$D$1:$W$1, 0)) / $D76,
    "NA"
)</f>
        <v>2.5</v>
      </c>
      <c r="L76" t="str">
        <f>IFERROR(
    INDEX('RawDataPoints'!$D$2:$W$1001, MATCH(TRIM($C76), 'RawDataPoints'!$C$2:$C$1001, 0), MATCH(TRIM(L$1), 'RawDataPoints'!$D$1:$W$1, 0)) / $D76,
    "NA"
)</f>
        <v>NA</v>
      </c>
      <c r="M76" t="str">
        <f>IFERROR(
    INDEX('RawDataPoints'!$D$2:$W$1001, MATCH(TRIM($C76), 'RawDataPoints'!$C$2:$C$1001, 0), MATCH(TRIM(M$1), 'RawDataPoints'!$D$1:$W$1, 0)) / $D76,
    "NA"
)</f>
        <v>NA</v>
      </c>
      <c r="N76" t="str">
        <f>IFERROR(
    INDEX('RawDataPoints'!$D$2:$W$1001, MATCH(TRIM($C76), 'RawDataPoints'!$C$2:$C$1001, 0), MATCH(TRIM(N$1), 'RawDataPoints'!$D$1:$W$1, 0)) / $D76,
    "NA"
)</f>
        <v>NA</v>
      </c>
      <c r="O76">
        <f>IFERROR(
    INDEX('RawDataPoints'!$D$2:$W$1001, MATCH(TRIM($C76), 'RawDataPoints'!$C$2:$C$1001, 0), MATCH(TRIM(O$1), 'RawDataPoints'!$D$1:$W$1, 0)) / $D76,
    "NA"
)</f>
        <v>3.2</v>
      </c>
      <c r="P76" t="str">
        <f>IFERROR(
    INDEX('RawDataPoints'!$D$2:$W$1001, MATCH(TRIM($C76), 'RawDataPoints'!$C$2:$C$1001, 0), MATCH(TRIM(P$1), 'RawDataPoints'!$D$1:$W$1, 0)) / $D76,
    "NA"
)</f>
        <v>NA</v>
      </c>
      <c r="Q76">
        <f>IFERROR(
    INDEX('RawDataPoints'!$D$2:$W$1001, MATCH(TRIM($C76), 'RawDataPoints'!$C$2:$C$1001, 0), MATCH(TRIM(Q$1), 'RawDataPoints'!$D$1:$W$1, 0)) / $D76,
    "NA"
)</f>
        <v>2.5</v>
      </c>
      <c r="R76">
        <f>IFERROR(
    INDEX('RawDataPoints'!$D$2:$W$1001, MATCH(TRIM($C76), 'RawDataPoints'!$C$2:$C$1001, 0), MATCH(TRIM(R$1), 'RawDataPoints'!$D$1:$W$1, 0)) / $D76,
    "NA"
)</f>
        <v>2.5</v>
      </c>
      <c r="S76" t="str">
        <f>IFERROR(
    INDEX('RawDataPoints'!$D$2:$W$1001, MATCH(TRIM($C76), 'RawDataPoints'!$C$2:$C$1001, 0), MATCH(TRIM(S$1), 'RawDataPoints'!$D$1:$W$1, 0)) / $D76,
    "NA"
)</f>
        <v>NA</v>
      </c>
      <c r="T76">
        <f>IFERROR(
    INDEX('RawDataPoints'!$D$2:$W$1001, MATCH(TRIM($C76), 'RawDataPoints'!$C$2:$C$1001, 0), MATCH(TRIM(T$1), 'RawDataPoints'!$D$1:$W$1, 0)) / $D76,
    "NA"
)</f>
        <v>3.2</v>
      </c>
      <c r="U76">
        <f>IFERROR(
    INDEX('RawDataPoints'!$D$2:$W$1001, MATCH(TRIM($C76), 'RawDataPoints'!$C$2:$C$1001, 0), MATCH(TRIM(U$1), 'RawDataPoints'!$D$1:$W$1, 0)) / $D76,
    "NA"
)</f>
        <v>2.5</v>
      </c>
      <c r="V76" t="str">
        <f>IFERROR(
    INDEX('RawDataPoints'!$D$2:$W$1001, MATCH(TRIM($C76), 'RawDataPoints'!$C$2:$C$1001, 0), MATCH(TRIM(V$1), 'RawDataPoints'!$D$1:$W$1, 0)) / $D76,
    "NA"
)</f>
        <v>NA</v>
      </c>
      <c r="W76" t="str">
        <f>IFERROR(
    INDEX('RawDataPoints'!$D$2:$W$1001, MATCH(TRIM($C76), 'RawDataPoints'!$C$2:$C$1001, 0), MATCH(TRIM(W$1), 'RawDataPoints'!$D$1:$W$1, 0)) / $D76,
    "NA"
)</f>
        <v>NA</v>
      </c>
      <c r="X76" t="str">
        <f>IFERROR(
    INDEX('RawDataPoints'!$D$2:$W$1001, MATCH(TRIM($C76), 'RawDataPoints'!$C$2:$C$1001, 0), MATCH(TRIM(X$1), 'RawDataPoints'!$D$1:$W$1, 0)) / $D76,
    "NA"
)</f>
        <v>NA</v>
      </c>
    </row>
    <row r="77" spans="1:24" hidden="1" x14ac:dyDescent="0.35">
      <c r="A77" t="s">
        <v>61</v>
      </c>
      <c r="B77" s="1" t="s">
        <v>61</v>
      </c>
      <c r="C77" t="s">
        <v>75</v>
      </c>
      <c r="D77">
        <f>IFERROR(VLOOKUP(Table1[[#This Row],[SubCategory]],Weightings!B:D,2,0), 1)</f>
        <v>1</v>
      </c>
      <c r="E77">
        <f>IFERROR(
    INDEX('RawDataPoints'!$D$2:$W$1001, MATCH(TRIM($C77), 'RawDataPoints'!$C$2:$C$1001, 0), MATCH(TRIM(E$1), 'RawDataPoints'!$D$1:$W$1, 0)) / $D77,
    "NA"
)</f>
        <v>2.5</v>
      </c>
      <c r="F77">
        <f>IFERROR(
    INDEX('RawDataPoints'!$D$2:$W$1001, MATCH(TRIM($C77), 'RawDataPoints'!$C$2:$C$1001, 0), MATCH(TRIM(F$1), 'RawDataPoints'!$D$1:$W$1, 0)) / $D77,
    "NA"
)</f>
        <v>3.9</v>
      </c>
      <c r="G77">
        <f>IFERROR(
    INDEX('RawDataPoints'!$D$2:$W$1001, MATCH(TRIM($C77), 'RawDataPoints'!$C$2:$C$1001, 0), MATCH(TRIM(G$1), 'RawDataPoints'!$D$1:$W$1, 0)) / $D77,
    "NA"
)</f>
        <v>3.9</v>
      </c>
      <c r="H77" t="str">
        <f>IFERROR(
    INDEX('RawDataPoints'!$D$2:$W$1001, MATCH(TRIM($C77), 'RawDataPoints'!$C$2:$C$1001, 0), MATCH(TRIM(H$1), 'RawDataPoints'!$D$1:$W$1, 0)) / $D77,
    "NA"
)</f>
        <v>NA</v>
      </c>
      <c r="I77">
        <f>IFERROR(
    INDEX('RawDataPoints'!$D$2:$W$1001, MATCH(TRIM($C77), 'RawDataPoints'!$C$2:$C$1001, 0), MATCH(TRIM(I$1), 'RawDataPoints'!$D$1:$W$1, 0)) / $D77,
    "NA"
)</f>
        <v>4.5999999999999996</v>
      </c>
      <c r="J77">
        <f>IFERROR(
    INDEX('RawDataPoints'!$D$2:$W$1001, MATCH(TRIM($C77), 'RawDataPoints'!$C$2:$C$1001, 0), MATCH(TRIM(J$1), 'RawDataPoints'!$D$1:$W$1, 0)) / $D77,
    "NA"
)</f>
        <v>2.5</v>
      </c>
      <c r="K77">
        <f>IFERROR(
    INDEX('RawDataPoints'!$D$2:$W$1001, MATCH(TRIM($C77), 'RawDataPoints'!$C$2:$C$1001, 0), MATCH(TRIM(K$1), 'RawDataPoints'!$D$1:$W$1, 0)) / $D77,
    "NA"
)</f>
        <v>2.5</v>
      </c>
      <c r="L77" t="str">
        <f>IFERROR(
    INDEX('RawDataPoints'!$D$2:$W$1001, MATCH(TRIM($C77), 'RawDataPoints'!$C$2:$C$1001, 0), MATCH(TRIM(L$1), 'RawDataPoints'!$D$1:$W$1, 0)) / $D77,
    "NA"
)</f>
        <v>NA</v>
      </c>
      <c r="M77" t="str">
        <f>IFERROR(
    INDEX('RawDataPoints'!$D$2:$W$1001, MATCH(TRIM($C77), 'RawDataPoints'!$C$2:$C$1001, 0), MATCH(TRIM(M$1), 'RawDataPoints'!$D$1:$W$1, 0)) / $D77,
    "NA"
)</f>
        <v>NA</v>
      </c>
      <c r="N77" t="str">
        <f>IFERROR(
    INDEX('RawDataPoints'!$D$2:$W$1001, MATCH(TRIM($C77), 'RawDataPoints'!$C$2:$C$1001, 0), MATCH(TRIM(N$1), 'RawDataPoints'!$D$1:$W$1, 0)) / $D77,
    "NA"
)</f>
        <v>NA</v>
      </c>
      <c r="O77">
        <f>IFERROR(
    INDEX('RawDataPoints'!$D$2:$W$1001, MATCH(TRIM($C77), 'RawDataPoints'!$C$2:$C$1001, 0), MATCH(TRIM(O$1), 'RawDataPoints'!$D$1:$W$1, 0)) / $D77,
    "NA"
)</f>
        <v>3.2</v>
      </c>
      <c r="P77" t="str">
        <f>IFERROR(
    INDEX('RawDataPoints'!$D$2:$W$1001, MATCH(TRIM($C77), 'RawDataPoints'!$C$2:$C$1001, 0), MATCH(TRIM(P$1), 'RawDataPoints'!$D$1:$W$1, 0)) / $D77,
    "NA"
)</f>
        <v>NA</v>
      </c>
      <c r="Q77">
        <f>IFERROR(
    INDEX('RawDataPoints'!$D$2:$W$1001, MATCH(TRIM($C77), 'RawDataPoints'!$C$2:$C$1001, 0), MATCH(TRIM(Q$1), 'RawDataPoints'!$D$1:$W$1, 0)) / $D77,
    "NA"
)</f>
        <v>2.5</v>
      </c>
      <c r="R77">
        <f>IFERROR(
    INDEX('RawDataPoints'!$D$2:$W$1001, MATCH(TRIM($C77), 'RawDataPoints'!$C$2:$C$1001, 0), MATCH(TRIM(R$1), 'RawDataPoints'!$D$1:$W$1, 0)) / $D77,
    "NA"
)</f>
        <v>2.5</v>
      </c>
      <c r="S77" t="str">
        <f>IFERROR(
    INDEX('RawDataPoints'!$D$2:$W$1001, MATCH(TRIM($C77), 'RawDataPoints'!$C$2:$C$1001, 0), MATCH(TRIM(S$1), 'RawDataPoints'!$D$1:$W$1, 0)) / $D77,
    "NA"
)</f>
        <v>NA</v>
      </c>
      <c r="T77">
        <f>IFERROR(
    INDEX('RawDataPoints'!$D$2:$W$1001, MATCH(TRIM($C77), 'RawDataPoints'!$C$2:$C$1001, 0), MATCH(TRIM(T$1), 'RawDataPoints'!$D$1:$W$1, 0)) / $D77,
    "NA"
)</f>
        <v>3.2</v>
      </c>
      <c r="U77">
        <f>IFERROR(
    INDEX('RawDataPoints'!$D$2:$W$1001, MATCH(TRIM($C77), 'RawDataPoints'!$C$2:$C$1001, 0), MATCH(TRIM(U$1), 'RawDataPoints'!$D$1:$W$1, 0)) / $D77,
    "NA"
)</f>
        <v>2.5</v>
      </c>
      <c r="V77" t="str">
        <f>IFERROR(
    INDEX('RawDataPoints'!$D$2:$W$1001, MATCH(TRIM($C77), 'RawDataPoints'!$C$2:$C$1001, 0), MATCH(TRIM(V$1), 'RawDataPoints'!$D$1:$W$1, 0)) / $D77,
    "NA"
)</f>
        <v>NA</v>
      </c>
      <c r="W77" t="str">
        <f>IFERROR(
    INDEX('RawDataPoints'!$D$2:$W$1001, MATCH(TRIM($C77), 'RawDataPoints'!$C$2:$C$1001, 0), MATCH(TRIM(W$1), 'RawDataPoints'!$D$1:$W$1, 0)) / $D77,
    "NA"
)</f>
        <v>NA</v>
      </c>
      <c r="X77" t="str">
        <f>IFERROR(
    INDEX('RawDataPoints'!$D$2:$W$1001, MATCH(TRIM($C77), 'RawDataPoints'!$C$2:$C$1001, 0), MATCH(TRIM(X$1), 'RawDataPoints'!$D$1:$W$1, 0)) / $D77,
    "NA"
)</f>
        <v>NA</v>
      </c>
    </row>
    <row r="78" spans="1:24" hidden="1" x14ac:dyDescent="0.35">
      <c r="A78" t="s">
        <v>76</v>
      </c>
      <c r="B78" s="1" t="s">
        <v>76</v>
      </c>
      <c r="C78" t="s">
        <v>77</v>
      </c>
      <c r="D78">
        <f>IFERROR(VLOOKUP(Table1[[#This Row],[SubCategory]],Weightings!B:D,2,0), 1)</f>
        <v>1</v>
      </c>
      <c r="E78">
        <f>IFERROR(
    INDEX('RawDataPoints'!$D$2:$W$1001, MATCH(TRIM($C78), 'RawDataPoints'!$C$2:$C$1001, 0), MATCH(TRIM(E$1), 'RawDataPoints'!$D$1:$W$1, 0)) / $D78,
    "NA"
)</f>
        <v>3.8</v>
      </c>
      <c r="F78">
        <f>IFERROR(
    INDEX('RawDataPoints'!$D$2:$W$1001, MATCH(TRIM($C78), 'RawDataPoints'!$C$2:$C$1001, 0), MATCH(TRIM(F$1), 'RawDataPoints'!$D$1:$W$1, 0)) / $D78,
    "NA"
)</f>
        <v>4.2</v>
      </c>
      <c r="G78">
        <f>IFERROR(
    INDEX('RawDataPoints'!$D$2:$W$1001, MATCH(TRIM($C78), 'RawDataPoints'!$C$2:$C$1001, 0), MATCH(TRIM(G$1), 'RawDataPoints'!$D$1:$W$1, 0)) / $D78,
    "NA"
)</f>
        <v>4</v>
      </c>
      <c r="H78">
        <f>IFERROR(
    INDEX('RawDataPoints'!$D$2:$W$1001, MATCH(TRIM($C78), 'RawDataPoints'!$C$2:$C$1001, 0), MATCH(TRIM(H$1), 'RawDataPoints'!$D$1:$W$1, 0)) / $D78,
    "NA"
)</f>
        <v>4</v>
      </c>
      <c r="I78">
        <f>IFERROR(
    INDEX('RawDataPoints'!$D$2:$W$1001, MATCH(TRIM($C78), 'RawDataPoints'!$C$2:$C$1001, 0), MATCH(TRIM(I$1), 'RawDataPoints'!$D$1:$W$1, 0)) / $D78,
    "NA"
)</f>
        <v>3.5</v>
      </c>
      <c r="J78">
        <f>IFERROR(
    INDEX('RawDataPoints'!$D$2:$W$1001, MATCH(TRIM($C78), 'RawDataPoints'!$C$2:$C$1001, 0), MATCH(TRIM(J$1), 'RawDataPoints'!$D$1:$W$1, 0)) / $D78,
    "NA"
)</f>
        <v>4</v>
      </c>
      <c r="K78">
        <f>IFERROR(
    INDEX('RawDataPoints'!$D$2:$W$1001, MATCH(TRIM($C78), 'RawDataPoints'!$C$2:$C$1001, 0), MATCH(TRIM(K$1), 'RawDataPoints'!$D$1:$W$1, 0)) / $D78,
    "NA"
)</f>
        <v>3.3</v>
      </c>
      <c r="L78">
        <f>IFERROR(
    INDEX('RawDataPoints'!$D$2:$W$1001, MATCH(TRIM($C78), 'RawDataPoints'!$C$2:$C$1001, 0), MATCH(TRIM(L$1), 'RawDataPoints'!$D$1:$W$1, 0)) / $D78,
    "NA"
)</f>
        <v>4</v>
      </c>
      <c r="M78">
        <f>IFERROR(
    INDEX('RawDataPoints'!$D$2:$W$1001, MATCH(TRIM($C78), 'RawDataPoints'!$C$2:$C$1001, 0), MATCH(TRIM(M$1), 'RawDataPoints'!$D$1:$W$1, 0)) / $D78,
    "NA"
)</f>
        <v>4</v>
      </c>
      <c r="N78">
        <f>IFERROR(
    INDEX('RawDataPoints'!$D$2:$W$1001, MATCH(TRIM($C78), 'RawDataPoints'!$C$2:$C$1001, 0), MATCH(TRIM(N$1), 'RawDataPoints'!$D$1:$W$1, 0)) / $D78,
    "NA"
)</f>
        <v>4</v>
      </c>
      <c r="O78">
        <f>IFERROR(
    INDEX('RawDataPoints'!$D$2:$W$1001, MATCH(TRIM($C78), 'RawDataPoints'!$C$2:$C$1001, 0), MATCH(TRIM(O$1), 'RawDataPoints'!$D$1:$W$1, 0)) / $D78,
    "NA"
)</f>
        <v>4.2</v>
      </c>
      <c r="P78">
        <f>IFERROR(
    INDEX('RawDataPoints'!$D$2:$W$1001, MATCH(TRIM($C78), 'RawDataPoints'!$C$2:$C$1001, 0), MATCH(TRIM(P$1), 'RawDataPoints'!$D$1:$W$1, 0)) / $D78,
    "NA"
)</f>
        <v>4.5</v>
      </c>
      <c r="Q78">
        <f>IFERROR(
    INDEX('RawDataPoints'!$D$2:$W$1001, MATCH(TRIM($C78), 'RawDataPoints'!$C$2:$C$1001, 0), MATCH(TRIM(Q$1), 'RawDataPoints'!$D$1:$W$1, 0)) / $D78,
    "NA"
)</f>
        <v>3.8</v>
      </c>
      <c r="R78">
        <f>IFERROR(
    INDEX('RawDataPoints'!$D$2:$W$1001, MATCH(TRIM($C78), 'RawDataPoints'!$C$2:$C$1001, 0), MATCH(TRIM(R$1), 'RawDataPoints'!$D$1:$W$1, 0)) / $D78,
    "NA"
)</f>
        <v>4</v>
      </c>
      <c r="S78">
        <f>IFERROR(
    INDEX('RawDataPoints'!$D$2:$W$1001, MATCH(TRIM($C78), 'RawDataPoints'!$C$2:$C$1001, 0), MATCH(TRIM(S$1), 'RawDataPoints'!$D$1:$W$1, 0)) / $D78,
    "NA"
)</f>
        <v>3.8</v>
      </c>
      <c r="T78">
        <f>IFERROR(
    INDEX('RawDataPoints'!$D$2:$W$1001, MATCH(TRIM($C78), 'RawDataPoints'!$C$2:$C$1001, 0), MATCH(TRIM(T$1), 'RawDataPoints'!$D$1:$W$1, 0)) / $D78,
    "NA"
)</f>
        <v>4</v>
      </c>
      <c r="U78">
        <f>IFERROR(
    INDEX('RawDataPoints'!$D$2:$W$1001, MATCH(TRIM($C78), 'RawDataPoints'!$C$2:$C$1001, 0), MATCH(TRIM(U$1), 'RawDataPoints'!$D$1:$W$1, 0)) / $D78,
    "NA"
)</f>
        <v>4</v>
      </c>
      <c r="V78">
        <f>IFERROR(
    INDEX('RawDataPoints'!$D$2:$W$1001, MATCH(TRIM($C78), 'RawDataPoints'!$C$2:$C$1001, 0), MATCH(TRIM(V$1), 'RawDataPoints'!$D$1:$W$1, 0)) / $D78,
    "NA"
)</f>
        <v>4.25</v>
      </c>
      <c r="W78">
        <f>IFERROR(
    INDEX('RawDataPoints'!$D$2:$W$1001, MATCH(TRIM($C78), 'RawDataPoints'!$C$2:$C$1001, 0), MATCH(TRIM(W$1), 'RawDataPoints'!$D$1:$W$1, 0)) / $D78,
    "NA"
)</f>
        <v>4</v>
      </c>
      <c r="X78">
        <f>IFERROR(
    INDEX('RawDataPoints'!$D$2:$W$1001, MATCH(TRIM($C78), 'RawDataPoints'!$C$2:$C$1001, 0), MATCH(TRIM(X$1), 'RawDataPoints'!$D$1:$W$1, 0)) / $D78,
    "NA"
)</f>
        <v>4</v>
      </c>
    </row>
    <row r="79" spans="1:24" hidden="1" x14ac:dyDescent="0.35">
      <c r="A79" t="s">
        <v>76</v>
      </c>
      <c r="B79" s="1" t="s">
        <v>76</v>
      </c>
      <c r="C79" t="s">
        <v>78</v>
      </c>
      <c r="D79">
        <f>IFERROR(VLOOKUP(Table1[[#This Row],[SubCategory]],Weightings!B:D,2,0), 1)</f>
        <v>1</v>
      </c>
      <c r="E79">
        <f>IFERROR(
    INDEX('RawDataPoints'!$D$2:$W$1001, MATCH(TRIM($C79), 'RawDataPoints'!$C$2:$C$1001, 0), MATCH(TRIM(E$1), 'RawDataPoints'!$D$1:$W$1, 0)) / $D79,
    "NA"
)</f>
        <v>4</v>
      </c>
      <c r="F79">
        <f>IFERROR(
    INDEX('RawDataPoints'!$D$2:$W$1001, MATCH(TRIM($C79), 'RawDataPoints'!$C$2:$C$1001, 0), MATCH(TRIM(F$1), 'RawDataPoints'!$D$1:$W$1, 0)) / $D79,
    "NA"
)</f>
        <v>4</v>
      </c>
      <c r="G79">
        <f>IFERROR(
    INDEX('RawDataPoints'!$D$2:$W$1001, MATCH(TRIM($C79), 'RawDataPoints'!$C$2:$C$1001, 0), MATCH(TRIM(G$1), 'RawDataPoints'!$D$1:$W$1, 0)) / $D79,
    "NA"
)</f>
        <v>4</v>
      </c>
      <c r="H79">
        <f>IFERROR(
    INDEX('RawDataPoints'!$D$2:$W$1001, MATCH(TRIM($C79), 'RawDataPoints'!$C$2:$C$1001, 0), MATCH(TRIM(H$1), 'RawDataPoints'!$D$1:$W$1, 0)) / $D79,
    "NA"
)</f>
        <v>4.2</v>
      </c>
      <c r="I79">
        <f>IFERROR(
    INDEX('RawDataPoints'!$D$2:$W$1001, MATCH(TRIM($C79), 'RawDataPoints'!$C$2:$C$1001, 0), MATCH(TRIM(I$1), 'RawDataPoints'!$D$1:$W$1, 0)) / $D79,
    "NA"
)</f>
        <v>4</v>
      </c>
      <c r="J79">
        <f>IFERROR(
    INDEX('RawDataPoints'!$D$2:$W$1001, MATCH(TRIM($C79), 'RawDataPoints'!$C$2:$C$1001, 0), MATCH(TRIM(J$1), 'RawDataPoints'!$D$1:$W$1, 0)) / $D79,
    "NA"
)</f>
        <v>3.8</v>
      </c>
      <c r="K79">
        <f>IFERROR(
    INDEX('RawDataPoints'!$D$2:$W$1001, MATCH(TRIM($C79), 'RawDataPoints'!$C$2:$C$1001, 0), MATCH(TRIM(K$1), 'RawDataPoints'!$D$1:$W$1, 0)) / $D79,
    "NA"
)</f>
        <v>4</v>
      </c>
      <c r="L79">
        <f>IFERROR(
    INDEX('RawDataPoints'!$D$2:$W$1001, MATCH(TRIM($C79), 'RawDataPoints'!$C$2:$C$1001, 0), MATCH(TRIM(L$1), 'RawDataPoints'!$D$1:$W$1, 0)) / $D79,
    "NA"
)</f>
        <v>3.5</v>
      </c>
      <c r="M79">
        <f>IFERROR(
    INDEX('RawDataPoints'!$D$2:$W$1001, MATCH(TRIM($C79), 'RawDataPoints'!$C$2:$C$1001, 0), MATCH(TRIM(M$1), 'RawDataPoints'!$D$1:$W$1, 0)) / $D79,
    "NA"
)</f>
        <v>4.5</v>
      </c>
      <c r="N79">
        <f>IFERROR(
    INDEX('RawDataPoints'!$D$2:$W$1001, MATCH(TRIM($C79), 'RawDataPoints'!$C$2:$C$1001, 0), MATCH(TRIM(N$1), 'RawDataPoints'!$D$1:$W$1, 0)) / $D79,
    "NA"
)</f>
        <v>4</v>
      </c>
      <c r="O79">
        <f>IFERROR(
    INDEX('RawDataPoints'!$D$2:$W$1001, MATCH(TRIM($C79), 'RawDataPoints'!$C$2:$C$1001, 0), MATCH(TRIM(O$1), 'RawDataPoints'!$D$1:$W$1, 0)) / $D79,
    "NA"
)</f>
        <v>4.4000000000000004</v>
      </c>
      <c r="P79">
        <f>IFERROR(
    INDEX('RawDataPoints'!$D$2:$W$1001, MATCH(TRIM($C79), 'RawDataPoints'!$C$2:$C$1001, 0), MATCH(TRIM(P$1), 'RawDataPoints'!$D$1:$W$1, 0)) / $D79,
    "NA"
)</f>
        <v>4</v>
      </c>
      <c r="Q79">
        <f>IFERROR(
    INDEX('RawDataPoints'!$D$2:$W$1001, MATCH(TRIM($C79), 'RawDataPoints'!$C$2:$C$1001, 0), MATCH(TRIM(Q$1), 'RawDataPoints'!$D$1:$W$1, 0)) / $D79,
    "NA"
)</f>
        <v>4</v>
      </c>
      <c r="R79">
        <f>IFERROR(
    INDEX('RawDataPoints'!$D$2:$W$1001, MATCH(TRIM($C79), 'RawDataPoints'!$C$2:$C$1001, 0), MATCH(TRIM(R$1), 'RawDataPoints'!$D$1:$W$1, 0)) / $D79,
    "NA"
)</f>
        <v>4.0999999999999996</v>
      </c>
      <c r="S79">
        <f>IFERROR(
    INDEX('RawDataPoints'!$D$2:$W$1001, MATCH(TRIM($C79), 'RawDataPoints'!$C$2:$C$1001, 0), MATCH(TRIM(S$1), 'RawDataPoints'!$D$1:$W$1, 0)) / $D79,
    "NA"
)</f>
        <v>3.8</v>
      </c>
      <c r="T79">
        <f>IFERROR(
    INDEX('RawDataPoints'!$D$2:$W$1001, MATCH(TRIM($C79), 'RawDataPoints'!$C$2:$C$1001, 0), MATCH(TRIM(T$1), 'RawDataPoints'!$D$1:$W$1, 0)) / $D79,
    "NA"
)</f>
        <v>3.7</v>
      </c>
      <c r="U79">
        <f>IFERROR(
    INDEX('RawDataPoints'!$D$2:$W$1001, MATCH(TRIM($C79), 'RawDataPoints'!$C$2:$C$1001, 0), MATCH(TRIM(U$1), 'RawDataPoints'!$D$1:$W$1, 0)) / $D79,
    "NA"
)</f>
        <v>3.8</v>
      </c>
      <c r="V79">
        <f>IFERROR(
    INDEX('RawDataPoints'!$D$2:$W$1001, MATCH(TRIM($C79), 'RawDataPoints'!$C$2:$C$1001, 0), MATCH(TRIM(V$1), 'RawDataPoints'!$D$1:$W$1, 0)) / $D79,
    "NA"
)</f>
        <v>4.25</v>
      </c>
      <c r="W79">
        <f>IFERROR(
    INDEX('RawDataPoints'!$D$2:$W$1001, MATCH(TRIM($C79), 'RawDataPoints'!$C$2:$C$1001, 0), MATCH(TRIM(W$1), 'RawDataPoints'!$D$1:$W$1, 0)) / $D79,
    "NA"
)</f>
        <v>3.9</v>
      </c>
      <c r="X79">
        <f>IFERROR(
    INDEX('RawDataPoints'!$D$2:$W$1001, MATCH(TRIM($C79), 'RawDataPoints'!$C$2:$C$1001, 0), MATCH(TRIM(X$1), 'RawDataPoints'!$D$1:$W$1, 0)) / $D79,
    "NA"
)</f>
        <v>3.9</v>
      </c>
    </row>
    <row r="80" spans="1:24" hidden="1" x14ac:dyDescent="0.35">
      <c r="A80" t="s">
        <v>76</v>
      </c>
      <c r="B80" s="1" t="s">
        <v>76</v>
      </c>
      <c r="C80" t="s">
        <v>79</v>
      </c>
      <c r="D80">
        <f>IFERROR(VLOOKUP(Table1[[#This Row],[SubCategory]],Weightings!B:D,2,0), 1)</f>
        <v>1</v>
      </c>
      <c r="E80">
        <f>IFERROR(
    INDEX('RawDataPoints'!$D$2:$W$1001, MATCH(TRIM($C80), 'RawDataPoints'!$C$2:$C$1001, 0), MATCH(TRIM(E$1), 'RawDataPoints'!$D$1:$W$1, 0)) / $D80,
    "NA"
)</f>
        <v>4</v>
      </c>
      <c r="F80">
        <f>IFERROR(
    INDEX('RawDataPoints'!$D$2:$W$1001, MATCH(TRIM($C80), 'RawDataPoints'!$C$2:$C$1001, 0), MATCH(TRIM(F$1), 'RawDataPoints'!$D$1:$W$1, 0)) / $D80,
    "NA"
)</f>
        <v>3.7</v>
      </c>
      <c r="G80">
        <f>IFERROR(
    INDEX('RawDataPoints'!$D$2:$W$1001, MATCH(TRIM($C80), 'RawDataPoints'!$C$2:$C$1001, 0), MATCH(TRIM(G$1), 'RawDataPoints'!$D$1:$W$1, 0)) / $D80,
    "NA"
)</f>
        <v>4</v>
      </c>
      <c r="H80">
        <f>IFERROR(
    INDEX('RawDataPoints'!$D$2:$W$1001, MATCH(TRIM($C80), 'RawDataPoints'!$C$2:$C$1001, 0), MATCH(TRIM(H$1), 'RawDataPoints'!$D$1:$W$1, 0)) / $D80,
    "NA"
)</f>
        <v>4</v>
      </c>
      <c r="I80">
        <f>IFERROR(
    INDEX('RawDataPoints'!$D$2:$W$1001, MATCH(TRIM($C80), 'RawDataPoints'!$C$2:$C$1001, 0), MATCH(TRIM(I$1), 'RawDataPoints'!$D$1:$W$1, 0)) / $D80,
    "NA"
)</f>
        <v>4</v>
      </c>
      <c r="J80">
        <f>IFERROR(
    INDEX('RawDataPoints'!$D$2:$W$1001, MATCH(TRIM($C80), 'RawDataPoints'!$C$2:$C$1001, 0), MATCH(TRIM(J$1), 'RawDataPoints'!$D$1:$W$1, 0)) / $D80,
    "NA"
)</f>
        <v>4</v>
      </c>
      <c r="K80">
        <f>IFERROR(
    INDEX('RawDataPoints'!$D$2:$W$1001, MATCH(TRIM($C80), 'RawDataPoints'!$C$2:$C$1001, 0), MATCH(TRIM(K$1), 'RawDataPoints'!$D$1:$W$1, 0)) / $D80,
    "NA"
)</f>
        <v>4</v>
      </c>
      <c r="L80">
        <f>IFERROR(
    INDEX('RawDataPoints'!$D$2:$W$1001, MATCH(TRIM($C80), 'RawDataPoints'!$C$2:$C$1001, 0), MATCH(TRIM(L$1), 'RawDataPoints'!$D$1:$W$1, 0)) / $D80,
    "NA"
)</f>
        <v>4</v>
      </c>
      <c r="M80">
        <f>IFERROR(
    INDEX('RawDataPoints'!$D$2:$W$1001, MATCH(TRIM($C80), 'RawDataPoints'!$C$2:$C$1001, 0), MATCH(TRIM(M$1), 'RawDataPoints'!$D$1:$W$1, 0)) / $D80,
    "NA"
)</f>
        <v>3.5</v>
      </c>
      <c r="N80">
        <f>IFERROR(
    INDEX('RawDataPoints'!$D$2:$W$1001, MATCH(TRIM($C80), 'RawDataPoints'!$C$2:$C$1001, 0), MATCH(TRIM(N$1), 'RawDataPoints'!$D$1:$W$1, 0)) / $D80,
    "NA"
)</f>
        <v>4</v>
      </c>
      <c r="O80">
        <f>IFERROR(
    INDEX('RawDataPoints'!$D$2:$W$1001, MATCH(TRIM($C80), 'RawDataPoints'!$C$2:$C$1001, 0), MATCH(TRIM(O$1), 'RawDataPoints'!$D$1:$W$1, 0)) / $D80,
    "NA"
)</f>
        <v>4</v>
      </c>
      <c r="P80">
        <f>IFERROR(
    INDEX('RawDataPoints'!$D$2:$W$1001, MATCH(TRIM($C80), 'RawDataPoints'!$C$2:$C$1001, 0), MATCH(TRIM(P$1), 'RawDataPoints'!$D$1:$W$1, 0)) / $D80,
    "NA"
)</f>
        <v>4</v>
      </c>
      <c r="Q80">
        <f>IFERROR(
    INDEX('RawDataPoints'!$D$2:$W$1001, MATCH(TRIM($C80), 'RawDataPoints'!$C$2:$C$1001, 0), MATCH(TRIM(Q$1), 'RawDataPoints'!$D$1:$W$1, 0)) / $D80,
    "NA"
)</f>
        <v>4</v>
      </c>
      <c r="R80">
        <f>IFERROR(
    INDEX('RawDataPoints'!$D$2:$W$1001, MATCH(TRIM($C80), 'RawDataPoints'!$C$2:$C$1001, 0), MATCH(TRIM(R$1), 'RawDataPoints'!$D$1:$W$1, 0)) / $D80,
    "NA"
)</f>
        <v>4</v>
      </c>
      <c r="S80">
        <f>IFERROR(
    INDEX('RawDataPoints'!$D$2:$W$1001, MATCH(TRIM($C80), 'RawDataPoints'!$C$2:$C$1001, 0), MATCH(TRIM(S$1), 'RawDataPoints'!$D$1:$W$1, 0)) / $D80,
    "NA"
)</f>
        <v>4</v>
      </c>
      <c r="T80">
        <f>IFERROR(
    INDEX('RawDataPoints'!$D$2:$W$1001, MATCH(TRIM($C80), 'RawDataPoints'!$C$2:$C$1001, 0), MATCH(TRIM(T$1), 'RawDataPoints'!$D$1:$W$1, 0)) / $D80,
    "NA"
)</f>
        <v>4</v>
      </c>
      <c r="U80">
        <f>IFERROR(
    INDEX('RawDataPoints'!$D$2:$W$1001, MATCH(TRIM($C80), 'RawDataPoints'!$C$2:$C$1001, 0), MATCH(TRIM(U$1), 'RawDataPoints'!$D$1:$W$1, 0)) / $D80,
    "NA"
)</f>
        <v>4</v>
      </c>
      <c r="V80">
        <f>IFERROR(
    INDEX('RawDataPoints'!$D$2:$W$1001, MATCH(TRIM($C80), 'RawDataPoints'!$C$2:$C$1001, 0), MATCH(TRIM(V$1), 'RawDataPoints'!$D$1:$W$1, 0)) / $D80,
    "NA"
)</f>
        <v>4</v>
      </c>
      <c r="W80">
        <f>IFERROR(
    INDEX('RawDataPoints'!$D$2:$W$1001, MATCH(TRIM($C80), 'RawDataPoints'!$C$2:$C$1001, 0), MATCH(TRIM(W$1), 'RawDataPoints'!$D$1:$W$1, 0)) / $D80,
    "NA"
)</f>
        <v>4</v>
      </c>
      <c r="X80">
        <f>IFERROR(
    INDEX('RawDataPoints'!$D$2:$W$1001, MATCH(TRIM($C80), 'RawDataPoints'!$C$2:$C$1001, 0), MATCH(TRIM(X$1), 'RawDataPoints'!$D$1:$W$1, 0)) / $D80,
    "NA"
)</f>
        <v>4</v>
      </c>
    </row>
    <row r="81" spans="1:24" hidden="1" x14ac:dyDescent="0.35">
      <c r="A81" t="s">
        <v>76</v>
      </c>
      <c r="B81" s="1" t="s">
        <v>76</v>
      </c>
      <c r="C81" t="s">
        <v>80</v>
      </c>
      <c r="D81">
        <f>IFERROR(VLOOKUP(Table1[[#This Row],[SubCategory]],Weightings!B:D,2,0), 1)</f>
        <v>1</v>
      </c>
      <c r="E81">
        <f>IFERROR(
    INDEX('RawDataPoints'!$D$2:$W$1001, MATCH(TRIM($C81), 'RawDataPoints'!$C$2:$C$1001, 0), MATCH(TRIM(E$1), 'RawDataPoints'!$D$1:$W$1, 0)) / $D81,
    "NA"
)</f>
        <v>3.6</v>
      </c>
      <c r="F81">
        <f>IFERROR(
    INDEX('RawDataPoints'!$D$2:$W$1001, MATCH(TRIM($C81), 'RawDataPoints'!$C$2:$C$1001, 0), MATCH(TRIM(F$1), 'RawDataPoints'!$D$1:$W$1, 0)) / $D81,
    "NA"
)</f>
        <v>4</v>
      </c>
      <c r="G81">
        <f>IFERROR(
    INDEX('RawDataPoints'!$D$2:$W$1001, MATCH(TRIM($C81), 'RawDataPoints'!$C$2:$C$1001, 0), MATCH(TRIM(G$1), 'RawDataPoints'!$D$1:$W$1, 0)) / $D81,
    "NA"
)</f>
        <v>4</v>
      </c>
      <c r="H81">
        <f>IFERROR(
    INDEX('RawDataPoints'!$D$2:$W$1001, MATCH(TRIM($C81), 'RawDataPoints'!$C$2:$C$1001, 0), MATCH(TRIM(H$1), 'RawDataPoints'!$D$1:$W$1, 0)) / $D81,
    "NA"
)</f>
        <v>4</v>
      </c>
      <c r="I81">
        <f>IFERROR(
    INDEX('RawDataPoints'!$D$2:$W$1001, MATCH(TRIM($C81), 'RawDataPoints'!$C$2:$C$1001, 0), MATCH(TRIM(I$1), 'RawDataPoints'!$D$1:$W$1, 0)) / $D81,
    "NA"
)</f>
        <v>4</v>
      </c>
      <c r="J81">
        <f>IFERROR(
    INDEX('RawDataPoints'!$D$2:$W$1001, MATCH(TRIM($C81), 'RawDataPoints'!$C$2:$C$1001, 0), MATCH(TRIM(J$1), 'RawDataPoints'!$D$1:$W$1, 0)) / $D81,
    "NA"
)</f>
        <v>4</v>
      </c>
      <c r="K81">
        <f>IFERROR(
    INDEX('RawDataPoints'!$D$2:$W$1001, MATCH(TRIM($C81), 'RawDataPoints'!$C$2:$C$1001, 0), MATCH(TRIM(K$1), 'RawDataPoints'!$D$1:$W$1, 0)) / $D81,
    "NA"
)</f>
        <v>4</v>
      </c>
      <c r="L81">
        <f>IFERROR(
    INDEX('RawDataPoints'!$D$2:$W$1001, MATCH(TRIM($C81), 'RawDataPoints'!$C$2:$C$1001, 0), MATCH(TRIM(L$1), 'RawDataPoints'!$D$1:$W$1, 0)) / $D81,
    "NA"
)</f>
        <v>4</v>
      </c>
      <c r="M81">
        <f>IFERROR(
    INDEX('RawDataPoints'!$D$2:$W$1001, MATCH(TRIM($C81), 'RawDataPoints'!$C$2:$C$1001, 0), MATCH(TRIM(M$1), 'RawDataPoints'!$D$1:$W$1, 0)) / $D81,
    "NA"
)</f>
        <v>4</v>
      </c>
      <c r="N81">
        <f>IFERROR(
    INDEX('RawDataPoints'!$D$2:$W$1001, MATCH(TRIM($C81), 'RawDataPoints'!$C$2:$C$1001, 0), MATCH(TRIM(N$1), 'RawDataPoints'!$D$1:$W$1, 0)) / $D81,
    "NA"
)</f>
        <v>4</v>
      </c>
      <c r="O81">
        <f>IFERROR(
    INDEX('RawDataPoints'!$D$2:$W$1001, MATCH(TRIM($C81), 'RawDataPoints'!$C$2:$C$1001, 0), MATCH(TRIM(O$1), 'RawDataPoints'!$D$1:$W$1, 0)) / $D81,
    "NA"
)</f>
        <v>4</v>
      </c>
      <c r="P81">
        <f>IFERROR(
    INDEX('RawDataPoints'!$D$2:$W$1001, MATCH(TRIM($C81), 'RawDataPoints'!$C$2:$C$1001, 0), MATCH(TRIM(P$1), 'RawDataPoints'!$D$1:$W$1, 0)) / $D81,
    "NA"
)</f>
        <v>4</v>
      </c>
      <c r="Q81">
        <f>IFERROR(
    INDEX('RawDataPoints'!$D$2:$W$1001, MATCH(TRIM($C81), 'RawDataPoints'!$C$2:$C$1001, 0), MATCH(TRIM(Q$1), 'RawDataPoints'!$D$1:$W$1, 0)) / $D81,
    "NA"
)</f>
        <v>4</v>
      </c>
      <c r="R81">
        <f>IFERROR(
    INDEX('RawDataPoints'!$D$2:$W$1001, MATCH(TRIM($C81), 'RawDataPoints'!$C$2:$C$1001, 0), MATCH(TRIM(R$1), 'RawDataPoints'!$D$1:$W$1, 0)) / $D81,
    "NA"
)</f>
        <v>4</v>
      </c>
      <c r="S81">
        <f>IFERROR(
    INDEX('RawDataPoints'!$D$2:$W$1001, MATCH(TRIM($C81), 'RawDataPoints'!$C$2:$C$1001, 0), MATCH(TRIM(S$1), 'RawDataPoints'!$D$1:$W$1, 0)) / $D81,
    "NA"
)</f>
        <v>4</v>
      </c>
      <c r="T81">
        <f>IFERROR(
    INDEX('RawDataPoints'!$D$2:$W$1001, MATCH(TRIM($C81), 'RawDataPoints'!$C$2:$C$1001, 0), MATCH(TRIM(T$1), 'RawDataPoints'!$D$1:$W$1, 0)) / $D81,
    "NA"
)</f>
        <v>4</v>
      </c>
      <c r="U81">
        <f>IFERROR(
    INDEX('RawDataPoints'!$D$2:$W$1001, MATCH(TRIM($C81), 'RawDataPoints'!$C$2:$C$1001, 0), MATCH(TRIM(U$1), 'RawDataPoints'!$D$1:$W$1, 0)) / $D81,
    "NA"
)</f>
        <v>4</v>
      </c>
      <c r="V81">
        <f>IFERROR(
    INDEX('RawDataPoints'!$D$2:$W$1001, MATCH(TRIM($C81), 'RawDataPoints'!$C$2:$C$1001, 0), MATCH(TRIM(V$1), 'RawDataPoints'!$D$1:$W$1, 0)) / $D81,
    "NA"
)</f>
        <v>4</v>
      </c>
      <c r="W81">
        <f>IFERROR(
    INDEX('RawDataPoints'!$D$2:$W$1001, MATCH(TRIM($C81), 'RawDataPoints'!$C$2:$C$1001, 0), MATCH(TRIM(W$1), 'RawDataPoints'!$D$1:$W$1, 0)) / $D81,
    "NA"
)</f>
        <v>4</v>
      </c>
      <c r="X81">
        <f>IFERROR(
    INDEX('RawDataPoints'!$D$2:$W$1001, MATCH(TRIM($C81), 'RawDataPoints'!$C$2:$C$1001, 0), MATCH(TRIM(X$1), 'RawDataPoints'!$D$1:$W$1, 0)) / $D81,
    "NA"
)</f>
        <v>3.9</v>
      </c>
    </row>
    <row r="82" spans="1:24" hidden="1" x14ac:dyDescent="0.35">
      <c r="A82" t="s">
        <v>76</v>
      </c>
      <c r="B82" s="1" t="s">
        <v>76</v>
      </c>
      <c r="C82" t="s">
        <v>81</v>
      </c>
      <c r="D82">
        <f>IFERROR(VLOOKUP(Table1[[#This Row],[SubCategory]],Weightings!B:D,2,0), 1)</f>
        <v>1</v>
      </c>
      <c r="E82">
        <f>IFERROR(
    INDEX('RawDataPoints'!$D$2:$W$1001, MATCH(TRIM($C82), 'RawDataPoints'!$C$2:$C$1001, 0), MATCH(TRIM(E$1), 'RawDataPoints'!$D$1:$W$1, 0)) / $D82,
    "NA"
)</f>
        <v>4</v>
      </c>
      <c r="F82">
        <f>IFERROR(
    INDEX('RawDataPoints'!$D$2:$W$1001, MATCH(TRIM($C82), 'RawDataPoints'!$C$2:$C$1001, 0), MATCH(TRIM(F$1), 'RawDataPoints'!$D$1:$W$1, 0)) / $D82,
    "NA"
)</f>
        <v>4</v>
      </c>
      <c r="G82">
        <f>IFERROR(
    INDEX('RawDataPoints'!$D$2:$W$1001, MATCH(TRIM($C82), 'RawDataPoints'!$C$2:$C$1001, 0), MATCH(TRIM(G$1), 'RawDataPoints'!$D$1:$W$1, 0)) / $D82,
    "NA"
)</f>
        <v>4</v>
      </c>
      <c r="H82">
        <f>IFERROR(
    INDEX('RawDataPoints'!$D$2:$W$1001, MATCH(TRIM($C82), 'RawDataPoints'!$C$2:$C$1001, 0), MATCH(TRIM(H$1), 'RawDataPoints'!$D$1:$W$1, 0)) / $D82,
    "NA"
)</f>
        <v>4.2</v>
      </c>
      <c r="I82">
        <f>IFERROR(
    INDEX('RawDataPoints'!$D$2:$W$1001, MATCH(TRIM($C82), 'RawDataPoints'!$C$2:$C$1001, 0), MATCH(TRIM(I$1), 'RawDataPoints'!$D$1:$W$1, 0)) / $D82,
    "NA"
)</f>
        <v>3.6</v>
      </c>
      <c r="J82">
        <f>IFERROR(
    INDEX('RawDataPoints'!$D$2:$W$1001, MATCH(TRIM($C82), 'RawDataPoints'!$C$2:$C$1001, 0), MATCH(TRIM(J$1), 'RawDataPoints'!$D$1:$W$1, 0)) / $D82,
    "NA"
)</f>
        <v>4</v>
      </c>
      <c r="K82">
        <f>IFERROR(
    INDEX('RawDataPoints'!$D$2:$W$1001, MATCH(TRIM($C82), 'RawDataPoints'!$C$2:$C$1001, 0), MATCH(TRIM(K$1), 'RawDataPoints'!$D$1:$W$1, 0)) / $D82,
    "NA"
)</f>
        <v>4.0999999999999996</v>
      </c>
      <c r="L82">
        <f>IFERROR(
    INDEX('RawDataPoints'!$D$2:$W$1001, MATCH(TRIM($C82), 'RawDataPoints'!$C$2:$C$1001, 0), MATCH(TRIM(L$1), 'RawDataPoints'!$D$1:$W$1, 0)) / $D82,
    "NA"
)</f>
        <v>4</v>
      </c>
      <c r="M82">
        <f>IFERROR(
    INDEX('RawDataPoints'!$D$2:$W$1001, MATCH(TRIM($C82), 'RawDataPoints'!$C$2:$C$1001, 0), MATCH(TRIM(M$1), 'RawDataPoints'!$D$1:$W$1, 0)) / $D82,
    "NA"
)</f>
        <v>4</v>
      </c>
      <c r="N82">
        <f>IFERROR(
    INDEX('RawDataPoints'!$D$2:$W$1001, MATCH(TRIM($C82), 'RawDataPoints'!$C$2:$C$1001, 0), MATCH(TRIM(N$1), 'RawDataPoints'!$D$1:$W$1, 0)) / $D82,
    "NA"
)</f>
        <v>4</v>
      </c>
      <c r="O82">
        <f>IFERROR(
    INDEX('RawDataPoints'!$D$2:$W$1001, MATCH(TRIM($C82), 'RawDataPoints'!$C$2:$C$1001, 0), MATCH(TRIM(O$1), 'RawDataPoints'!$D$1:$W$1, 0)) / $D82,
    "NA"
)</f>
        <v>4</v>
      </c>
      <c r="P82">
        <f>IFERROR(
    INDEX('RawDataPoints'!$D$2:$W$1001, MATCH(TRIM($C82), 'RawDataPoints'!$C$2:$C$1001, 0), MATCH(TRIM(P$1), 'RawDataPoints'!$D$1:$W$1, 0)) / $D82,
    "NA"
)</f>
        <v>4</v>
      </c>
      <c r="Q82">
        <f>IFERROR(
    INDEX('RawDataPoints'!$D$2:$W$1001, MATCH(TRIM($C82), 'RawDataPoints'!$C$2:$C$1001, 0), MATCH(TRIM(Q$1), 'RawDataPoints'!$D$1:$W$1, 0)) / $D82,
    "NA"
)</f>
        <v>4</v>
      </c>
      <c r="R82">
        <f>IFERROR(
    INDEX('RawDataPoints'!$D$2:$W$1001, MATCH(TRIM($C82), 'RawDataPoints'!$C$2:$C$1001, 0), MATCH(TRIM(R$1), 'RawDataPoints'!$D$1:$W$1, 0)) / $D82,
    "NA"
)</f>
        <v>4</v>
      </c>
      <c r="S82">
        <f>IFERROR(
    INDEX('RawDataPoints'!$D$2:$W$1001, MATCH(TRIM($C82), 'RawDataPoints'!$C$2:$C$1001, 0), MATCH(TRIM(S$1), 'RawDataPoints'!$D$1:$W$1, 0)) / $D82,
    "NA"
)</f>
        <v>4</v>
      </c>
      <c r="T82">
        <f>IFERROR(
    INDEX('RawDataPoints'!$D$2:$W$1001, MATCH(TRIM($C82), 'RawDataPoints'!$C$2:$C$1001, 0), MATCH(TRIM(T$1), 'RawDataPoints'!$D$1:$W$1, 0)) / $D82,
    "NA"
)</f>
        <v>3.8</v>
      </c>
      <c r="U82">
        <f>IFERROR(
    INDEX('RawDataPoints'!$D$2:$W$1001, MATCH(TRIM($C82), 'RawDataPoints'!$C$2:$C$1001, 0), MATCH(TRIM(U$1), 'RawDataPoints'!$D$1:$W$1, 0)) / $D82,
    "NA"
)</f>
        <v>4</v>
      </c>
      <c r="V82">
        <f>IFERROR(
    INDEX('RawDataPoints'!$D$2:$W$1001, MATCH(TRIM($C82), 'RawDataPoints'!$C$2:$C$1001, 0), MATCH(TRIM(V$1), 'RawDataPoints'!$D$1:$W$1, 0)) / $D82,
    "NA"
)</f>
        <v>4</v>
      </c>
      <c r="W82">
        <f>IFERROR(
    INDEX('RawDataPoints'!$D$2:$W$1001, MATCH(TRIM($C82), 'RawDataPoints'!$C$2:$C$1001, 0), MATCH(TRIM(W$1), 'RawDataPoints'!$D$1:$W$1, 0)) / $D82,
    "NA"
)</f>
        <v>4</v>
      </c>
      <c r="X82">
        <f>IFERROR(
    INDEX('RawDataPoints'!$D$2:$W$1001, MATCH(TRIM($C82), 'RawDataPoints'!$C$2:$C$1001, 0), MATCH(TRIM(X$1), 'RawDataPoints'!$D$1:$W$1, 0)) / $D82,
    "NA"
)</f>
        <v>3.9</v>
      </c>
    </row>
    <row r="83" spans="1:24" hidden="1" x14ac:dyDescent="0.35">
      <c r="A83" t="s">
        <v>76</v>
      </c>
      <c r="B83" s="1" t="s">
        <v>76</v>
      </c>
      <c r="C83" t="s">
        <v>82</v>
      </c>
      <c r="D83">
        <f>IFERROR(VLOOKUP(Table1[[#This Row],[SubCategory]],Weightings!B:D,2,0), 1)</f>
        <v>1</v>
      </c>
      <c r="E83">
        <f>IFERROR(
    INDEX('RawDataPoints'!$D$2:$W$1001, MATCH(TRIM($C83), 'RawDataPoints'!$C$2:$C$1001, 0), MATCH(TRIM(E$1), 'RawDataPoints'!$D$1:$W$1, 0)) / $D83,
    "NA"
)</f>
        <v>4.4000000000000004</v>
      </c>
      <c r="F83">
        <f>IFERROR(
    INDEX('RawDataPoints'!$D$2:$W$1001, MATCH(TRIM($C83), 'RawDataPoints'!$C$2:$C$1001, 0), MATCH(TRIM(F$1), 'RawDataPoints'!$D$1:$W$1, 0)) / $D83,
    "NA"
)</f>
        <v>4.2</v>
      </c>
      <c r="G83">
        <f>IFERROR(
    INDEX('RawDataPoints'!$D$2:$W$1001, MATCH(TRIM($C83), 'RawDataPoints'!$C$2:$C$1001, 0), MATCH(TRIM(G$1), 'RawDataPoints'!$D$1:$W$1, 0)) / $D83,
    "NA"
)</f>
        <v>3.8</v>
      </c>
      <c r="H83">
        <f>IFERROR(
    INDEX('RawDataPoints'!$D$2:$W$1001, MATCH(TRIM($C83), 'RawDataPoints'!$C$2:$C$1001, 0), MATCH(TRIM(H$1), 'RawDataPoints'!$D$1:$W$1, 0)) / $D83,
    "NA"
)</f>
        <v>4</v>
      </c>
      <c r="I83">
        <f>IFERROR(
    INDEX('RawDataPoints'!$D$2:$W$1001, MATCH(TRIM($C83), 'RawDataPoints'!$C$2:$C$1001, 0), MATCH(TRIM(I$1), 'RawDataPoints'!$D$1:$W$1, 0)) / $D83,
    "NA"
)</f>
        <v>4.4000000000000004</v>
      </c>
      <c r="J83">
        <f>IFERROR(
    INDEX('RawDataPoints'!$D$2:$W$1001, MATCH(TRIM($C83), 'RawDataPoints'!$C$2:$C$1001, 0), MATCH(TRIM(J$1), 'RawDataPoints'!$D$1:$W$1, 0)) / $D83,
    "NA"
)</f>
        <v>3.9</v>
      </c>
      <c r="K83">
        <f>IFERROR(
    INDEX('RawDataPoints'!$D$2:$W$1001, MATCH(TRIM($C83), 'RawDataPoints'!$C$2:$C$1001, 0), MATCH(TRIM(K$1), 'RawDataPoints'!$D$1:$W$1, 0)) / $D83,
    "NA"
)</f>
        <v>4.2</v>
      </c>
      <c r="L83">
        <f>IFERROR(
    INDEX('RawDataPoints'!$D$2:$W$1001, MATCH(TRIM($C83), 'RawDataPoints'!$C$2:$C$1001, 0), MATCH(TRIM(L$1), 'RawDataPoints'!$D$1:$W$1, 0)) / $D83,
    "NA"
)</f>
        <v>4</v>
      </c>
      <c r="M83">
        <f>IFERROR(
    INDEX('RawDataPoints'!$D$2:$W$1001, MATCH(TRIM($C83), 'RawDataPoints'!$C$2:$C$1001, 0), MATCH(TRIM(M$1), 'RawDataPoints'!$D$1:$W$1, 0)) / $D83,
    "NA"
)</f>
        <v>4</v>
      </c>
      <c r="N83">
        <f>IFERROR(
    INDEX('RawDataPoints'!$D$2:$W$1001, MATCH(TRIM($C83), 'RawDataPoints'!$C$2:$C$1001, 0), MATCH(TRIM(N$1), 'RawDataPoints'!$D$1:$W$1, 0)) / $D83,
    "NA"
)</f>
        <v>4</v>
      </c>
      <c r="O83">
        <f>IFERROR(
    INDEX('RawDataPoints'!$D$2:$W$1001, MATCH(TRIM($C83), 'RawDataPoints'!$C$2:$C$1001, 0), MATCH(TRIM(O$1), 'RawDataPoints'!$D$1:$W$1, 0)) / $D83,
    "NA"
)</f>
        <v>4.2</v>
      </c>
      <c r="P83">
        <f>IFERROR(
    INDEX('RawDataPoints'!$D$2:$W$1001, MATCH(TRIM($C83), 'RawDataPoints'!$C$2:$C$1001, 0), MATCH(TRIM(P$1), 'RawDataPoints'!$D$1:$W$1, 0)) / $D83,
    "NA"
)</f>
        <v>4</v>
      </c>
      <c r="Q83">
        <f>IFERROR(
    INDEX('RawDataPoints'!$D$2:$W$1001, MATCH(TRIM($C83), 'RawDataPoints'!$C$2:$C$1001, 0), MATCH(TRIM(Q$1), 'RawDataPoints'!$D$1:$W$1, 0)) / $D83,
    "NA"
)</f>
        <v>3.8</v>
      </c>
      <c r="R83">
        <f>IFERROR(
    INDEX('RawDataPoints'!$D$2:$W$1001, MATCH(TRIM($C83), 'RawDataPoints'!$C$2:$C$1001, 0), MATCH(TRIM(R$1), 'RawDataPoints'!$D$1:$W$1, 0)) / $D83,
    "NA"
)</f>
        <v>4.4000000000000004</v>
      </c>
      <c r="S83">
        <f>IFERROR(
    INDEX('RawDataPoints'!$D$2:$W$1001, MATCH(TRIM($C83), 'RawDataPoints'!$C$2:$C$1001, 0), MATCH(TRIM(S$1), 'RawDataPoints'!$D$1:$W$1, 0)) / $D83,
    "NA"
)</f>
        <v>3.8</v>
      </c>
      <c r="T83">
        <f>IFERROR(
    INDEX('RawDataPoints'!$D$2:$W$1001, MATCH(TRIM($C83), 'RawDataPoints'!$C$2:$C$1001, 0), MATCH(TRIM(T$1), 'RawDataPoints'!$D$1:$W$1, 0)) / $D83,
    "NA"
)</f>
        <v>3.8</v>
      </c>
      <c r="U83">
        <f>IFERROR(
    INDEX('RawDataPoints'!$D$2:$W$1001, MATCH(TRIM($C83), 'RawDataPoints'!$C$2:$C$1001, 0), MATCH(TRIM(U$1), 'RawDataPoints'!$D$1:$W$1, 0)) / $D83,
    "NA"
)</f>
        <v>3.8</v>
      </c>
      <c r="V83">
        <f>IFERROR(
    INDEX('RawDataPoints'!$D$2:$W$1001, MATCH(TRIM($C83), 'RawDataPoints'!$C$2:$C$1001, 0), MATCH(TRIM(V$1), 'RawDataPoints'!$D$1:$W$1, 0)) / $D83,
    "NA"
)</f>
        <v>4</v>
      </c>
      <c r="W83">
        <f>IFERROR(
    INDEX('RawDataPoints'!$D$2:$W$1001, MATCH(TRIM($C83), 'RawDataPoints'!$C$2:$C$1001, 0), MATCH(TRIM(W$1), 'RawDataPoints'!$D$1:$W$1, 0)) / $D83,
    "NA"
)</f>
        <v>4</v>
      </c>
      <c r="X83">
        <f>IFERROR(
    INDEX('RawDataPoints'!$D$2:$W$1001, MATCH(TRIM($C83), 'RawDataPoints'!$C$2:$C$1001, 0), MATCH(TRIM(X$1), 'RawDataPoints'!$D$1:$W$1, 0)) / $D83,
    "NA"
)</f>
        <v>4</v>
      </c>
    </row>
    <row r="84" spans="1:24" hidden="1" x14ac:dyDescent="0.35">
      <c r="A84" t="s">
        <v>76</v>
      </c>
      <c r="B84" s="1" t="s">
        <v>76</v>
      </c>
      <c r="C84" t="s">
        <v>83</v>
      </c>
      <c r="D84">
        <f>IFERROR(VLOOKUP(Table1[[#This Row],[SubCategory]],Weightings!B:D,2,0), 1)</f>
        <v>1</v>
      </c>
      <c r="E84">
        <f>IFERROR(
    INDEX('RawDataPoints'!$D$2:$W$1001, MATCH(TRIM($C84), 'RawDataPoints'!$C$2:$C$1001, 0), MATCH(TRIM(E$1), 'RawDataPoints'!$D$1:$W$1, 0)) / $D84,
    "NA"
)</f>
        <v>3</v>
      </c>
      <c r="F84">
        <f>IFERROR(
    INDEX('RawDataPoints'!$D$2:$W$1001, MATCH(TRIM($C84), 'RawDataPoints'!$C$2:$C$1001, 0), MATCH(TRIM(F$1), 'RawDataPoints'!$D$1:$W$1, 0)) / $D84,
    "NA"
)</f>
        <v>4</v>
      </c>
      <c r="G84">
        <f>IFERROR(
    INDEX('RawDataPoints'!$D$2:$W$1001, MATCH(TRIM($C84), 'RawDataPoints'!$C$2:$C$1001, 0), MATCH(TRIM(G$1), 'RawDataPoints'!$D$1:$W$1, 0)) / $D84,
    "NA"
)</f>
        <v>3.8</v>
      </c>
      <c r="H84">
        <f>IFERROR(
    INDEX('RawDataPoints'!$D$2:$W$1001, MATCH(TRIM($C84), 'RawDataPoints'!$C$2:$C$1001, 0), MATCH(TRIM(H$1), 'RawDataPoints'!$D$1:$W$1, 0)) / $D84,
    "NA"
)</f>
        <v>4</v>
      </c>
      <c r="I84">
        <f>IFERROR(
    INDEX('RawDataPoints'!$D$2:$W$1001, MATCH(TRIM($C84), 'RawDataPoints'!$C$2:$C$1001, 0), MATCH(TRIM(I$1), 'RawDataPoints'!$D$1:$W$1, 0)) / $D84,
    "NA"
)</f>
        <v>4</v>
      </c>
      <c r="J84">
        <f>IFERROR(
    INDEX('RawDataPoints'!$D$2:$W$1001, MATCH(TRIM($C84), 'RawDataPoints'!$C$2:$C$1001, 0), MATCH(TRIM(J$1), 'RawDataPoints'!$D$1:$W$1, 0)) / $D84,
    "NA"
)</f>
        <v>3.8</v>
      </c>
      <c r="K84">
        <f>IFERROR(
    INDEX('RawDataPoints'!$D$2:$W$1001, MATCH(TRIM($C84), 'RawDataPoints'!$C$2:$C$1001, 0), MATCH(TRIM(K$1), 'RawDataPoints'!$D$1:$W$1, 0)) / $D84,
    "NA"
)</f>
        <v>4</v>
      </c>
      <c r="L84">
        <f>IFERROR(
    INDEX('RawDataPoints'!$D$2:$W$1001, MATCH(TRIM($C84), 'RawDataPoints'!$C$2:$C$1001, 0), MATCH(TRIM(L$1), 'RawDataPoints'!$D$1:$W$1, 0)) / $D84,
    "NA"
)</f>
        <v>4</v>
      </c>
      <c r="M84">
        <f>IFERROR(
    INDEX('RawDataPoints'!$D$2:$W$1001, MATCH(TRIM($C84), 'RawDataPoints'!$C$2:$C$1001, 0), MATCH(TRIM(M$1), 'RawDataPoints'!$D$1:$W$1, 0)) / $D84,
    "NA"
)</f>
        <v>4</v>
      </c>
      <c r="N84">
        <f>IFERROR(
    INDEX('RawDataPoints'!$D$2:$W$1001, MATCH(TRIM($C84), 'RawDataPoints'!$C$2:$C$1001, 0), MATCH(TRIM(N$1), 'RawDataPoints'!$D$1:$W$1, 0)) / $D84,
    "NA"
)</f>
        <v>4</v>
      </c>
      <c r="O84">
        <f>IFERROR(
    INDEX('RawDataPoints'!$D$2:$W$1001, MATCH(TRIM($C84), 'RawDataPoints'!$C$2:$C$1001, 0), MATCH(TRIM(O$1), 'RawDataPoints'!$D$1:$W$1, 0)) / $D84,
    "NA"
)</f>
        <v>3</v>
      </c>
      <c r="P84">
        <f>IFERROR(
    INDEX('RawDataPoints'!$D$2:$W$1001, MATCH(TRIM($C84), 'RawDataPoints'!$C$2:$C$1001, 0), MATCH(TRIM(P$1), 'RawDataPoints'!$D$1:$W$1, 0)) / $D84,
    "NA"
)</f>
        <v>4</v>
      </c>
      <c r="Q84">
        <f>IFERROR(
    INDEX('RawDataPoints'!$D$2:$W$1001, MATCH(TRIM($C84), 'RawDataPoints'!$C$2:$C$1001, 0), MATCH(TRIM(Q$1), 'RawDataPoints'!$D$1:$W$1, 0)) / $D84,
    "NA"
)</f>
        <v>3</v>
      </c>
      <c r="R84">
        <f>IFERROR(
    INDEX('RawDataPoints'!$D$2:$W$1001, MATCH(TRIM($C84), 'RawDataPoints'!$C$2:$C$1001, 0), MATCH(TRIM(R$1), 'RawDataPoints'!$D$1:$W$1, 0)) / $D84,
    "NA"
)</f>
        <v>3.5</v>
      </c>
      <c r="S84">
        <f>IFERROR(
    INDEX('RawDataPoints'!$D$2:$W$1001, MATCH(TRIM($C84), 'RawDataPoints'!$C$2:$C$1001, 0), MATCH(TRIM(S$1), 'RawDataPoints'!$D$1:$W$1, 0)) / $D84,
    "NA"
)</f>
        <v>3.7</v>
      </c>
      <c r="T84">
        <f>IFERROR(
    INDEX('RawDataPoints'!$D$2:$W$1001, MATCH(TRIM($C84), 'RawDataPoints'!$C$2:$C$1001, 0), MATCH(TRIM(T$1), 'RawDataPoints'!$D$1:$W$1, 0)) / $D84,
    "NA"
)</f>
        <v>3.8</v>
      </c>
      <c r="U84">
        <f>IFERROR(
    INDEX('RawDataPoints'!$D$2:$W$1001, MATCH(TRIM($C84), 'RawDataPoints'!$C$2:$C$1001, 0), MATCH(TRIM(U$1), 'RawDataPoints'!$D$1:$W$1, 0)) / $D84,
    "NA"
)</f>
        <v>3.7</v>
      </c>
      <c r="V84">
        <f>IFERROR(
    INDEX('RawDataPoints'!$D$2:$W$1001, MATCH(TRIM($C84), 'RawDataPoints'!$C$2:$C$1001, 0), MATCH(TRIM(V$1), 'RawDataPoints'!$D$1:$W$1, 0)) / $D84,
    "NA"
)</f>
        <v>4</v>
      </c>
      <c r="W84">
        <f>IFERROR(
    INDEX('RawDataPoints'!$D$2:$W$1001, MATCH(TRIM($C84), 'RawDataPoints'!$C$2:$C$1001, 0), MATCH(TRIM(W$1), 'RawDataPoints'!$D$1:$W$1, 0)) / $D84,
    "NA"
)</f>
        <v>4</v>
      </c>
      <c r="X84">
        <f>IFERROR(
    INDEX('RawDataPoints'!$D$2:$W$1001, MATCH(TRIM($C84), 'RawDataPoints'!$C$2:$C$1001, 0), MATCH(TRIM(X$1), 'RawDataPoints'!$D$1:$W$1, 0)) / $D84,
    "NA"
)</f>
        <v>4</v>
      </c>
    </row>
    <row r="85" spans="1:24" hidden="1" x14ac:dyDescent="0.35">
      <c r="A85" t="s">
        <v>76</v>
      </c>
      <c r="B85" s="1" t="s">
        <v>76</v>
      </c>
      <c r="C85" t="s">
        <v>84</v>
      </c>
      <c r="D85">
        <f>IFERROR(VLOOKUP(Table1[[#This Row],[SubCategory]],Weightings!B:D,2,0), 1)</f>
        <v>1</v>
      </c>
      <c r="E85">
        <f>IFERROR(
    INDEX('RawDataPoints'!$D$2:$W$1001, MATCH(TRIM($C85), 'RawDataPoints'!$C$2:$C$1001, 0), MATCH(TRIM(E$1), 'RawDataPoints'!$D$1:$W$1, 0)) / $D85,
    "NA"
)</f>
        <v>4.0999999999999996</v>
      </c>
      <c r="F85">
        <f>IFERROR(
    INDEX('RawDataPoints'!$D$2:$W$1001, MATCH(TRIM($C85), 'RawDataPoints'!$C$2:$C$1001, 0), MATCH(TRIM(F$1), 'RawDataPoints'!$D$1:$W$1, 0)) / $D85,
    "NA"
)</f>
        <v>4.0999999999999996</v>
      </c>
      <c r="G85">
        <f>IFERROR(
    INDEX('RawDataPoints'!$D$2:$W$1001, MATCH(TRIM($C85), 'RawDataPoints'!$C$2:$C$1001, 0), MATCH(TRIM(G$1), 'RawDataPoints'!$D$1:$W$1, 0)) / $D85,
    "NA"
)</f>
        <v>4</v>
      </c>
      <c r="H85">
        <f>IFERROR(
    INDEX('RawDataPoints'!$D$2:$W$1001, MATCH(TRIM($C85), 'RawDataPoints'!$C$2:$C$1001, 0), MATCH(TRIM(H$1), 'RawDataPoints'!$D$1:$W$1, 0)) / $D85,
    "NA"
)</f>
        <v>4.0999999999999996</v>
      </c>
      <c r="I85">
        <f>IFERROR(
    INDEX('RawDataPoints'!$D$2:$W$1001, MATCH(TRIM($C85), 'RawDataPoints'!$C$2:$C$1001, 0), MATCH(TRIM(I$1), 'RawDataPoints'!$D$1:$W$1, 0)) / $D85,
    "NA"
)</f>
        <v>4.0999999999999996</v>
      </c>
      <c r="J85">
        <f>IFERROR(
    INDEX('RawDataPoints'!$D$2:$W$1001, MATCH(TRIM($C85), 'RawDataPoints'!$C$2:$C$1001, 0), MATCH(TRIM(J$1), 'RawDataPoints'!$D$1:$W$1, 0)) / $D85,
    "NA"
)</f>
        <v>4</v>
      </c>
      <c r="K85">
        <f>IFERROR(
    INDEX('RawDataPoints'!$D$2:$W$1001, MATCH(TRIM($C85), 'RawDataPoints'!$C$2:$C$1001, 0), MATCH(TRIM(K$1), 'RawDataPoints'!$D$1:$W$1, 0)) / $D85,
    "NA"
)</f>
        <v>3.8</v>
      </c>
      <c r="L85">
        <f>IFERROR(
    INDEX('RawDataPoints'!$D$2:$W$1001, MATCH(TRIM($C85), 'RawDataPoints'!$C$2:$C$1001, 0), MATCH(TRIM(L$1), 'RawDataPoints'!$D$1:$W$1, 0)) / $D85,
    "NA"
)</f>
        <v>4</v>
      </c>
      <c r="M85">
        <f>IFERROR(
    INDEX('RawDataPoints'!$D$2:$W$1001, MATCH(TRIM($C85), 'RawDataPoints'!$C$2:$C$1001, 0), MATCH(TRIM(M$1), 'RawDataPoints'!$D$1:$W$1, 0)) / $D85,
    "NA"
)</f>
        <v>4</v>
      </c>
      <c r="N85">
        <f>IFERROR(
    INDEX('RawDataPoints'!$D$2:$W$1001, MATCH(TRIM($C85), 'RawDataPoints'!$C$2:$C$1001, 0), MATCH(TRIM(N$1), 'RawDataPoints'!$D$1:$W$1, 0)) / $D85,
    "NA"
)</f>
        <v>4</v>
      </c>
      <c r="O85">
        <f>IFERROR(
    INDEX('RawDataPoints'!$D$2:$W$1001, MATCH(TRIM($C85), 'RawDataPoints'!$C$2:$C$1001, 0), MATCH(TRIM(O$1), 'RawDataPoints'!$D$1:$W$1, 0)) / $D85,
    "NA"
)</f>
        <v>4</v>
      </c>
      <c r="P85">
        <f>IFERROR(
    INDEX('RawDataPoints'!$D$2:$W$1001, MATCH(TRIM($C85), 'RawDataPoints'!$C$2:$C$1001, 0), MATCH(TRIM(P$1), 'RawDataPoints'!$D$1:$W$1, 0)) / $D85,
    "NA"
)</f>
        <v>4</v>
      </c>
      <c r="Q85">
        <f>IFERROR(
    INDEX('RawDataPoints'!$D$2:$W$1001, MATCH(TRIM($C85), 'RawDataPoints'!$C$2:$C$1001, 0), MATCH(TRIM(Q$1), 'RawDataPoints'!$D$1:$W$1, 0)) / $D85,
    "NA"
)</f>
        <v>3.7</v>
      </c>
      <c r="R85">
        <f>IFERROR(
    INDEX('RawDataPoints'!$D$2:$W$1001, MATCH(TRIM($C85), 'RawDataPoints'!$C$2:$C$1001, 0), MATCH(TRIM(R$1), 'RawDataPoints'!$D$1:$W$1, 0)) / $D85,
    "NA"
)</f>
        <v>4</v>
      </c>
      <c r="S85">
        <f>IFERROR(
    INDEX('RawDataPoints'!$D$2:$W$1001, MATCH(TRIM($C85), 'RawDataPoints'!$C$2:$C$1001, 0), MATCH(TRIM(S$1), 'RawDataPoints'!$D$1:$W$1, 0)) / $D85,
    "NA"
)</f>
        <v>4</v>
      </c>
      <c r="T85">
        <f>IFERROR(
    INDEX('RawDataPoints'!$D$2:$W$1001, MATCH(TRIM($C85), 'RawDataPoints'!$C$2:$C$1001, 0), MATCH(TRIM(T$1), 'RawDataPoints'!$D$1:$W$1, 0)) / $D85,
    "NA"
)</f>
        <v>4</v>
      </c>
      <c r="U85">
        <f>IFERROR(
    INDEX('RawDataPoints'!$D$2:$W$1001, MATCH(TRIM($C85), 'RawDataPoints'!$C$2:$C$1001, 0), MATCH(TRIM(U$1), 'RawDataPoints'!$D$1:$W$1, 0)) / $D85,
    "NA"
)</f>
        <v>4</v>
      </c>
      <c r="V85">
        <f>IFERROR(
    INDEX('RawDataPoints'!$D$2:$W$1001, MATCH(TRIM($C85), 'RawDataPoints'!$C$2:$C$1001, 0), MATCH(TRIM(V$1), 'RawDataPoints'!$D$1:$W$1, 0)) / $D85,
    "NA"
)</f>
        <v>4</v>
      </c>
      <c r="W85">
        <f>IFERROR(
    INDEX('RawDataPoints'!$D$2:$W$1001, MATCH(TRIM($C85), 'RawDataPoints'!$C$2:$C$1001, 0), MATCH(TRIM(W$1), 'RawDataPoints'!$D$1:$W$1, 0)) / $D85,
    "NA"
)</f>
        <v>4</v>
      </c>
      <c r="X85">
        <f>IFERROR(
    INDEX('RawDataPoints'!$D$2:$W$1001, MATCH(TRIM($C85), 'RawDataPoints'!$C$2:$C$1001, 0), MATCH(TRIM(X$1), 'RawDataPoints'!$D$1:$W$1, 0)) / $D85,
    "NA"
)</f>
        <v>4</v>
      </c>
    </row>
    <row r="86" spans="1:24" hidden="1" x14ac:dyDescent="0.35">
      <c r="A86" t="s">
        <v>76</v>
      </c>
      <c r="B86" s="1" t="s">
        <v>76</v>
      </c>
      <c r="C86" t="s">
        <v>344</v>
      </c>
      <c r="D86">
        <f>IFERROR(VLOOKUP(Table1[[#This Row],[SubCategory]],Weightings!B:D,2,0), 1)</f>
        <v>1</v>
      </c>
      <c r="E86">
        <f>IFERROR(
    INDEX('RawDataPoints'!$D$2:$W$1001, MATCH(TRIM($C86), 'RawDataPoints'!$C$2:$C$1001, 0), MATCH(TRIM(E$1), 'RawDataPoints'!$D$1:$W$1, 0)) / $D86,
    "NA"
)</f>
        <v>4.2</v>
      </c>
      <c r="F86">
        <f>IFERROR(
    INDEX('RawDataPoints'!$D$2:$W$1001, MATCH(TRIM($C86), 'RawDataPoints'!$C$2:$C$1001, 0), MATCH(TRIM(F$1), 'RawDataPoints'!$D$1:$W$1, 0)) / $D86,
    "NA"
)</f>
        <v>4.2</v>
      </c>
      <c r="G86">
        <f>IFERROR(
    INDEX('RawDataPoints'!$D$2:$W$1001, MATCH(TRIM($C86), 'RawDataPoints'!$C$2:$C$1001, 0), MATCH(TRIM(G$1), 'RawDataPoints'!$D$1:$W$1, 0)) / $D86,
    "NA"
)</f>
        <v>3.9</v>
      </c>
      <c r="H86">
        <f>IFERROR(
    INDEX('RawDataPoints'!$D$2:$W$1001, MATCH(TRIM($C86), 'RawDataPoints'!$C$2:$C$1001, 0), MATCH(TRIM(H$1), 'RawDataPoints'!$D$1:$W$1, 0)) / $D86,
    "NA"
)</f>
        <v>4.2</v>
      </c>
      <c r="I86">
        <f>IFERROR(
    INDEX('RawDataPoints'!$D$2:$W$1001, MATCH(TRIM($C86), 'RawDataPoints'!$C$2:$C$1001, 0), MATCH(TRIM(I$1), 'RawDataPoints'!$D$1:$W$1, 0)) / $D86,
    "NA"
)</f>
        <v>3.8</v>
      </c>
      <c r="J86">
        <f>IFERROR(
    INDEX('RawDataPoints'!$D$2:$W$1001, MATCH(TRIM($C86), 'RawDataPoints'!$C$2:$C$1001, 0), MATCH(TRIM(J$1), 'RawDataPoints'!$D$1:$W$1, 0)) / $D86,
    "NA"
)</f>
        <v>4</v>
      </c>
      <c r="K86">
        <f>IFERROR(
    INDEX('RawDataPoints'!$D$2:$W$1001, MATCH(TRIM($C86), 'RawDataPoints'!$C$2:$C$1001, 0), MATCH(TRIM(K$1), 'RawDataPoints'!$D$1:$W$1, 0)) / $D86,
    "NA"
)</f>
        <v>3.5</v>
      </c>
      <c r="L86">
        <f>IFERROR(
    INDEX('RawDataPoints'!$D$2:$W$1001, MATCH(TRIM($C86), 'RawDataPoints'!$C$2:$C$1001, 0), MATCH(TRIM(L$1), 'RawDataPoints'!$D$1:$W$1, 0)) / $D86,
    "NA"
)</f>
        <v>4</v>
      </c>
      <c r="M86">
        <f>IFERROR(
    INDEX('RawDataPoints'!$D$2:$W$1001, MATCH(TRIM($C86), 'RawDataPoints'!$C$2:$C$1001, 0), MATCH(TRIM(M$1), 'RawDataPoints'!$D$1:$W$1, 0)) / $D86,
    "NA"
)</f>
        <v>4.5</v>
      </c>
      <c r="N86">
        <f>IFERROR(
    INDEX('RawDataPoints'!$D$2:$W$1001, MATCH(TRIM($C86), 'RawDataPoints'!$C$2:$C$1001, 0), MATCH(TRIM(N$1), 'RawDataPoints'!$D$1:$W$1, 0)) / $D86,
    "NA"
)</f>
        <v>4</v>
      </c>
      <c r="O86">
        <f>IFERROR(
    INDEX('RawDataPoints'!$D$2:$W$1001, MATCH(TRIM($C86), 'RawDataPoints'!$C$2:$C$1001, 0), MATCH(TRIM(O$1), 'RawDataPoints'!$D$1:$W$1, 0)) / $D86,
    "NA"
)</f>
        <v>3.6</v>
      </c>
      <c r="P86">
        <f>IFERROR(
    INDEX('RawDataPoints'!$D$2:$W$1001, MATCH(TRIM($C86), 'RawDataPoints'!$C$2:$C$1001, 0), MATCH(TRIM(P$1), 'RawDataPoints'!$D$1:$W$1, 0)) / $D86,
    "NA"
)</f>
        <v>4.3</v>
      </c>
      <c r="Q86">
        <f>IFERROR(
    INDEX('RawDataPoints'!$D$2:$W$1001, MATCH(TRIM($C86), 'RawDataPoints'!$C$2:$C$1001, 0), MATCH(TRIM(Q$1), 'RawDataPoints'!$D$1:$W$1, 0)) / $D86,
    "NA"
)</f>
        <v>4.2</v>
      </c>
      <c r="R86">
        <f>IFERROR(
    INDEX('RawDataPoints'!$D$2:$W$1001, MATCH(TRIM($C86), 'RawDataPoints'!$C$2:$C$1001, 0), MATCH(TRIM(R$1), 'RawDataPoints'!$D$1:$W$1, 0)) / $D86,
    "NA"
)</f>
        <v>4.2</v>
      </c>
      <c r="S86">
        <f>IFERROR(
    INDEX('RawDataPoints'!$D$2:$W$1001, MATCH(TRIM($C86), 'RawDataPoints'!$C$2:$C$1001, 0), MATCH(TRIM(S$1), 'RawDataPoints'!$D$1:$W$1, 0)) / $D86,
    "NA"
)</f>
        <v>3.7</v>
      </c>
      <c r="T86">
        <f>IFERROR(
    INDEX('RawDataPoints'!$D$2:$W$1001, MATCH(TRIM($C86), 'RawDataPoints'!$C$2:$C$1001, 0), MATCH(TRIM(T$1), 'RawDataPoints'!$D$1:$W$1, 0)) / $D86,
    "NA"
)</f>
        <v>3.5</v>
      </c>
      <c r="U86">
        <f>IFERROR(
    INDEX('RawDataPoints'!$D$2:$W$1001, MATCH(TRIM($C86), 'RawDataPoints'!$C$2:$C$1001, 0), MATCH(TRIM(U$1), 'RawDataPoints'!$D$1:$W$1, 0)) / $D86,
    "NA"
)</f>
        <v>4.0999999999999996</v>
      </c>
      <c r="V86">
        <f>IFERROR(
    INDEX('RawDataPoints'!$D$2:$W$1001, MATCH(TRIM($C86), 'RawDataPoints'!$C$2:$C$1001, 0), MATCH(TRIM(V$1), 'RawDataPoints'!$D$1:$W$1, 0)) / $D86,
    "NA"
)</f>
        <v>4.5</v>
      </c>
      <c r="W86">
        <f>IFERROR(
    INDEX('RawDataPoints'!$D$2:$W$1001, MATCH(TRIM($C86), 'RawDataPoints'!$C$2:$C$1001, 0), MATCH(TRIM(W$1), 'RawDataPoints'!$D$1:$W$1, 0)) / $D86,
    "NA"
)</f>
        <v>4.5</v>
      </c>
      <c r="X86">
        <f>IFERROR(
    INDEX('RawDataPoints'!$D$2:$W$1001, MATCH(TRIM($C86), 'RawDataPoints'!$C$2:$C$1001, 0), MATCH(TRIM(X$1), 'RawDataPoints'!$D$1:$W$1, 0)) / $D86,
    "NA"
)</f>
        <v>4.0999999999999996</v>
      </c>
    </row>
    <row r="87" spans="1:24" hidden="1" x14ac:dyDescent="0.35">
      <c r="A87" t="s">
        <v>76</v>
      </c>
      <c r="B87" s="1" t="s">
        <v>76</v>
      </c>
      <c r="C87" t="s">
        <v>85</v>
      </c>
      <c r="D87">
        <f>IFERROR(VLOOKUP(Table1[[#This Row],[SubCategory]],Weightings!B:D,2,0), 1)</f>
        <v>1</v>
      </c>
      <c r="E87">
        <f>IFERROR(
    INDEX('RawDataPoints'!$D$2:$W$1001, MATCH(TRIM($C87), 'RawDataPoints'!$C$2:$C$1001, 0), MATCH(TRIM(E$1), 'RawDataPoints'!$D$1:$W$1, 0)) / $D87,
    "NA"
)</f>
        <v>3</v>
      </c>
      <c r="F87">
        <f>IFERROR(
    INDEX('RawDataPoints'!$D$2:$W$1001, MATCH(TRIM($C87), 'RawDataPoints'!$C$2:$C$1001, 0), MATCH(TRIM(F$1), 'RawDataPoints'!$D$1:$W$1, 0)) / $D87,
    "NA"
)</f>
        <v>4</v>
      </c>
      <c r="G87">
        <f>IFERROR(
    INDEX('RawDataPoints'!$D$2:$W$1001, MATCH(TRIM($C87), 'RawDataPoints'!$C$2:$C$1001, 0), MATCH(TRIM(G$1), 'RawDataPoints'!$D$1:$W$1, 0)) / $D87,
    "NA"
)</f>
        <v>4</v>
      </c>
      <c r="H87">
        <f>IFERROR(
    INDEX('RawDataPoints'!$D$2:$W$1001, MATCH(TRIM($C87), 'RawDataPoints'!$C$2:$C$1001, 0), MATCH(TRIM(H$1), 'RawDataPoints'!$D$1:$W$1, 0)) / $D87,
    "NA"
)</f>
        <v>4</v>
      </c>
      <c r="I87">
        <f>IFERROR(
    INDEX('RawDataPoints'!$D$2:$W$1001, MATCH(TRIM($C87), 'RawDataPoints'!$C$2:$C$1001, 0), MATCH(TRIM(I$1), 'RawDataPoints'!$D$1:$W$1, 0)) / $D87,
    "NA"
)</f>
        <v>4</v>
      </c>
      <c r="J87">
        <f>IFERROR(
    INDEX('RawDataPoints'!$D$2:$W$1001, MATCH(TRIM($C87), 'RawDataPoints'!$C$2:$C$1001, 0), MATCH(TRIM(J$1), 'RawDataPoints'!$D$1:$W$1, 0)) / $D87,
    "NA"
)</f>
        <v>4</v>
      </c>
      <c r="K87">
        <f>IFERROR(
    INDEX('RawDataPoints'!$D$2:$W$1001, MATCH(TRIM($C87), 'RawDataPoints'!$C$2:$C$1001, 0), MATCH(TRIM(K$1), 'RawDataPoints'!$D$1:$W$1, 0)) / $D87,
    "NA"
)</f>
        <v>4</v>
      </c>
      <c r="L87">
        <f>IFERROR(
    INDEX('RawDataPoints'!$D$2:$W$1001, MATCH(TRIM($C87), 'RawDataPoints'!$C$2:$C$1001, 0), MATCH(TRIM(L$1), 'RawDataPoints'!$D$1:$W$1, 0)) / $D87,
    "NA"
)</f>
        <v>3.75</v>
      </c>
      <c r="M87">
        <f>IFERROR(
    INDEX('RawDataPoints'!$D$2:$W$1001, MATCH(TRIM($C87), 'RawDataPoints'!$C$2:$C$1001, 0), MATCH(TRIM(M$1), 'RawDataPoints'!$D$1:$W$1, 0)) / $D87,
    "NA"
)</f>
        <v>3.5</v>
      </c>
      <c r="N87">
        <f>IFERROR(
    INDEX('RawDataPoints'!$D$2:$W$1001, MATCH(TRIM($C87), 'RawDataPoints'!$C$2:$C$1001, 0), MATCH(TRIM(N$1), 'RawDataPoints'!$D$1:$W$1, 0)) / $D87,
    "NA"
)</f>
        <v>4</v>
      </c>
      <c r="O87">
        <f>IFERROR(
    INDEX('RawDataPoints'!$D$2:$W$1001, MATCH(TRIM($C87), 'RawDataPoints'!$C$2:$C$1001, 0), MATCH(TRIM(O$1), 'RawDataPoints'!$D$1:$W$1, 0)) / $D87,
    "NA"
)</f>
        <v>4</v>
      </c>
      <c r="P87">
        <f>IFERROR(
    INDEX('RawDataPoints'!$D$2:$W$1001, MATCH(TRIM($C87), 'RawDataPoints'!$C$2:$C$1001, 0), MATCH(TRIM(P$1), 'RawDataPoints'!$D$1:$W$1, 0)) / $D87,
    "NA"
)</f>
        <v>3.5</v>
      </c>
      <c r="Q87">
        <f>IFERROR(
    INDEX('RawDataPoints'!$D$2:$W$1001, MATCH(TRIM($C87), 'RawDataPoints'!$C$2:$C$1001, 0), MATCH(TRIM(Q$1), 'RawDataPoints'!$D$1:$W$1, 0)) / $D87,
    "NA"
)</f>
        <v>4</v>
      </c>
      <c r="R87">
        <f>IFERROR(
    INDEX('RawDataPoints'!$D$2:$W$1001, MATCH(TRIM($C87), 'RawDataPoints'!$C$2:$C$1001, 0), MATCH(TRIM(R$1), 'RawDataPoints'!$D$1:$W$1, 0)) / $D87,
    "NA"
)</f>
        <v>4</v>
      </c>
      <c r="S87">
        <f>IFERROR(
    INDEX('RawDataPoints'!$D$2:$W$1001, MATCH(TRIM($C87), 'RawDataPoints'!$C$2:$C$1001, 0), MATCH(TRIM(S$1), 'RawDataPoints'!$D$1:$W$1, 0)) / $D87,
    "NA"
)</f>
        <v>4</v>
      </c>
      <c r="T87">
        <f>IFERROR(
    INDEX('RawDataPoints'!$D$2:$W$1001, MATCH(TRIM($C87), 'RawDataPoints'!$C$2:$C$1001, 0), MATCH(TRIM(T$1), 'RawDataPoints'!$D$1:$W$1, 0)) / $D87,
    "NA"
)</f>
        <v>3.6</v>
      </c>
      <c r="U87">
        <f>IFERROR(
    INDEX('RawDataPoints'!$D$2:$W$1001, MATCH(TRIM($C87), 'RawDataPoints'!$C$2:$C$1001, 0), MATCH(TRIM(U$1), 'RawDataPoints'!$D$1:$W$1, 0)) / $D87,
    "NA"
)</f>
        <v>4</v>
      </c>
      <c r="V87">
        <f>IFERROR(
    INDEX('RawDataPoints'!$D$2:$W$1001, MATCH(TRIM($C87), 'RawDataPoints'!$C$2:$C$1001, 0), MATCH(TRIM(V$1), 'RawDataPoints'!$D$1:$W$1, 0)) / $D87,
    "NA"
)</f>
        <v>4.0999999999999996</v>
      </c>
      <c r="W87">
        <f>IFERROR(
    INDEX('RawDataPoints'!$D$2:$W$1001, MATCH(TRIM($C87), 'RawDataPoints'!$C$2:$C$1001, 0), MATCH(TRIM(W$1), 'RawDataPoints'!$D$1:$W$1, 0)) / $D87,
    "NA"
)</f>
        <v>4.0999999999999996</v>
      </c>
      <c r="X87">
        <f>IFERROR(
    INDEX('RawDataPoints'!$D$2:$W$1001, MATCH(TRIM($C87), 'RawDataPoints'!$C$2:$C$1001, 0), MATCH(TRIM(X$1), 'RawDataPoints'!$D$1:$W$1, 0)) / $D87,
    "NA"
)</f>
        <v>4.0999999999999996</v>
      </c>
    </row>
    <row r="88" spans="1:24" hidden="1" x14ac:dyDescent="0.35">
      <c r="A88" t="s">
        <v>76</v>
      </c>
      <c r="B88" s="1" t="s">
        <v>76</v>
      </c>
      <c r="C88" t="s">
        <v>86</v>
      </c>
      <c r="D88">
        <f>IFERROR(VLOOKUP(Table1[[#This Row],[SubCategory]],Weightings!B:D,2,0), 1)</f>
        <v>1</v>
      </c>
      <c r="E88">
        <f>IFERROR(
    INDEX('RawDataPoints'!$D$2:$W$1001, MATCH(TRIM($C88), 'RawDataPoints'!$C$2:$C$1001, 0), MATCH(TRIM(E$1), 'RawDataPoints'!$D$1:$W$1, 0)) / $D88,
    "NA"
)</f>
        <v>4.0999999999999996</v>
      </c>
      <c r="F88">
        <f>IFERROR(
    INDEX('RawDataPoints'!$D$2:$W$1001, MATCH(TRIM($C88), 'RawDataPoints'!$C$2:$C$1001, 0), MATCH(TRIM(F$1), 'RawDataPoints'!$D$1:$W$1, 0)) / $D88,
    "NA"
)</f>
        <v>4.0999999999999996</v>
      </c>
      <c r="G88">
        <f>IFERROR(
    INDEX('RawDataPoints'!$D$2:$W$1001, MATCH(TRIM($C88), 'RawDataPoints'!$C$2:$C$1001, 0), MATCH(TRIM(G$1), 'RawDataPoints'!$D$1:$W$1, 0)) / $D88,
    "NA"
)</f>
        <v>4.0999999999999996</v>
      </c>
      <c r="H88">
        <f>IFERROR(
    INDEX('RawDataPoints'!$D$2:$W$1001, MATCH(TRIM($C88), 'RawDataPoints'!$C$2:$C$1001, 0), MATCH(TRIM(H$1), 'RawDataPoints'!$D$1:$W$1, 0)) / $D88,
    "NA"
)</f>
        <v>4.4000000000000004</v>
      </c>
      <c r="I88">
        <f>IFERROR(
    INDEX('RawDataPoints'!$D$2:$W$1001, MATCH(TRIM($C88), 'RawDataPoints'!$C$2:$C$1001, 0), MATCH(TRIM(I$1), 'RawDataPoints'!$D$1:$W$1, 0)) / $D88,
    "NA"
)</f>
        <v>4.2</v>
      </c>
      <c r="J88">
        <f>IFERROR(
    INDEX('RawDataPoints'!$D$2:$W$1001, MATCH(TRIM($C88), 'RawDataPoints'!$C$2:$C$1001, 0), MATCH(TRIM(J$1), 'RawDataPoints'!$D$1:$W$1, 0)) / $D88,
    "NA"
)</f>
        <v>4.2</v>
      </c>
      <c r="K88">
        <f>IFERROR(
    INDEX('RawDataPoints'!$D$2:$W$1001, MATCH(TRIM($C88), 'RawDataPoints'!$C$2:$C$1001, 0), MATCH(TRIM(K$1), 'RawDataPoints'!$D$1:$W$1, 0)) / $D88,
    "NA"
)</f>
        <v>3.8</v>
      </c>
      <c r="L88">
        <f>IFERROR(
    INDEX('RawDataPoints'!$D$2:$W$1001, MATCH(TRIM($C88), 'RawDataPoints'!$C$2:$C$1001, 0), MATCH(TRIM(L$1), 'RawDataPoints'!$D$1:$W$1, 0)) / $D88,
    "NA"
)</f>
        <v>4</v>
      </c>
      <c r="M88">
        <f>IFERROR(
    INDEX('RawDataPoints'!$D$2:$W$1001, MATCH(TRIM($C88), 'RawDataPoints'!$C$2:$C$1001, 0), MATCH(TRIM(M$1), 'RawDataPoints'!$D$1:$W$1, 0)) / $D88,
    "NA"
)</f>
        <v>4</v>
      </c>
      <c r="N88">
        <f>IFERROR(
    INDEX('RawDataPoints'!$D$2:$W$1001, MATCH(TRIM($C88), 'RawDataPoints'!$C$2:$C$1001, 0), MATCH(TRIM(N$1), 'RawDataPoints'!$D$1:$W$1, 0)) / $D88,
    "NA"
)</f>
        <v>4</v>
      </c>
      <c r="O88">
        <f>IFERROR(
    INDEX('RawDataPoints'!$D$2:$W$1001, MATCH(TRIM($C88), 'RawDataPoints'!$C$2:$C$1001, 0), MATCH(TRIM(O$1), 'RawDataPoints'!$D$1:$W$1, 0)) / $D88,
    "NA"
)</f>
        <v>4</v>
      </c>
      <c r="P88">
        <f>IFERROR(
    INDEX('RawDataPoints'!$D$2:$W$1001, MATCH(TRIM($C88), 'RawDataPoints'!$C$2:$C$1001, 0), MATCH(TRIM(P$1), 'RawDataPoints'!$D$1:$W$1, 0)) / $D88,
    "NA"
)</f>
        <v>4</v>
      </c>
      <c r="Q88">
        <f>IFERROR(
    INDEX('RawDataPoints'!$D$2:$W$1001, MATCH(TRIM($C88), 'RawDataPoints'!$C$2:$C$1001, 0), MATCH(TRIM(Q$1), 'RawDataPoints'!$D$1:$W$1, 0)) / $D88,
    "NA"
)</f>
        <v>4.0999999999999996</v>
      </c>
      <c r="R88">
        <f>IFERROR(
    INDEX('RawDataPoints'!$D$2:$W$1001, MATCH(TRIM($C88), 'RawDataPoints'!$C$2:$C$1001, 0), MATCH(TRIM(R$1), 'RawDataPoints'!$D$1:$W$1, 0)) / $D88,
    "NA"
)</f>
        <v>4.0999999999999996</v>
      </c>
      <c r="S88">
        <f>IFERROR(
    INDEX('RawDataPoints'!$D$2:$W$1001, MATCH(TRIM($C88), 'RawDataPoints'!$C$2:$C$1001, 0), MATCH(TRIM(S$1), 'RawDataPoints'!$D$1:$W$1, 0)) / $D88,
    "NA"
)</f>
        <v>3.5</v>
      </c>
      <c r="T88">
        <f>IFERROR(
    INDEX('RawDataPoints'!$D$2:$W$1001, MATCH(TRIM($C88), 'RawDataPoints'!$C$2:$C$1001, 0), MATCH(TRIM(T$1), 'RawDataPoints'!$D$1:$W$1, 0)) / $D88,
    "NA"
)</f>
        <v>3.6</v>
      </c>
      <c r="U88">
        <f>IFERROR(
    INDEX('RawDataPoints'!$D$2:$W$1001, MATCH(TRIM($C88), 'RawDataPoints'!$C$2:$C$1001, 0), MATCH(TRIM(U$1), 'RawDataPoints'!$D$1:$W$1, 0)) / $D88,
    "NA"
)</f>
        <v>3.5</v>
      </c>
      <c r="V88">
        <f>IFERROR(
    INDEX('RawDataPoints'!$D$2:$W$1001, MATCH(TRIM($C88), 'RawDataPoints'!$C$2:$C$1001, 0), MATCH(TRIM(V$1), 'RawDataPoints'!$D$1:$W$1, 0)) / $D88,
    "NA"
)</f>
        <v>4</v>
      </c>
      <c r="W88">
        <f>IFERROR(
    INDEX('RawDataPoints'!$D$2:$W$1001, MATCH(TRIM($C88), 'RawDataPoints'!$C$2:$C$1001, 0), MATCH(TRIM(W$1), 'RawDataPoints'!$D$1:$W$1, 0)) / $D88,
    "NA"
)</f>
        <v>4</v>
      </c>
      <c r="X88">
        <f>IFERROR(
    INDEX('RawDataPoints'!$D$2:$W$1001, MATCH(TRIM($C88), 'RawDataPoints'!$C$2:$C$1001, 0), MATCH(TRIM(X$1), 'RawDataPoints'!$D$1:$W$1, 0)) / $D88,
    "NA"
)</f>
        <v>4</v>
      </c>
    </row>
    <row r="89" spans="1:24" hidden="1" x14ac:dyDescent="0.35">
      <c r="A89" t="s">
        <v>76</v>
      </c>
      <c r="B89" s="1" t="s">
        <v>76</v>
      </c>
      <c r="C89" t="s">
        <v>345</v>
      </c>
      <c r="D89">
        <f>IFERROR(VLOOKUP(Table1[[#This Row],[SubCategory]],Weightings!B:D,2,0), 1)</f>
        <v>1</v>
      </c>
      <c r="E89">
        <f>IFERROR(
    INDEX('RawDataPoints'!$D$2:$W$1001, MATCH(TRIM($C89), 'RawDataPoints'!$C$2:$C$1001, 0), MATCH(TRIM(E$1), 'RawDataPoints'!$D$1:$W$1, 0)) / $D89,
    "NA"
)</f>
        <v>4.8</v>
      </c>
      <c r="F89">
        <f>IFERROR(
    INDEX('RawDataPoints'!$D$2:$W$1001, MATCH(TRIM($C89), 'RawDataPoints'!$C$2:$C$1001, 0), MATCH(TRIM(F$1), 'RawDataPoints'!$D$1:$W$1, 0)) / $D89,
    "NA"
)</f>
        <v>4.3</v>
      </c>
      <c r="G89">
        <f>IFERROR(
    INDEX('RawDataPoints'!$D$2:$W$1001, MATCH(TRIM($C89), 'RawDataPoints'!$C$2:$C$1001, 0), MATCH(TRIM(G$1), 'RawDataPoints'!$D$1:$W$1, 0)) / $D89,
    "NA"
)</f>
        <v>4.3</v>
      </c>
      <c r="H89">
        <f>IFERROR(
    INDEX('RawDataPoints'!$D$2:$W$1001, MATCH(TRIM($C89), 'RawDataPoints'!$C$2:$C$1001, 0), MATCH(TRIM(H$1), 'RawDataPoints'!$D$1:$W$1, 0)) / $D89,
    "NA"
)</f>
        <v>4.2</v>
      </c>
      <c r="I89">
        <f>IFERROR(
    INDEX('RawDataPoints'!$D$2:$W$1001, MATCH(TRIM($C89), 'RawDataPoints'!$C$2:$C$1001, 0), MATCH(TRIM(I$1), 'RawDataPoints'!$D$1:$W$1, 0)) / $D89,
    "NA"
)</f>
        <v>3.9</v>
      </c>
      <c r="J89">
        <f>IFERROR(
    INDEX('RawDataPoints'!$D$2:$W$1001, MATCH(TRIM($C89), 'RawDataPoints'!$C$2:$C$1001, 0), MATCH(TRIM(J$1), 'RawDataPoints'!$D$1:$W$1, 0)) / $D89,
    "NA"
)</f>
        <v>3.9</v>
      </c>
      <c r="K89">
        <f>IFERROR(
    INDEX('RawDataPoints'!$D$2:$W$1001, MATCH(TRIM($C89), 'RawDataPoints'!$C$2:$C$1001, 0), MATCH(TRIM(K$1), 'RawDataPoints'!$D$1:$W$1, 0)) / $D89,
    "NA"
)</f>
        <v>3.5</v>
      </c>
      <c r="L89">
        <f>IFERROR(
    INDEX('RawDataPoints'!$D$2:$W$1001, MATCH(TRIM($C89), 'RawDataPoints'!$C$2:$C$1001, 0), MATCH(TRIM(L$1), 'RawDataPoints'!$D$1:$W$1, 0)) / $D89,
    "NA"
)</f>
        <v>4</v>
      </c>
      <c r="M89">
        <f>IFERROR(
    INDEX('RawDataPoints'!$D$2:$W$1001, MATCH(TRIM($C89), 'RawDataPoints'!$C$2:$C$1001, 0), MATCH(TRIM(M$1), 'RawDataPoints'!$D$1:$W$1, 0)) / $D89,
    "NA"
)</f>
        <v>3.5</v>
      </c>
      <c r="N89">
        <f>IFERROR(
    INDEX('RawDataPoints'!$D$2:$W$1001, MATCH(TRIM($C89), 'RawDataPoints'!$C$2:$C$1001, 0), MATCH(TRIM(N$1), 'RawDataPoints'!$D$1:$W$1, 0)) / $D89,
    "NA"
)</f>
        <v>4</v>
      </c>
      <c r="O89">
        <f>IFERROR(
    INDEX('RawDataPoints'!$D$2:$W$1001, MATCH(TRIM($C89), 'RawDataPoints'!$C$2:$C$1001, 0), MATCH(TRIM(O$1), 'RawDataPoints'!$D$1:$W$1, 0)) / $D89,
    "NA"
)</f>
        <v>3.8</v>
      </c>
      <c r="P89">
        <f>IFERROR(
    INDEX('RawDataPoints'!$D$2:$W$1001, MATCH(TRIM($C89), 'RawDataPoints'!$C$2:$C$1001, 0), MATCH(TRIM(P$1), 'RawDataPoints'!$D$1:$W$1, 0)) / $D89,
    "NA"
)</f>
        <v>3.5</v>
      </c>
      <c r="Q89">
        <f>IFERROR(
    INDEX('RawDataPoints'!$D$2:$W$1001, MATCH(TRIM($C89), 'RawDataPoints'!$C$2:$C$1001, 0), MATCH(TRIM(Q$1), 'RawDataPoints'!$D$1:$W$1, 0)) / $D89,
    "NA"
)</f>
        <v>3.8</v>
      </c>
      <c r="R89">
        <f>IFERROR(
    INDEX('RawDataPoints'!$D$2:$W$1001, MATCH(TRIM($C89), 'RawDataPoints'!$C$2:$C$1001, 0), MATCH(TRIM(R$1), 'RawDataPoints'!$D$1:$W$1, 0)) / $D89,
    "NA"
)</f>
        <v>3.8</v>
      </c>
      <c r="S89">
        <f>IFERROR(
    INDEX('RawDataPoints'!$D$2:$W$1001, MATCH(TRIM($C89), 'RawDataPoints'!$C$2:$C$1001, 0), MATCH(TRIM(S$1), 'RawDataPoints'!$D$1:$W$1, 0)) / $D89,
    "NA"
)</f>
        <v>3.7</v>
      </c>
      <c r="T89">
        <f>IFERROR(
    INDEX('RawDataPoints'!$D$2:$W$1001, MATCH(TRIM($C89), 'RawDataPoints'!$C$2:$C$1001, 0), MATCH(TRIM(T$1), 'RawDataPoints'!$D$1:$W$1, 0)) / $D89,
    "NA"
)</f>
        <v>2.5</v>
      </c>
      <c r="U89">
        <f>IFERROR(
    INDEX('RawDataPoints'!$D$2:$W$1001, MATCH(TRIM($C89), 'RawDataPoints'!$C$2:$C$1001, 0), MATCH(TRIM(U$1), 'RawDataPoints'!$D$1:$W$1, 0)) / $D89,
    "NA"
)</f>
        <v>3.9</v>
      </c>
      <c r="V89">
        <f>IFERROR(
    INDEX('RawDataPoints'!$D$2:$W$1001, MATCH(TRIM($C89), 'RawDataPoints'!$C$2:$C$1001, 0), MATCH(TRIM(V$1), 'RawDataPoints'!$D$1:$W$1, 0)) / $D89,
    "NA"
)</f>
        <v>4.25</v>
      </c>
      <c r="W89">
        <f>IFERROR(
    INDEX('RawDataPoints'!$D$2:$W$1001, MATCH(TRIM($C89), 'RawDataPoints'!$C$2:$C$1001, 0), MATCH(TRIM(W$1), 'RawDataPoints'!$D$1:$W$1, 0)) / $D89,
    "NA"
)</f>
        <v>4.0999999999999996</v>
      </c>
      <c r="X89">
        <f>IFERROR(
    INDEX('RawDataPoints'!$D$2:$W$1001, MATCH(TRIM($C89), 'RawDataPoints'!$C$2:$C$1001, 0), MATCH(TRIM(X$1), 'RawDataPoints'!$D$1:$W$1, 0)) / $D89,
    "NA"
)</f>
        <v>4.0999999999999996</v>
      </c>
    </row>
    <row r="90" spans="1:24" hidden="1" x14ac:dyDescent="0.35">
      <c r="A90" t="s">
        <v>76</v>
      </c>
      <c r="B90" s="1" t="s">
        <v>76</v>
      </c>
      <c r="C90" t="s">
        <v>346</v>
      </c>
      <c r="D90">
        <f>IFERROR(VLOOKUP(Table1[[#This Row],[SubCategory]],Weightings!B:D,2,0), 1)</f>
        <v>1</v>
      </c>
      <c r="E90">
        <f>IFERROR(
    INDEX('RawDataPoints'!$D$2:$W$1001, MATCH(TRIM($C90), 'RawDataPoints'!$C$2:$C$1001, 0), MATCH(TRIM(E$1), 'RawDataPoints'!$D$1:$W$1, 0)) / $D90,
    "NA"
)</f>
        <v>4</v>
      </c>
      <c r="F90">
        <f>IFERROR(
    INDEX('RawDataPoints'!$D$2:$W$1001, MATCH(TRIM($C90), 'RawDataPoints'!$C$2:$C$1001, 0), MATCH(TRIM(F$1), 'RawDataPoints'!$D$1:$W$1, 0)) / $D90,
    "NA"
)</f>
        <v>4</v>
      </c>
      <c r="G90">
        <f>IFERROR(
    INDEX('RawDataPoints'!$D$2:$W$1001, MATCH(TRIM($C90), 'RawDataPoints'!$C$2:$C$1001, 0), MATCH(TRIM(G$1), 'RawDataPoints'!$D$1:$W$1, 0)) / $D90,
    "NA"
)</f>
        <v>4</v>
      </c>
      <c r="H90">
        <f>IFERROR(
    INDEX('RawDataPoints'!$D$2:$W$1001, MATCH(TRIM($C90), 'RawDataPoints'!$C$2:$C$1001, 0), MATCH(TRIM(H$1), 'RawDataPoints'!$D$1:$W$1, 0)) / $D90,
    "NA"
)</f>
        <v>4.5</v>
      </c>
      <c r="I90">
        <f>IFERROR(
    INDEX('RawDataPoints'!$D$2:$W$1001, MATCH(TRIM($C90), 'RawDataPoints'!$C$2:$C$1001, 0), MATCH(TRIM(I$1), 'RawDataPoints'!$D$1:$W$1, 0)) / $D90,
    "NA"
)</f>
        <v>4.3</v>
      </c>
      <c r="J90">
        <f>IFERROR(
    INDEX('RawDataPoints'!$D$2:$W$1001, MATCH(TRIM($C90), 'RawDataPoints'!$C$2:$C$1001, 0), MATCH(TRIM(J$1), 'RawDataPoints'!$D$1:$W$1, 0)) / $D90,
    "NA"
)</f>
        <v>4</v>
      </c>
      <c r="K90">
        <f>IFERROR(
    INDEX('RawDataPoints'!$D$2:$W$1001, MATCH(TRIM($C90), 'RawDataPoints'!$C$2:$C$1001, 0), MATCH(TRIM(K$1), 'RawDataPoints'!$D$1:$W$1, 0)) / $D90,
    "NA"
)</f>
        <v>3.7</v>
      </c>
      <c r="L90">
        <f>IFERROR(
    INDEX('RawDataPoints'!$D$2:$W$1001, MATCH(TRIM($C90), 'RawDataPoints'!$C$2:$C$1001, 0), MATCH(TRIM(L$1), 'RawDataPoints'!$D$1:$W$1, 0)) / $D90,
    "NA"
)</f>
        <v>4</v>
      </c>
      <c r="M90">
        <f>IFERROR(
    INDEX('RawDataPoints'!$D$2:$W$1001, MATCH(TRIM($C90), 'RawDataPoints'!$C$2:$C$1001, 0), MATCH(TRIM(M$1), 'RawDataPoints'!$D$1:$W$1, 0)) / $D90,
    "NA"
)</f>
        <v>4</v>
      </c>
      <c r="N90">
        <f>IFERROR(
    INDEX('RawDataPoints'!$D$2:$W$1001, MATCH(TRIM($C90), 'RawDataPoints'!$C$2:$C$1001, 0), MATCH(TRIM(N$1), 'RawDataPoints'!$D$1:$W$1, 0)) / $D90,
    "NA"
)</f>
        <v>4</v>
      </c>
      <c r="O90">
        <f>IFERROR(
    INDEX('RawDataPoints'!$D$2:$W$1001, MATCH(TRIM($C90), 'RawDataPoints'!$C$2:$C$1001, 0), MATCH(TRIM(O$1), 'RawDataPoints'!$D$1:$W$1, 0)) / $D90,
    "NA"
)</f>
        <v>4</v>
      </c>
      <c r="P90">
        <f>IFERROR(
    INDEX('RawDataPoints'!$D$2:$W$1001, MATCH(TRIM($C90), 'RawDataPoints'!$C$2:$C$1001, 0), MATCH(TRIM(P$1), 'RawDataPoints'!$D$1:$W$1, 0)) / $D90,
    "NA"
)</f>
        <v>3.5</v>
      </c>
      <c r="Q90">
        <f>IFERROR(
    INDEX('RawDataPoints'!$D$2:$W$1001, MATCH(TRIM($C90), 'RawDataPoints'!$C$2:$C$1001, 0), MATCH(TRIM(Q$1), 'RawDataPoints'!$D$1:$W$1, 0)) / $D90,
    "NA"
)</f>
        <v>4</v>
      </c>
      <c r="R90">
        <f>IFERROR(
    INDEX('RawDataPoints'!$D$2:$W$1001, MATCH(TRIM($C90), 'RawDataPoints'!$C$2:$C$1001, 0), MATCH(TRIM(R$1), 'RawDataPoints'!$D$1:$W$1, 0)) / $D90,
    "NA"
)</f>
        <v>4</v>
      </c>
      <c r="S90">
        <f>IFERROR(
    INDEX('RawDataPoints'!$D$2:$W$1001, MATCH(TRIM($C90), 'RawDataPoints'!$C$2:$C$1001, 0), MATCH(TRIM(S$1), 'RawDataPoints'!$D$1:$W$1, 0)) / $D90,
    "NA"
)</f>
        <v>3.8</v>
      </c>
      <c r="T90">
        <f>IFERROR(
    INDEX('RawDataPoints'!$D$2:$W$1001, MATCH(TRIM($C90), 'RawDataPoints'!$C$2:$C$1001, 0), MATCH(TRIM(T$1), 'RawDataPoints'!$D$1:$W$1, 0)) / $D90,
    "NA"
)</f>
        <v>2.8</v>
      </c>
      <c r="U90">
        <f>IFERROR(
    INDEX('RawDataPoints'!$D$2:$W$1001, MATCH(TRIM($C90), 'RawDataPoints'!$C$2:$C$1001, 0), MATCH(TRIM(U$1), 'RawDataPoints'!$D$1:$W$1, 0)) / $D90,
    "NA"
)</f>
        <v>3.8</v>
      </c>
      <c r="V90">
        <f>IFERROR(
    INDEX('RawDataPoints'!$D$2:$W$1001, MATCH(TRIM($C90), 'RawDataPoints'!$C$2:$C$1001, 0), MATCH(TRIM(V$1), 'RawDataPoints'!$D$1:$W$1, 0)) / $D90,
    "NA"
)</f>
        <v>4.0999999999999996</v>
      </c>
      <c r="W90">
        <f>IFERROR(
    INDEX('RawDataPoints'!$D$2:$W$1001, MATCH(TRIM($C90), 'RawDataPoints'!$C$2:$C$1001, 0), MATCH(TRIM(W$1), 'RawDataPoints'!$D$1:$W$1, 0)) / $D90,
    "NA"
)</f>
        <v>4</v>
      </c>
      <c r="X90">
        <f>IFERROR(
    INDEX('RawDataPoints'!$D$2:$W$1001, MATCH(TRIM($C90), 'RawDataPoints'!$C$2:$C$1001, 0), MATCH(TRIM(X$1), 'RawDataPoints'!$D$1:$W$1, 0)) / $D90,
    "NA"
)</f>
        <v>4.0999999999999996</v>
      </c>
    </row>
    <row r="91" spans="1:24" hidden="1" x14ac:dyDescent="0.35">
      <c r="A91" t="s">
        <v>87</v>
      </c>
      <c r="B91" s="1" t="s">
        <v>87</v>
      </c>
      <c r="C91" t="s">
        <v>88</v>
      </c>
      <c r="D91">
        <f>IFERROR(VLOOKUP(Table1[[#This Row],[SubCategory]],Weightings!B:D,2,0), 1)</f>
        <v>1</v>
      </c>
      <c r="E91">
        <f>IFERROR(
    INDEX('RawDataPoints'!$D$2:$W$1001, MATCH(TRIM($C91), 'RawDataPoints'!$C$2:$C$1001, 0), MATCH(TRIM(E$1), 'RawDataPoints'!$D$1:$W$1, 0)) / $D91,
    "NA"
)</f>
        <v>0.5</v>
      </c>
      <c r="F91">
        <f>IFERROR(
    INDEX('RawDataPoints'!$D$2:$W$1001, MATCH(TRIM($C91), 'RawDataPoints'!$C$2:$C$1001, 0), MATCH(TRIM(F$1), 'RawDataPoints'!$D$1:$W$1, 0)) / $D91,
    "NA"
)</f>
        <v>3</v>
      </c>
      <c r="G91">
        <f>IFERROR(
    INDEX('RawDataPoints'!$D$2:$W$1001, MATCH(TRIM($C91), 'RawDataPoints'!$C$2:$C$1001, 0), MATCH(TRIM(G$1), 'RawDataPoints'!$D$1:$W$1, 0)) / $D91,
    "NA"
)</f>
        <v>3.3</v>
      </c>
      <c r="H91">
        <f>IFERROR(
    INDEX('RawDataPoints'!$D$2:$W$1001, MATCH(TRIM($C91), 'RawDataPoints'!$C$2:$C$1001, 0), MATCH(TRIM(H$1), 'RawDataPoints'!$D$1:$W$1, 0)) / $D91,
    "NA"
)</f>
        <v>3.5</v>
      </c>
      <c r="I91">
        <f>IFERROR(
    INDEX('RawDataPoints'!$D$2:$W$1001, MATCH(TRIM($C91), 'RawDataPoints'!$C$2:$C$1001, 0), MATCH(TRIM(I$1), 'RawDataPoints'!$D$1:$W$1, 0)) / $D91,
    "NA"
)</f>
        <v>1.5</v>
      </c>
      <c r="J91">
        <f>IFERROR(
    INDEX('RawDataPoints'!$D$2:$W$1001, MATCH(TRIM($C91), 'RawDataPoints'!$C$2:$C$1001, 0), MATCH(TRIM(J$1), 'RawDataPoints'!$D$1:$W$1, 0)) / $D91,
    "NA"
)</f>
        <v>1</v>
      </c>
      <c r="K91">
        <f>IFERROR(
    INDEX('RawDataPoints'!$D$2:$W$1001, MATCH(TRIM($C91), 'RawDataPoints'!$C$2:$C$1001, 0), MATCH(TRIM(K$1), 'RawDataPoints'!$D$1:$W$1, 0)) / $D91,
    "NA"
)</f>
        <v>0.5</v>
      </c>
      <c r="L91">
        <f>IFERROR(
    INDEX('RawDataPoints'!$D$2:$W$1001, MATCH(TRIM($C91), 'RawDataPoints'!$C$2:$C$1001, 0), MATCH(TRIM(L$1), 'RawDataPoints'!$D$1:$W$1, 0)) / $D91,
    "NA"
)</f>
        <v>3.5</v>
      </c>
      <c r="M91">
        <f>IFERROR(
    INDEX('RawDataPoints'!$D$2:$W$1001, MATCH(TRIM($C91), 'RawDataPoints'!$C$2:$C$1001, 0), MATCH(TRIM(M$1), 'RawDataPoints'!$D$1:$W$1, 0)) / $D91,
    "NA"
)</f>
        <v>4</v>
      </c>
      <c r="N91">
        <f>IFERROR(
    INDEX('RawDataPoints'!$D$2:$W$1001, MATCH(TRIM($C91), 'RawDataPoints'!$C$2:$C$1001, 0), MATCH(TRIM(N$1), 'RawDataPoints'!$D$1:$W$1, 0)) / $D91,
    "NA"
)</f>
        <v>3</v>
      </c>
      <c r="O91">
        <f>IFERROR(
    INDEX('RawDataPoints'!$D$2:$W$1001, MATCH(TRIM($C91), 'RawDataPoints'!$C$2:$C$1001, 0), MATCH(TRIM(O$1), 'RawDataPoints'!$D$1:$W$1, 0)) / $D91,
    "NA"
)</f>
        <v>3.1</v>
      </c>
      <c r="P91">
        <f>IFERROR(
    INDEX('RawDataPoints'!$D$2:$W$1001, MATCH(TRIM($C91), 'RawDataPoints'!$C$2:$C$1001, 0), MATCH(TRIM(P$1), 'RawDataPoints'!$D$1:$W$1, 0)) / $D91,
    "NA"
)</f>
        <v>4</v>
      </c>
      <c r="Q91">
        <f>IFERROR(
    INDEX('RawDataPoints'!$D$2:$W$1001, MATCH(TRIM($C91), 'RawDataPoints'!$C$2:$C$1001, 0), MATCH(TRIM(Q$1), 'RawDataPoints'!$D$1:$W$1, 0)) / $D91,
    "NA"
)</f>
        <v>2</v>
      </c>
      <c r="R91">
        <f>IFERROR(
    INDEX('RawDataPoints'!$D$2:$W$1001, MATCH(TRIM($C91), 'RawDataPoints'!$C$2:$C$1001, 0), MATCH(TRIM(R$1), 'RawDataPoints'!$D$1:$W$1, 0)) / $D91,
    "NA"
)</f>
        <v>0.5</v>
      </c>
      <c r="S91">
        <f>IFERROR(
    INDEX('RawDataPoints'!$D$2:$W$1001, MATCH(TRIM($C91), 'RawDataPoints'!$C$2:$C$1001, 0), MATCH(TRIM(S$1), 'RawDataPoints'!$D$1:$W$1, 0)) / $D91,
    "NA"
)</f>
        <v>4</v>
      </c>
      <c r="T91">
        <f>IFERROR(
    INDEX('RawDataPoints'!$D$2:$W$1001, MATCH(TRIM($C91), 'RawDataPoints'!$C$2:$C$1001, 0), MATCH(TRIM(T$1), 'RawDataPoints'!$D$1:$W$1, 0)) / $D91,
    "NA"
)</f>
        <v>2.5</v>
      </c>
      <c r="U91">
        <f>IFERROR(
    INDEX('RawDataPoints'!$D$2:$W$1001, MATCH(TRIM($C91), 'RawDataPoints'!$C$2:$C$1001, 0), MATCH(TRIM(U$1), 'RawDataPoints'!$D$1:$W$1, 0)) / $D91,
    "NA"
)</f>
        <v>2.5</v>
      </c>
      <c r="V91">
        <f>IFERROR(
    INDEX('RawDataPoints'!$D$2:$W$1001, MATCH(TRIM($C91), 'RawDataPoints'!$C$2:$C$1001, 0), MATCH(TRIM(V$1), 'RawDataPoints'!$D$1:$W$1, 0)) / $D91,
    "NA"
)</f>
        <v>3.5</v>
      </c>
      <c r="W91">
        <f>IFERROR(
    INDEX('RawDataPoints'!$D$2:$W$1001, MATCH(TRIM($C91), 'RawDataPoints'!$C$2:$C$1001, 0), MATCH(TRIM(W$1), 'RawDataPoints'!$D$1:$W$1, 0)) / $D91,
    "NA"
)</f>
        <v>3.5</v>
      </c>
      <c r="X91">
        <f>IFERROR(
    INDEX('RawDataPoints'!$D$2:$W$1001, MATCH(TRIM($C91), 'RawDataPoints'!$C$2:$C$1001, 0), MATCH(TRIM(X$1), 'RawDataPoints'!$D$1:$W$1, 0)) / $D91,
    "NA"
)</f>
        <v>3.75</v>
      </c>
    </row>
    <row r="92" spans="1:24" hidden="1" x14ac:dyDescent="0.35">
      <c r="A92" t="s">
        <v>87</v>
      </c>
      <c r="B92" s="1" t="s">
        <v>87</v>
      </c>
      <c r="C92" t="s">
        <v>89</v>
      </c>
      <c r="D92">
        <f>IFERROR(VLOOKUP(Table1[[#This Row],[SubCategory]],Weightings!B:D,2,0), 1)</f>
        <v>1</v>
      </c>
      <c r="E92">
        <f>IFERROR(
    INDEX('RawDataPoints'!$D$2:$W$1001, MATCH(TRIM($C92), 'RawDataPoints'!$C$2:$C$1001, 0), MATCH(TRIM(E$1), 'RawDataPoints'!$D$1:$W$1, 0)) / $D92,
    "NA"
)</f>
        <v>1</v>
      </c>
      <c r="F92">
        <f>IFERROR(
    INDEX('RawDataPoints'!$D$2:$W$1001, MATCH(TRIM($C92), 'RawDataPoints'!$C$2:$C$1001, 0), MATCH(TRIM(F$1), 'RawDataPoints'!$D$1:$W$1, 0)) / $D92,
    "NA"
)</f>
        <v>3.5</v>
      </c>
      <c r="G92">
        <f>IFERROR(
    INDEX('RawDataPoints'!$D$2:$W$1001, MATCH(TRIM($C92), 'RawDataPoints'!$C$2:$C$1001, 0), MATCH(TRIM(G$1), 'RawDataPoints'!$D$1:$W$1, 0)) / $D92,
    "NA"
)</f>
        <v>4</v>
      </c>
      <c r="H92">
        <f>IFERROR(
    INDEX('RawDataPoints'!$D$2:$W$1001, MATCH(TRIM($C92), 'RawDataPoints'!$C$2:$C$1001, 0), MATCH(TRIM(H$1), 'RawDataPoints'!$D$1:$W$1, 0)) / $D92,
    "NA"
)</f>
        <v>4</v>
      </c>
      <c r="I92">
        <f>IFERROR(
    INDEX('RawDataPoints'!$D$2:$W$1001, MATCH(TRIM($C92), 'RawDataPoints'!$C$2:$C$1001, 0), MATCH(TRIM(I$1), 'RawDataPoints'!$D$1:$W$1, 0)) / $D92,
    "NA"
)</f>
        <v>3.8</v>
      </c>
      <c r="J92">
        <f>IFERROR(
    INDEX('RawDataPoints'!$D$2:$W$1001, MATCH(TRIM($C92), 'RawDataPoints'!$C$2:$C$1001, 0), MATCH(TRIM(J$1), 'RawDataPoints'!$D$1:$W$1, 0)) / $D92,
    "NA"
)</f>
        <v>1.5</v>
      </c>
      <c r="K92">
        <f>IFERROR(
    INDEX('RawDataPoints'!$D$2:$W$1001, MATCH(TRIM($C92), 'RawDataPoints'!$C$2:$C$1001, 0), MATCH(TRIM(K$1), 'RawDataPoints'!$D$1:$W$1, 0)) / $D92,
    "NA"
)</f>
        <v>1</v>
      </c>
      <c r="L92">
        <f>IFERROR(
    INDEX('RawDataPoints'!$D$2:$W$1001, MATCH(TRIM($C92), 'RawDataPoints'!$C$2:$C$1001, 0), MATCH(TRIM(L$1), 'RawDataPoints'!$D$1:$W$1, 0)) / $D92,
    "NA"
)</f>
        <v>4</v>
      </c>
      <c r="M92">
        <f>IFERROR(
    INDEX('RawDataPoints'!$D$2:$W$1001, MATCH(TRIM($C92), 'RawDataPoints'!$C$2:$C$1001, 0), MATCH(TRIM(M$1), 'RawDataPoints'!$D$1:$W$1, 0)) / $D92,
    "NA"
)</f>
        <v>4</v>
      </c>
      <c r="N92">
        <f>IFERROR(
    INDEX('RawDataPoints'!$D$2:$W$1001, MATCH(TRIM($C92), 'RawDataPoints'!$C$2:$C$1001, 0), MATCH(TRIM(N$1), 'RawDataPoints'!$D$1:$W$1, 0)) / $D92,
    "NA"
)</f>
        <v>3.8</v>
      </c>
      <c r="O92">
        <f>IFERROR(
    INDEX('RawDataPoints'!$D$2:$W$1001, MATCH(TRIM($C92), 'RawDataPoints'!$C$2:$C$1001, 0), MATCH(TRIM(O$1), 'RawDataPoints'!$D$1:$W$1, 0)) / $D92,
    "NA"
)</f>
        <v>4</v>
      </c>
      <c r="P92">
        <f>IFERROR(
    INDEX('RawDataPoints'!$D$2:$W$1001, MATCH(TRIM($C92), 'RawDataPoints'!$C$2:$C$1001, 0), MATCH(TRIM(P$1), 'RawDataPoints'!$D$1:$W$1, 0)) / $D92,
    "NA"
)</f>
        <v>4</v>
      </c>
      <c r="Q92">
        <f>IFERROR(
    INDEX('RawDataPoints'!$D$2:$W$1001, MATCH(TRIM($C92), 'RawDataPoints'!$C$2:$C$1001, 0), MATCH(TRIM(Q$1), 'RawDataPoints'!$D$1:$W$1, 0)) / $D92,
    "NA"
)</f>
        <v>2.2000000000000002</v>
      </c>
      <c r="R92">
        <f>IFERROR(
    INDEX('RawDataPoints'!$D$2:$W$1001, MATCH(TRIM($C92), 'RawDataPoints'!$C$2:$C$1001, 0), MATCH(TRIM(R$1), 'RawDataPoints'!$D$1:$W$1, 0)) / $D92,
    "NA"
)</f>
        <v>4</v>
      </c>
      <c r="S92">
        <f>IFERROR(
    INDEX('RawDataPoints'!$D$2:$W$1001, MATCH(TRIM($C92), 'RawDataPoints'!$C$2:$C$1001, 0), MATCH(TRIM(S$1), 'RawDataPoints'!$D$1:$W$1, 0)) / $D92,
    "NA"
)</f>
        <v>4</v>
      </c>
      <c r="T92">
        <f>IFERROR(
    INDEX('RawDataPoints'!$D$2:$W$1001, MATCH(TRIM($C92), 'RawDataPoints'!$C$2:$C$1001, 0), MATCH(TRIM(T$1), 'RawDataPoints'!$D$1:$W$1, 0)) / $D92,
    "NA"
)</f>
        <v>4</v>
      </c>
      <c r="U92">
        <f>IFERROR(
    INDEX('RawDataPoints'!$D$2:$W$1001, MATCH(TRIM($C92), 'RawDataPoints'!$C$2:$C$1001, 0), MATCH(TRIM(U$1), 'RawDataPoints'!$D$1:$W$1, 0)) / $D92,
    "NA"
)</f>
        <v>3.5</v>
      </c>
      <c r="V92">
        <f>IFERROR(
    INDEX('RawDataPoints'!$D$2:$W$1001, MATCH(TRIM($C92), 'RawDataPoints'!$C$2:$C$1001, 0), MATCH(TRIM(V$1), 'RawDataPoints'!$D$1:$W$1, 0)) / $D92,
    "NA"
)</f>
        <v>4</v>
      </c>
      <c r="W92">
        <f>IFERROR(
    INDEX('RawDataPoints'!$D$2:$W$1001, MATCH(TRIM($C92), 'RawDataPoints'!$C$2:$C$1001, 0), MATCH(TRIM(W$1), 'RawDataPoints'!$D$1:$W$1, 0)) / $D92,
    "NA"
)</f>
        <v>3.9</v>
      </c>
      <c r="X92">
        <f>IFERROR(
    INDEX('RawDataPoints'!$D$2:$W$1001, MATCH(TRIM($C92), 'RawDataPoints'!$C$2:$C$1001, 0), MATCH(TRIM(X$1), 'RawDataPoints'!$D$1:$W$1, 0)) / $D92,
    "NA"
)</f>
        <v>4</v>
      </c>
    </row>
    <row r="93" spans="1:24" hidden="1" x14ac:dyDescent="0.35">
      <c r="A93" t="s">
        <v>87</v>
      </c>
      <c r="B93" s="1" t="s">
        <v>87</v>
      </c>
      <c r="C93" t="s">
        <v>90</v>
      </c>
      <c r="D93">
        <f>IFERROR(VLOOKUP(Table1[[#This Row],[SubCategory]],Weightings!B:D,2,0), 1)</f>
        <v>1</v>
      </c>
      <c r="E93">
        <f>IFERROR(
    INDEX('RawDataPoints'!$D$2:$W$1001, MATCH(TRIM($C93), 'RawDataPoints'!$C$2:$C$1001, 0), MATCH(TRIM(E$1), 'RawDataPoints'!$D$1:$W$1, 0)) / $D93,
    "NA"
)</f>
        <v>3</v>
      </c>
      <c r="F93">
        <f>IFERROR(
    INDEX('RawDataPoints'!$D$2:$W$1001, MATCH(TRIM($C93), 'RawDataPoints'!$C$2:$C$1001, 0), MATCH(TRIM(F$1), 'RawDataPoints'!$D$1:$W$1, 0)) / $D93,
    "NA"
)</f>
        <v>4</v>
      </c>
      <c r="G93">
        <f>IFERROR(
    INDEX('RawDataPoints'!$D$2:$W$1001, MATCH(TRIM($C93), 'RawDataPoints'!$C$2:$C$1001, 0), MATCH(TRIM(G$1), 'RawDataPoints'!$D$1:$W$1, 0)) / $D93,
    "NA"
)</f>
        <v>4</v>
      </c>
      <c r="H93">
        <f>IFERROR(
    INDEX('RawDataPoints'!$D$2:$W$1001, MATCH(TRIM($C93), 'RawDataPoints'!$C$2:$C$1001, 0), MATCH(TRIM(H$1), 'RawDataPoints'!$D$1:$W$1, 0)) / $D93,
    "NA"
)</f>
        <v>4</v>
      </c>
      <c r="I93">
        <f>IFERROR(
    INDEX('RawDataPoints'!$D$2:$W$1001, MATCH(TRIM($C93), 'RawDataPoints'!$C$2:$C$1001, 0), MATCH(TRIM(I$1), 'RawDataPoints'!$D$1:$W$1, 0)) / $D93,
    "NA"
)</f>
        <v>4</v>
      </c>
      <c r="J93">
        <f>IFERROR(
    INDEX('RawDataPoints'!$D$2:$W$1001, MATCH(TRIM($C93), 'RawDataPoints'!$C$2:$C$1001, 0), MATCH(TRIM(J$1), 'RawDataPoints'!$D$1:$W$1, 0)) / $D93,
    "NA"
)</f>
        <v>3.7</v>
      </c>
      <c r="K93">
        <f>IFERROR(
    INDEX('RawDataPoints'!$D$2:$W$1001, MATCH(TRIM($C93), 'RawDataPoints'!$C$2:$C$1001, 0), MATCH(TRIM(K$1), 'RawDataPoints'!$D$1:$W$1, 0)) / $D93,
    "NA"
)</f>
        <v>3</v>
      </c>
      <c r="L93">
        <f>IFERROR(
    INDEX('RawDataPoints'!$D$2:$W$1001, MATCH(TRIM($C93), 'RawDataPoints'!$C$2:$C$1001, 0), MATCH(TRIM(L$1), 'RawDataPoints'!$D$1:$W$1, 0)) / $D93,
    "NA"
)</f>
        <v>4</v>
      </c>
      <c r="M93">
        <f>IFERROR(
    INDEX('RawDataPoints'!$D$2:$W$1001, MATCH(TRIM($C93), 'RawDataPoints'!$C$2:$C$1001, 0), MATCH(TRIM(M$1), 'RawDataPoints'!$D$1:$W$1, 0)) / $D93,
    "NA"
)</f>
        <v>4</v>
      </c>
      <c r="N93">
        <f>IFERROR(
    INDEX('RawDataPoints'!$D$2:$W$1001, MATCH(TRIM($C93), 'RawDataPoints'!$C$2:$C$1001, 0), MATCH(TRIM(N$1), 'RawDataPoints'!$D$1:$W$1, 0)) / $D93,
    "NA"
)</f>
        <v>4</v>
      </c>
      <c r="O93">
        <f>IFERROR(
    INDEX('RawDataPoints'!$D$2:$W$1001, MATCH(TRIM($C93), 'RawDataPoints'!$C$2:$C$1001, 0), MATCH(TRIM(O$1), 'RawDataPoints'!$D$1:$W$1, 0)) / $D93,
    "NA"
)</f>
        <v>3.2</v>
      </c>
      <c r="P93">
        <f>IFERROR(
    INDEX('RawDataPoints'!$D$2:$W$1001, MATCH(TRIM($C93), 'RawDataPoints'!$C$2:$C$1001, 0), MATCH(TRIM(P$1), 'RawDataPoints'!$D$1:$W$1, 0)) / $D93,
    "NA"
)</f>
        <v>4</v>
      </c>
      <c r="Q93">
        <f>IFERROR(
    INDEX('RawDataPoints'!$D$2:$W$1001, MATCH(TRIM($C93), 'RawDataPoints'!$C$2:$C$1001, 0), MATCH(TRIM(Q$1), 'RawDataPoints'!$D$1:$W$1, 0)) / $D93,
    "NA"
)</f>
        <v>3</v>
      </c>
      <c r="R93">
        <f>IFERROR(
    INDEX('RawDataPoints'!$D$2:$W$1001, MATCH(TRIM($C93), 'RawDataPoints'!$C$2:$C$1001, 0), MATCH(TRIM(R$1), 'RawDataPoints'!$D$1:$W$1, 0)) / $D93,
    "NA"
)</f>
        <v>4</v>
      </c>
      <c r="S93">
        <f>IFERROR(
    INDEX('RawDataPoints'!$D$2:$W$1001, MATCH(TRIM($C93), 'RawDataPoints'!$C$2:$C$1001, 0), MATCH(TRIM(S$1), 'RawDataPoints'!$D$1:$W$1, 0)) / $D93,
    "NA"
)</f>
        <v>3.8</v>
      </c>
      <c r="T93">
        <f>IFERROR(
    INDEX('RawDataPoints'!$D$2:$W$1001, MATCH(TRIM($C93), 'RawDataPoints'!$C$2:$C$1001, 0), MATCH(TRIM(T$1), 'RawDataPoints'!$D$1:$W$1, 0)) / $D93,
    "NA"
)</f>
        <v>4</v>
      </c>
      <c r="U93">
        <f>IFERROR(
    INDEX('RawDataPoints'!$D$2:$W$1001, MATCH(TRIM($C93), 'RawDataPoints'!$C$2:$C$1001, 0), MATCH(TRIM(U$1), 'RawDataPoints'!$D$1:$W$1, 0)) / $D93,
    "NA"
)</f>
        <v>4</v>
      </c>
      <c r="V93">
        <f>IFERROR(
    INDEX('RawDataPoints'!$D$2:$W$1001, MATCH(TRIM($C93), 'RawDataPoints'!$C$2:$C$1001, 0), MATCH(TRIM(V$1), 'RawDataPoints'!$D$1:$W$1, 0)) / $D93,
    "NA"
)</f>
        <v>4</v>
      </c>
      <c r="W93">
        <f>IFERROR(
    INDEX('RawDataPoints'!$D$2:$W$1001, MATCH(TRIM($C93), 'RawDataPoints'!$C$2:$C$1001, 0), MATCH(TRIM(W$1), 'RawDataPoints'!$D$1:$W$1, 0)) / $D93,
    "NA"
)</f>
        <v>4</v>
      </c>
      <c r="X93">
        <f>IFERROR(
    INDEX('RawDataPoints'!$D$2:$W$1001, MATCH(TRIM($C93), 'RawDataPoints'!$C$2:$C$1001, 0), MATCH(TRIM(X$1), 'RawDataPoints'!$D$1:$W$1, 0)) / $D93,
    "NA"
)</f>
        <v>4</v>
      </c>
    </row>
    <row r="94" spans="1:24" hidden="1" x14ac:dyDescent="0.35">
      <c r="A94" t="s">
        <v>87</v>
      </c>
      <c r="B94" s="1" t="s">
        <v>87</v>
      </c>
      <c r="C94" t="s">
        <v>91</v>
      </c>
      <c r="D94">
        <f>IFERROR(VLOOKUP(Table1[[#This Row],[SubCategory]],Weightings!B:D,2,0), 1)</f>
        <v>1</v>
      </c>
      <c r="E94">
        <f>IFERROR(
    INDEX('RawDataPoints'!$D$2:$W$1001, MATCH(TRIM($C94), 'RawDataPoints'!$C$2:$C$1001, 0), MATCH(TRIM(E$1), 'RawDataPoints'!$D$1:$W$1, 0)) / $D94,
    "NA"
)</f>
        <v>1</v>
      </c>
      <c r="F94">
        <f>IFERROR(
    INDEX('RawDataPoints'!$D$2:$W$1001, MATCH(TRIM($C94), 'RawDataPoints'!$C$2:$C$1001, 0), MATCH(TRIM(F$1), 'RawDataPoints'!$D$1:$W$1, 0)) / $D94,
    "NA"
)</f>
        <v>3.5</v>
      </c>
      <c r="G94">
        <f>IFERROR(
    INDEX('RawDataPoints'!$D$2:$W$1001, MATCH(TRIM($C94), 'RawDataPoints'!$C$2:$C$1001, 0), MATCH(TRIM(G$1), 'RawDataPoints'!$D$1:$W$1, 0)) / $D94,
    "NA"
)</f>
        <v>4</v>
      </c>
      <c r="H94">
        <f>IFERROR(
    INDEX('RawDataPoints'!$D$2:$W$1001, MATCH(TRIM($C94), 'RawDataPoints'!$C$2:$C$1001, 0), MATCH(TRIM(H$1), 'RawDataPoints'!$D$1:$W$1, 0)) / $D94,
    "NA"
)</f>
        <v>4</v>
      </c>
      <c r="I94">
        <f>IFERROR(
    INDEX('RawDataPoints'!$D$2:$W$1001, MATCH(TRIM($C94), 'RawDataPoints'!$C$2:$C$1001, 0), MATCH(TRIM(I$1), 'RawDataPoints'!$D$1:$W$1, 0)) / $D94,
    "NA"
)</f>
        <v>3.7</v>
      </c>
      <c r="J94">
        <f>IFERROR(
    INDEX('RawDataPoints'!$D$2:$W$1001, MATCH(TRIM($C94), 'RawDataPoints'!$C$2:$C$1001, 0), MATCH(TRIM(J$1), 'RawDataPoints'!$D$1:$W$1, 0)) / $D94,
    "NA"
)</f>
        <v>2.5</v>
      </c>
      <c r="K94">
        <f>IFERROR(
    INDEX('RawDataPoints'!$D$2:$W$1001, MATCH(TRIM($C94), 'RawDataPoints'!$C$2:$C$1001, 0), MATCH(TRIM(K$1), 'RawDataPoints'!$D$1:$W$1, 0)) / $D94,
    "NA"
)</f>
        <v>2</v>
      </c>
      <c r="L94">
        <f>IFERROR(
    INDEX('RawDataPoints'!$D$2:$W$1001, MATCH(TRIM($C94), 'RawDataPoints'!$C$2:$C$1001, 0), MATCH(TRIM(L$1), 'RawDataPoints'!$D$1:$W$1, 0)) / $D94,
    "NA"
)</f>
        <v>4</v>
      </c>
      <c r="M94">
        <f>IFERROR(
    INDEX('RawDataPoints'!$D$2:$W$1001, MATCH(TRIM($C94), 'RawDataPoints'!$C$2:$C$1001, 0), MATCH(TRIM(M$1), 'RawDataPoints'!$D$1:$W$1, 0)) / $D94,
    "NA"
)</f>
        <v>4</v>
      </c>
      <c r="N94">
        <f>IFERROR(
    INDEX('RawDataPoints'!$D$2:$W$1001, MATCH(TRIM($C94), 'RawDataPoints'!$C$2:$C$1001, 0), MATCH(TRIM(N$1), 'RawDataPoints'!$D$1:$W$1, 0)) / $D94,
    "NA"
)</f>
        <v>4</v>
      </c>
      <c r="O94">
        <f>IFERROR(
    INDEX('RawDataPoints'!$D$2:$W$1001, MATCH(TRIM($C94), 'RawDataPoints'!$C$2:$C$1001, 0), MATCH(TRIM(O$1), 'RawDataPoints'!$D$1:$W$1, 0)) / $D94,
    "NA"
)</f>
        <v>4</v>
      </c>
      <c r="P94">
        <f>IFERROR(
    INDEX('RawDataPoints'!$D$2:$W$1001, MATCH(TRIM($C94), 'RawDataPoints'!$C$2:$C$1001, 0), MATCH(TRIM(P$1), 'RawDataPoints'!$D$1:$W$1, 0)) / $D94,
    "NA"
)</f>
        <v>4</v>
      </c>
      <c r="Q94">
        <f>IFERROR(
    INDEX('RawDataPoints'!$D$2:$W$1001, MATCH(TRIM($C94), 'RawDataPoints'!$C$2:$C$1001, 0), MATCH(TRIM(Q$1), 'RawDataPoints'!$D$1:$W$1, 0)) / $D94,
    "NA"
)</f>
        <v>4</v>
      </c>
      <c r="R94">
        <f>IFERROR(
    INDEX('RawDataPoints'!$D$2:$W$1001, MATCH(TRIM($C94), 'RawDataPoints'!$C$2:$C$1001, 0), MATCH(TRIM(R$1), 'RawDataPoints'!$D$1:$W$1, 0)) / $D94,
    "NA"
)</f>
        <v>4</v>
      </c>
      <c r="S94">
        <f>IFERROR(
    INDEX('RawDataPoints'!$D$2:$W$1001, MATCH(TRIM($C94), 'RawDataPoints'!$C$2:$C$1001, 0), MATCH(TRIM(S$1), 'RawDataPoints'!$D$1:$W$1, 0)) / $D94,
    "NA"
)</f>
        <v>4</v>
      </c>
      <c r="T94">
        <f>IFERROR(
    INDEX('RawDataPoints'!$D$2:$W$1001, MATCH(TRIM($C94), 'RawDataPoints'!$C$2:$C$1001, 0), MATCH(TRIM(T$1), 'RawDataPoints'!$D$1:$W$1, 0)) / $D94,
    "NA"
)</f>
        <v>3</v>
      </c>
      <c r="U94">
        <f>IFERROR(
    INDEX('RawDataPoints'!$D$2:$W$1001, MATCH(TRIM($C94), 'RawDataPoints'!$C$2:$C$1001, 0), MATCH(TRIM(U$1), 'RawDataPoints'!$D$1:$W$1, 0)) / $D94,
    "NA"
)</f>
        <v>4</v>
      </c>
      <c r="V94">
        <f>IFERROR(
    INDEX('RawDataPoints'!$D$2:$W$1001, MATCH(TRIM($C94), 'RawDataPoints'!$C$2:$C$1001, 0), MATCH(TRIM(V$1), 'RawDataPoints'!$D$1:$W$1, 0)) / $D94,
    "NA"
)</f>
        <v>4</v>
      </c>
      <c r="W94">
        <f>IFERROR(
    INDEX('RawDataPoints'!$D$2:$W$1001, MATCH(TRIM($C94), 'RawDataPoints'!$C$2:$C$1001, 0), MATCH(TRIM(W$1), 'RawDataPoints'!$D$1:$W$1, 0)) / $D94,
    "NA"
)</f>
        <v>4</v>
      </c>
      <c r="X94">
        <f>IFERROR(
    INDEX('RawDataPoints'!$D$2:$W$1001, MATCH(TRIM($C94), 'RawDataPoints'!$C$2:$C$1001, 0), MATCH(TRIM(X$1), 'RawDataPoints'!$D$1:$W$1, 0)) / $D94,
    "NA"
)</f>
        <v>4</v>
      </c>
    </row>
    <row r="95" spans="1:24" hidden="1" x14ac:dyDescent="0.35">
      <c r="A95" t="s">
        <v>87</v>
      </c>
      <c r="B95" s="1" t="s">
        <v>87</v>
      </c>
      <c r="C95" t="s">
        <v>92</v>
      </c>
      <c r="D95">
        <f>IFERROR(VLOOKUP(Table1[[#This Row],[SubCategory]],Weightings!B:D,2,0), 1)</f>
        <v>1</v>
      </c>
      <c r="E95">
        <f>IFERROR(
    INDEX('RawDataPoints'!$D$2:$W$1001, MATCH(TRIM($C95), 'RawDataPoints'!$C$2:$C$1001, 0), MATCH(TRIM(E$1), 'RawDataPoints'!$D$1:$W$1, 0)) / $D95,
    "NA"
)</f>
        <v>2</v>
      </c>
      <c r="F95">
        <f>IFERROR(
    INDEX('RawDataPoints'!$D$2:$W$1001, MATCH(TRIM($C95), 'RawDataPoints'!$C$2:$C$1001, 0), MATCH(TRIM(F$1), 'RawDataPoints'!$D$1:$W$1, 0)) / $D95,
    "NA"
)</f>
        <v>4</v>
      </c>
      <c r="G95">
        <f>IFERROR(
    INDEX('RawDataPoints'!$D$2:$W$1001, MATCH(TRIM($C95), 'RawDataPoints'!$C$2:$C$1001, 0), MATCH(TRIM(G$1), 'RawDataPoints'!$D$1:$W$1, 0)) / $D95,
    "NA"
)</f>
        <v>4</v>
      </c>
      <c r="H95">
        <f>IFERROR(
    INDEX('RawDataPoints'!$D$2:$W$1001, MATCH(TRIM($C95), 'RawDataPoints'!$C$2:$C$1001, 0), MATCH(TRIM(H$1), 'RawDataPoints'!$D$1:$W$1, 0)) / $D95,
    "NA"
)</f>
        <v>4</v>
      </c>
      <c r="I95">
        <f>IFERROR(
    INDEX('RawDataPoints'!$D$2:$W$1001, MATCH(TRIM($C95), 'RawDataPoints'!$C$2:$C$1001, 0), MATCH(TRIM(I$1), 'RawDataPoints'!$D$1:$W$1, 0)) / $D95,
    "NA"
)</f>
        <v>4</v>
      </c>
      <c r="J95">
        <f>IFERROR(
    INDEX('RawDataPoints'!$D$2:$W$1001, MATCH(TRIM($C95), 'RawDataPoints'!$C$2:$C$1001, 0), MATCH(TRIM(J$1), 'RawDataPoints'!$D$1:$W$1, 0)) / $D95,
    "NA"
)</f>
        <v>3</v>
      </c>
      <c r="K95">
        <f>IFERROR(
    INDEX('RawDataPoints'!$D$2:$W$1001, MATCH(TRIM($C95), 'RawDataPoints'!$C$2:$C$1001, 0), MATCH(TRIM(K$1), 'RawDataPoints'!$D$1:$W$1, 0)) / $D95,
    "NA"
)</f>
        <v>2</v>
      </c>
      <c r="L95">
        <f>IFERROR(
    INDEX('RawDataPoints'!$D$2:$W$1001, MATCH(TRIM($C95), 'RawDataPoints'!$C$2:$C$1001, 0), MATCH(TRIM(L$1), 'RawDataPoints'!$D$1:$W$1, 0)) / $D95,
    "NA"
)</f>
        <v>4</v>
      </c>
      <c r="M95">
        <f>IFERROR(
    INDEX('RawDataPoints'!$D$2:$W$1001, MATCH(TRIM($C95), 'RawDataPoints'!$C$2:$C$1001, 0), MATCH(TRIM(M$1), 'RawDataPoints'!$D$1:$W$1, 0)) / $D95,
    "NA"
)</f>
        <v>4</v>
      </c>
      <c r="N95">
        <f>IFERROR(
    INDEX('RawDataPoints'!$D$2:$W$1001, MATCH(TRIM($C95), 'RawDataPoints'!$C$2:$C$1001, 0), MATCH(TRIM(N$1), 'RawDataPoints'!$D$1:$W$1, 0)) / $D95,
    "NA"
)</f>
        <v>4</v>
      </c>
      <c r="O95">
        <f>IFERROR(
    INDEX('RawDataPoints'!$D$2:$W$1001, MATCH(TRIM($C95), 'RawDataPoints'!$C$2:$C$1001, 0), MATCH(TRIM(O$1), 'RawDataPoints'!$D$1:$W$1, 0)) / $D95,
    "NA"
)</f>
        <v>4</v>
      </c>
      <c r="P95">
        <f>IFERROR(
    INDEX('RawDataPoints'!$D$2:$W$1001, MATCH(TRIM($C95), 'RawDataPoints'!$C$2:$C$1001, 0), MATCH(TRIM(P$1), 'RawDataPoints'!$D$1:$W$1, 0)) / $D95,
    "NA"
)</f>
        <v>4</v>
      </c>
      <c r="Q95">
        <f>IFERROR(
    INDEX('RawDataPoints'!$D$2:$W$1001, MATCH(TRIM($C95), 'RawDataPoints'!$C$2:$C$1001, 0), MATCH(TRIM(Q$1), 'RawDataPoints'!$D$1:$W$1, 0)) / $D95,
    "NA"
)</f>
        <v>4</v>
      </c>
      <c r="R95">
        <f>IFERROR(
    INDEX('RawDataPoints'!$D$2:$W$1001, MATCH(TRIM($C95), 'RawDataPoints'!$C$2:$C$1001, 0), MATCH(TRIM(R$1), 'RawDataPoints'!$D$1:$W$1, 0)) / $D95,
    "NA"
)</f>
        <v>4</v>
      </c>
      <c r="S95">
        <f>IFERROR(
    INDEX('RawDataPoints'!$D$2:$W$1001, MATCH(TRIM($C95), 'RawDataPoints'!$C$2:$C$1001, 0), MATCH(TRIM(S$1), 'RawDataPoints'!$D$1:$W$1, 0)) / $D95,
    "NA"
)</f>
        <v>4</v>
      </c>
      <c r="T95">
        <f>IFERROR(
    INDEX('RawDataPoints'!$D$2:$W$1001, MATCH(TRIM($C95), 'RawDataPoints'!$C$2:$C$1001, 0), MATCH(TRIM(T$1), 'RawDataPoints'!$D$1:$W$1, 0)) / $D95,
    "NA"
)</f>
        <v>4</v>
      </c>
      <c r="U95">
        <f>IFERROR(
    INDEX('RawDataPoints'!$D$2:$W$1001, MATCH(TRIM($C95), 'RawDataPoints'!$C$2:$C$1001, 0), MATCH(TRIM(U$1), 'RawDataPoints'!$D$1:$W$1, 0)) / $D95,
    "NA"
)</f>
        <v>4</v>
      </c>
      <c r="V95">
        <f>IFERROR(
    INDEX('RawDataPoints'!$D$2:$W$1001, MATCH(TRIM($C95), 'RawDataPoints'!$C$2:$C$1001, 0), MATCH(TRIM(V$1), 'RawDataPoints'!$D$1:$W$1, 0)) / $D95,
    "NA"
)</f>
        <v>2.5</v>
      </c>
      <c r="W95">
        <f>IFERROR(
    INDEX('RawDataPoints'!$D$2:$W$1001, MATCH(TRIM($C95), 'RawDataPoints'!$C$2:$C$1001, 0), MATCH(TRIM(W$1), 'RawDataPoints'!$D$1:$W$1, 0)) / $D95,
    "NA"
)</f>
        <v>4</v>
      </c>
      <c r="X95">
        <f>IFERROR(
    INDEX('RawDataPoints'!$D$2:$W$1001, MATCH(TRIM($C95), 'RawDataPoints'!$C$2:$C$1001, 0), MATCH(TRIM(X$1), 'RawDataPoints'!$D$1:$W$1, 0)) / $D95,
    "NA"
)</f>
        <v>4</v>
      </c>
    </row>
    <row r="96" spans="1:24" hidden="1" x14ac:dyDescent="0.35">
      <c r="A96" t="s">
        <v>87</v>
      </c>
      <c r="B96" s="1" t="s">
        <v>87</v>
      </c>
      <c r="C96" t="s">
        <v>347</v>
      </c>
      <c r="D96">
        <f>IFERROR(VLOOKUP(Table1[[#This Row],[SubCategory]],Weightings!B:D,2,0), 1)</f>
        <v>1</v>
      </c>
      <c r="E96">
        <f>IFERROR(
    INDEX('RawDataPoints'!$D$2:$W$1001, MATCH(TRIM($C96), 'RawDataPoints'!$C$2:$C$1001, 0), MATCH(TRIM(E$1), 'RawDataPoints'!$D$1:$W$1, 0)) / $D96,
    "NA"
)</f>
        <v>3.8</v>
      </c>
      <c r="F96">
        <f>IFERROR(
    INDEX('RawDataPoints'!$D$2:$W$1001, MATCH(TRIM($C96), 'RawDataPoints'!$C$2:$C$1001, 0), MATCH(TRIM(F$1), 'RawDataPoints'!$D$1:$W$1, 0)) / $D96,
    "NA"
)</f>
        <v>3.8</v>
      </c>
      <c r="G96">
        <f>IFERROR(
    INDEX('RawDataPoints'!$D$2:$W$1001, MATCH(TRIM($C96), 'RawDataPoints'!$C$2:$C$1001, 0), MATCH(TRIM(G$1), 'RawDataPoints'!$D$1:$W$1, 0)) / $D96,
    "NA"
)</f>
        <v>4</v>
      </c>
      <c r="H96">
        <f>IFERROR(
    INDEX('RawDataPoints'!$D$2:$W$1001, MATCH(TRIM($C96), 'RawDataPoints'!$C$2:$C$1001, 0), MATCH(TRIM(H$1), 'RawDataPoints'!$D$1:$W$1, 0)) / $D96,
    "NA"
)</f>
        <v>3.5</v>
      </c>
      <c r="I96">
        <f>IFERROR(
    INDEX('RawDataPoints'!$D$2:$W$1001, MATCH(TRIM($C96), 'RawDataPoints'!$C$2:$C$1001, 0), MATCH(TRIM(I$1), 'RawDataPoints'!$D$1:$W$1, 0)) / $D96,
    "NA"
)</f>
        <v>4</v>
      </c>
      <c r="J96">
        <f>IFERROR(
    INDEX('RawDataPoints'!$D$2:$W$1001, MATCH(TRIM($C96), 'RawDataPoints'!$C$2:$C$1001, 0), MATCH(TRIM(J$1), 'RawDataPoints'!$D$1:$W$1, 0)) / $D96,
    "NA"
)</f>
        <v>2.5</v>
      </c>
      <c r="K96">
        <f>IFERROR(
    INDEX('RawDataPoints'!$D$2:$W$1001, MATCH(TRIM($C96), 'RawDataPoints'!$C$2:$C$1001, 0), MATCH(TRIM(K$1), 'RawDataPoints'!$D$1:$W$1, 0)) / $D96,
    "NA"
)</f>
        <v>3.5</v>
      </c>
      <c r="L96">
        <f>IFERROR(
    INDEX('RawDataPoints'!$D$2:$W$1001, MATCH(TRIM($C96), 'RawDataPoints'!$C$2:$C$1001, 0), MATCH(TRIM(L$1), 'RawDataPoints'!$D$1:$W$1, 0)) / $D96,
    "NA"
)</f>
        <v>4</v>
      </c>
      <c r="M96">
        <f>IFERROR(
    INDEX('RawDataPoints'!$D$2:$W$1001, MATCH(TRIM($C96), 'RawDataPoints'!$C$2:$C$1001, 0), MATCH(TRIM(M$1), 'RawDataPoints'!$D$1:$W$1, 0)) / $D96,
    "NA"
)</f>
        <v>4</v>
      </c>
      <c r="N96">
        <f>IFERROR(
    INDEX('RawDataPoints'!$D$2:$W$1001, MATCH(TRIM($C96), 'RawDataPoints'!$C$2:$C$1001, 0), MATCH(TRIM(N$1), 'RawDataPoints'!$D$1:$W$1, 0)) / $D96,
    "NA"
)</f>
        <v>3.2</v>
      </c>
      <c r="O96">
        <f>IFERROR(
    INDEX('RawDataPoints'!$D$2:$W$1001, MATCH(TRIM($C96), 'RawDataPoints'!$C$2:$C$1001, 0), MATCH(TRIM(O$1), 'RawDataPoints'!$D$1:$W$1, 0)) / $D96,
    "NA"
)</f>
        <v>3.8</v>
      </c>
      <c r="P96">
        <f>IFERROR(
    INDEX('RawDataPoints'!$D$2:$W$1001, MATCH(TRIM($C96), 'RawDataPoints'!$C$2:$C$1001, 0), MATCH(TRIM(P$1), 'RawDataPoints'!$D$1:$W$1, 0)) / $D96,
    "NA"
)</f>
        <v>4</v>
      </c>
      <c r="Q96">
        <f>IFERROR(
    INDEX('RawDataPoints'!$D$2:$W$1001, MATCH(TRIM($C96), 'RawDataPoints'!$C$2:$C$1001, 0), MATCH(TRIM(Q$1), 'RawDataPoints'!$D$1:$W$1, 0)) / $D96,
    "NA"
)</f>
        <v>2.5</v>
      </c>
      <c r="R96">
        <f>IFERROR(
    INDEX('RawDataPoints'!$D$2:$W$1001, MATCH(TRIM($C96), 'RawDataPoints'!$C$2:$C$1001, 0), MATCH(TRIM(R$1), 'RawDataPoints'!$D$1:$W$1, 0)) / $D96,
    "NA"
)</f>
        <v>3.9</v>
      </c>
      <c r="S96" t="str">
        <f>IFERROR(
    INDEX('RawDataPoints'!$D$2:$W$1001, MATCH(TRIM($C96), 'RawDataPoints'!$C$2:$C$1001, 0), MATCH(TRIM(S$1), 'RawDataPoints'!$D$1:$W$1, 0)) / $D96,
    "NA"
)</f>
        <v>NA</v>
      </c>
      <c r="T96">
        <f>IFERROR(
    INDEX('RawDataPoints'!$D$2:$W$1001, MATCH(TRIM($C96), 'RawDataPoints'!$C$2:$C$1001, 0), MATCH(TRIM(T$1), 'RawDataPoints'!$D$1:$W$1, 0)) / $D96,
    "NA"
)</f>
        <v>4</v>
      </c>
      <c r="U96">
        <f>IFERROR(
    INDEX('RawDataPoints'!$D$2:$W$1001, MATCH(TRIM($C96), 'RawDataPoints'!$C$2:$C$1001, 0), MATCH(TRIM(U$1), 'RawDataPoints'!$D$1:$W$1, 0)) / $D96,
    "NA"
)</f>
        <v>3.8</v>
      </c>
      <c r="V96">
        <f>IFERROR(
    INDEX('RawDataPoints'!$D$2:$W$1001, MATCH(TRIM($C96), 'RawDataPoints'!$C$2:$C$1001, 0), MATCH(TRIM(V$1), 'RawDataPoints'!$D$1:$W$1, 0)) / $D96,
    "NA"
)</f>
        <v>4</v>
      </c>
      <c r="W96">
        <f>IFERROR(
    INDEX('RawDataPoints'!$D$2:$W$1001, MATCH(TRIM($C96), 'RawDataPoints'!$C$2:$C$1001, 0), MATCH(TRIM(W$1), 'RawDataPoints'!$D$1:$W$1, 0)) / $D96,
    "NA"
)</f>
        <v>4</v>
      </c>
      <c r="X96">
        <f>IFERROR(
    INDEX('RawDataPoints'!$D$2:$W$1001, MATCH(TRIM($C96), 'RawDataPoints'!$C$2:$C$1001, 0), MATCH(TRIM(X$1), 'RawDataPoints'!$D$1:$W$1, 0)) / $D96,
    "NA"
)</f>
        <v>4</v>
      </c>
    </row>
    <row r="97" spans="1:24" hidden="1" x14ac:dyDescent="0.35">
      <c r="A97" t="s">
        <v>87</v>
      </c>
      <c r="B97" s="1" t="s">
        <v>87</v>
      </c>
      <c r="C97" t="s">
        <v>348</v>
      </c>
      <c r="D97">
        <f>IFERROR(VLOOKUP(Table1[[#This Row],[SubCategory]],Weightings!B:D,2,0), 1)</f>
        <v>1</v>
      </c>
      <c r="E97">
        <f>IFERROR(
    INDEX('RawDataPoints'!$D$2:$W$1001, MATCH(TRIM($C97), 'RawDataPoints'!$C$2:$C$1001, 0), MATCH(TRIM(E$1), 'RawDataPoints'!$D$1:$W$1, 0)) / $D97,
    "NA"
)</f>
        <v>3.5</v>
      </c>
      <c r="F97">
        <f>IFERROR(
    INDEX('RawDataPoints'!$D$2:$W$1001, MATCH(TRIM($C97), 'RawDataPoints'!$C$2:$C$1001, 0), MATCH(TRIM(F$1), 'RawDataPoints'!$D$1:$W$1, 0)) / $D97,
    "NA"
)</f>
        <v>3.5</v>
      </c>
      <c r="G97">
        <f>IFERROR(
    INDEX('RawDataPoints'!$D$2:$W$1001, MATCH(TRIM($C97), 'RawDataPoints'!$C$2:$C$1001, 0), MATCH(TRIM(G$1), 'RawDataPoints'!$D$1:$W$1, 0)) / $D97,
    "NA"
)</f>
        <v>3.6</v>
      </c>
      <c r="H97">
        <f>IFERROR(
    INDEX('RawDataPoints'!$D$2:$W$1001, MATCH(TRIM($C97), 'RawDataPoints'!$C$2:$C$1001, 0), MATCH(TRIM(H$1), 'RawDataPoints'!$D$1:$W$1, 0)) / $D97,
    "NA"
)</f>
        <v>4.2</v>
      </c>
      <c r="I97">
        <f>IFERROR(
    INDEX('RawDataPoints'!$D$2:$W$1001, MATCH(TRIM($C97), 'RawDataPoints'!$C$2:$C$1001, 0), MATCH(TRIM(I$1), 'RawDataPoints'!$D$1:$W$1, 0)) / $D97,
    "NA"
)</f>
        <v>3.5</v>
      </c>
      <c r="J97">
        <f>IFERROR(
    INDEX('RawDataPoints'!$D$2:$W$1001, MATCH(TRIM($C97), 'RawDataPoints'!$C$2:$C$1001, 0), MATCH(TRIM(J$1), 'RawDataPoints'!$D$1:$W$1, 0)) / $D97,
    "NA"
)</f>
        <v>3.7</v>
      </c>
      <c r="K97">
        <f>IFERROR(
    INDEX('RawDataPoints'!$D$2:$W$1001, MATCH(TRIM($C97), 'RawDataPoints'!$C$2:$C$1001, 0), MATCH(TRIM(K$1), 'RawDataPoints'!$D$1:$W$1, 0)) / $D97,
    "NA"
)</f>
        <v>3.5</v>
      </c>
      <c r="L97">
        <f>IFERROR(
    INDEX('RawDataPoints'!$D$2:$W$1001, MATCH(TRIM($C97), 'RawDataPoints'!$C$2:$C$1001, 0), MATCH(TRIM(L$1), 'RawDataPoints'!$D$1:$W$1, 0)) / $D97,
    "NA"
)</f>
        <v>4</v>
      </c>
      <c r="M97">
        <f>IFERROR(
    INDEX('RawDataPoints'!$D$2:$W$1001, MATCH(TRIM($C97), 'RawDataPoints'!$C$2:$C$1001, 0), MATCH(TRIM(M$1), 'RawDataPoints'!$D$1:$W$1, 0)) / $D97,
    "NA"
)</f>
        <v>4</v>
      </c>
      <c r="N97">
        <f>IFERROR(
    INDEX('RawDataPoints'!$D$2:$W$1001, MATCH(TRIM($C97), 'RawDataPoints'!$C$2:$C$1001, 0), MATCH(TRIM(N$1), 'RawDataPoints'!$D$1:$W$1, 0)) / $D97,
    "NA"
)</f>
        <v>4</v>
      </c>
      <c r="O97">
        <f>IFERROR(
    INDEX('RawDataPoints'!$D$2:$W$1001, MATCH(TRIM($C97), 'RawDataPoints'!$C$2:$C$1001, 0), MATCH(TRIM(O$1), 'RawDataPoints'!$D$1:$W$1, 0)) / $D97,
    "NA"
)</f>
        <v>3.5</v>
      </c>
      <c r="P97">
        <f>IFERROR(
    INDEX('RawDataPoints'!$D$2:$W$1001, MATCH(TRIM($C97), 'RawDataPoints'!$C$2:$C$1001, 0), MATCH(TRIM(P$1), 'RawDataPoints'!$D$1:$W$1, 0)) / $D97,
    "NA"
)</f>
        <v>4</v>
      </c>
      <c r="Q97">
        <f>IFERROR(
    INDEX('RawDataPoints'!$D$2:$W$1001, MATCH(TRIM($C97), 'RawDataPoints'!$C$2:$C$1001, 0), MATCH(TRIM(Q$1), 'RawDataPoints'!$D$1:$W$1, 0)) / $D97,
    "NA"
)</f>
        <v>3.5</v>
      </c>
      <c r="R97">
        <f>IFERROR(
    INDEX('RawDataPoints'!$D$2:$W$1001, MATCH(TRIM($C97), 'RawDataPoints'!$C$2:$C$1001, 0), MATCH(TRIM(R$1), 'RawDataPoints'!$D$1:$W$1, 0)) / $D97,
    "NA"
)</f>
        <v>3.8</v>
      </c>
      <c r="S97">
        <f>IFERROR(
    INDEX('RawDataPoints'!$D$2:$W$1001, MATCH(TRIM($C97), 'RawDataPoints'!$C$2:$C$1001, 0), MATCH(TRIM(S$1), 'RawDataPoints'!$D$1:$W$1, 0)) / $D97,
    "NA"
)</f>
        <v>3.8</v>
      </c>
      <c r="T97">
        <f>IFERROR(
    INDEX('RawDataPoints'!$D$2:$W$1001, MATCH(TRIM($C97), 'RawDataPoints'!$C$2:$C$1001, 0), MATCH(TRIM(T$1), 'RawDataPoints'!$D$1:$W$1, 0)) / $D97,
    "NA"
)</f>
        <v>3.8</v>
      </c>
      <c r="U97">
        <f>IFERROR(
    INDEX('RawDataPoints'!$D$2:$W$1001, MATCH(TRIM($C97), 'RawDataPoints'!$C$2:$C$1001, 0), MATCH(TRIM(U$1), 'RawDataPoints'!$D$1:$W$1, 0)) / $D97,
    "NA"
)</f>
        <v>3.5</v>
      </c>
      <c r="V97">
        <f>IFERROR(
    INDEX('RawDataPoints'!$D$2:$W$1001, MATCH(TRIM($C97), 'RawDataPoints'!$C$2:$C$1001, 0), MATCH(TRIM(V$1), 'RawDataPoints'!$D$1:$W$1, 0)) / $D97,
    "NA"
)</f>
        <v>4</v>
      </c>
      <c r="W97">
        <f>IFERROR(
    INDEX('RawDataPoints'!$D$2:$W$1001, MATCH(TRIM($C97), 'RawDataPoints'!$C$2:$C$1001, 0), MATCH(TRIM(W$1), 'RawDataPoints'!$D$1:$W$1, 0)) / $D97,
    "NA"
)</f>
        <v>4</v>
      </c>
      <c r="X97">
        <f>IFERROR(
    INDEX('RawDataPoints'!$D$2:$W$1001, MATCH(TRIM($C97), 'RawDataPoints'!$C$2:$C$1001, 0), MATCH(TRIM(X$1), 'RawDataPoints'!$D$1:$W$1, 0)) / $D97,
    "NA"
)</f>
        <v>4</v>
      </c>
    </row>
    <row r="98" spans="1:24" hidden="1" x14ac:dyDescent="0.35">
      <c r="A98" t="s">
        <v>87</v>
      </c>
      <c r="B98" s="1" t="s">
        <v>87</v>
      </c>
      <c r="C98" t="s">
        <v>349</v>
      </c>
      <c r="D98">
        <f>IFERROR(VLOOKUP(Table1[[#This Row],[SubCategory]],Weightings!B:D,2,0), 1)</f>
        <v>1</v>
      </c>
      <c r="E98">
        <f>IFERROR(
    INDEX('RawDataPoints'!$D$2:$W$1001, MATCH(TRIM($C98), 'RawDataPoints'!$C$2:$C$1001, 0), MATCH(TRIM(E$1), 'RawDataPoints'!$D$1:$W$1, 0)) / $D98,
    "NA"
)</f>
        <v>3.4</v>
      </c>
      <c r="F98">
        <f>IFERROR(
    INDEX('RawDataPoints'!$D$2:$W$1001, MATCH(TRIM($C98), 'RawDataPoints'!$C$2:$C$1001, 0), MATCH(TRIM(F$1), 'RawDataPoints'!$D$1:$W$1, 0)) / $D98,
    "NA"
)</f>
        <v>3.4</v>
      </c>
      <c r="G98">
        <f>IFERROR(
    INDEX('RawDataPoints'!$D$2:$W$1001, MATCH(TRIM($C98), 'RawDataPoints'!$C$2:$C$1001, 0), MATCH(TRIM(G$1), 'RawDataPoints'!$D$1:$W$1, 0)) / $D98,
    "NA"
)</f>
        <v>3.6</v>
      </c>
      <c r="H98">
        <f>IFERROR(
    INDEX('RawDataPoints'!$D$2:$W$1001, MATCH(TRIM($C98), 'RawDataPoints'!$C$2:$C$1001, 0), MATCH(TRIM(H$1), 'RawDataPoints'!$D$1:$W$1, 0)) / $D98,
    "NA"
)</f>
        <v>4</v>
      </c>
      <c r="I98">
        <f>IFERROR(
    INDEX('RawDataPoints'!$D$2:$W$1001, MATCH(TRIM($C98), 'RawDataPoints'!$C$2:$C$1001, 0), MATCH(TRIM(I$1), 'RawDataPoints'!$D$1:$W$1, 0)) / $D98,
    "NA"
)</f>
        <v>3.6</v>
      </c>
      <c r="J98">
        <f>IFERROR(
    INDEX('RawDataPoints'!$D$2:$W$1001, MATCH(TRIM($C98), 'RawDataPoints'!$C$2:$C$1001, 0), MATCH(TRIM(J$1), 'RawDataPoints'!$D$1:$W$1, 0)) / $D98,
    "NA"
)</f>
        <v>3.7</v>
      </c>
      <c r="K98">
        <f>IFERROR(
    INDEX('RawDataPoints'!$D$2:$W$1001, MATCH(TRIM($C98), 'RawDataPoints'!$C$2:$C$1001, 0), MATCH(TRIM(K$1), 'RawDataPoints'!$D$1:$W$1, 0)) / $D98,
    "NA"
)</f>
        <v>2.5</v>
      </c>
      <c r="L98">
        <f>IFERROR(
    INDEX('RawDataPoints'!$D$2:$W$1001, MATCH(TRIM($C98), 'RawDataPoints'!$C$2:$C$1001, 0), MATCH(TRIM(L$1), 'RawDataPoints'!$D$1:$W$1, 0)) / $D98,
    "NA"
)</f>
        <v>4</v>
      </c>
      <c r="M98">
        <f>IFERROR(
    INDEX('RawDataPoints'!$D$2:$W$1001, MATCH(TRIM($C98), 'RawDataPoints'!$C$2:$C$1001, 0), MATCH(TRIM(M$1), 'RawDataPoints'!$D$1:$W$1, 0)) / $D98,
    "NA"
)</f>
        <v>4</v>
      </c>
      <c r="N98">
        <f>IFERROR(
    INDEX('RawDataPoints'!$D$2:$W$1001, MATCH(TRIM($C98), 'RawDataPoints'!$C$2:$C$1001, 0), MATCH(TRIM(N$1), 'RawDataPoints'!$D$1:$W$1, 0)) / $D98,
    "NA"
)</f>
        <v>4</v>
      </c>
      <c r="O98">
        <f>IFERROR(
    INDEX('RawDataPoints'!$D$2:$W$1001, MATCH(TRIM($C98), 'RawDataPoints'!$C$2:$C$1001, 0), MATCH(TRIM(O$1), 'RawDataPoints'!$D$1:$W$1, 0)) / $D98,
    "NA"
)</f>
        <v>3.4</v>
      </c>
      <c r="P98">
        <f>IFERROR(
    INDEX('RawDataPoints'!$D$2:$W$1001, MATCH(TRIM($C98), 'RawDataPoints'!$C$2:$C$1001, 0), MATCH(TRIM(P$1), 'RawDataPoints'!$D$1:$W$1, 0)) / $D98,
    "NA"
)</f>
        <v>4</v>
      </c>
      <c r="Q98">
        <f>IFERROR(
    INDEX('RawDataPoints'!$D$2:$W$1001, MATCH(TRIM($C98), 'RawDataPoints'!$C$2:$C$1001, 0), MATCH(TRIM(Q$1), 'RawDataPoints'!$D$1:$W$1, 0)) / $D98,
    "NA"
)</f>
        <v>3.6</v>
      </c>
      <c r="R98">
        <f>IFERROR(
    INDEX('RawDataPoints'!$D$2:$W$1001, MATCH(TRIM($C98), 'RawDataPoints'!$C$2:$C$1001, 0), MATCH(TRIM(R$1), 'RawDataPoints'!$D$1:$W$1, 0)) / $D98,
    "NA"
)</f>
        <v>4</v>
      </c>
      <c r="S98">
        <f>IFERROR(
    INDEX('RawDataPoints'!$D$2:$W$1001, MATCH(TRIM($C98), 'RawDataPoints'!$C$2:$C$1001, 0), MATCH(TRIM(S$1), 'RawDataPoints'!$D$1:$W$1, 0)) / $D98,
    "NA"
)</f>
        <v>3.9</v>
      </c>
      <c r="T98">
        <f>IFERROR(
    INDEX('RawDataPoints'!$D$2:$W$1001, MATCH(TRIM($C98), 'RawDataPoints'!$C$2:$C$1001, 0), MATCH(TRIM(T$1), 'RawDataPoints'!$D$1:$W$1, 0)) / $D98,
    "NA"
)</f>
        <v>3.8</v>
      </c>
      <c r="U98">
        <f>IFERROR(
    INDEX('RawDataPoints'!$D$2:$W$1001, MATCH(TRIM($C98), 'RawDataPoints'!$C$2:$C$1001, 0), MATCH(TRIM(U$1), 'RawDataPoints'!$D$1:$W$1, 0)) / $D98,
    "NA"
)</f>
        <v>3.8</v>
      </c>
      <c r="V98">
        <f>IFERROR(
    INDEX('RawDataPoints'!$D$2:$W$1001, MATCH(TRIM($C98), 'RawDataPoints'!$C$2:$C$1001, 0), MATCH(TRIM(V$1), 'RawDataPoints'!$D$1:$W$1, 0)) / $D98,
    "NA"
)</f>
        <v>4</v>
      </c>
      <c r="W98">
        <f>IFERROR(
    INDEX('RawDataPoints'!$D$2:$W$1001, MATCH(TRIM($C98), 'RawDataPoints'!$C$2:$C$1001, 0), MATCH(TRIM(W$1), 'RawDataPoints'!$D$1:$W$1, 0)) / $D98,
    "NA"
)</f>
        <v>4</v>
      </c>
      <c r="X98">
        <f>IFERROR(
    INDEX('RawDataPoints'!$D$2:$W$1001, MATCH(TRIM($C98), 'RawDataPoints'!$C$2:$C$1001, 0), MATCH(TRIM(X$1), 'RawDataPoints'!$D$1:$W$1, 0)) / $D98,
    "NA"
)</f>
        <v>4</v>
      </c>
    </row>
    <row r="99" spans="1:24" hidden="1" x14ac:dyDescent="0.35">
      <c r="A99" t="s">
        <v>87</v>
      </c>
      <c r="B99" s="1" t="s">
        <v>87</v>
      </c>
      <c r="C99" t="s">
        <v>93</v>
      </c>
      <c r="D99">
        <f>IFERROR(VLOOKUP(Table1[[#This Row],[SubCategory]],Weightings!B:D,2,0), 1)</f>
        <v>1</v>
      </c>
      <c r="E99">
        <f>IFERROR(
    INDEX('RawDataPoints'!$D$2:$W$1001, MATCH(TRIM($C99), 'RawDataPoints'!$C$2:$C$1001, 0), MATCH(TRIM(E$1), 'RawDataPoints'!$D$1:$W$1, 0)) / $D99,
    "NA"
)</f>
        <v>3.2</v>
      </c>
      <c r="F99">
        <f>IFERROR(
    INDEX('RawDataPoints'!$D$2:$W$1001, MATCH(TRIM($C99), 'RawDataPoints'!$C$2:$C$1001, 0), MATCH(TRIM(F$1), 'RawDataPoints'!$D$1:$W$1, 0)) / $D99,
    "NA"
)</f>
        <v>3.2</v>
      </c>
      <c r="G99">
        <f>IFERROR(
    INDEX('RawDataPoints'!$D$2:$W$1001, MATCH(TRIM($C99), 'RawDataPoints'!$C$2:$C$1001, 0), MATCH(TRIM(G$1), 'RawDataPoints'!$D$1:$W$1, 0)) / $D99,
    "NA"
)</f>
        <v>3.6</v>
      </c>
      <c r="H99">
        <f>IFERROR(
    INDEX('RawDataPoints'!$D$2:$W$1001, MATCH(TRIM($C99), 'RawDataPoints'!$C$2:$C$1001, 0), MATCH(TRIM(H$1), 'RawDataPoints'!$D$1:$W$1, 0)) / $D99,
    "NA"
)</f>
        <v>4</v>
      </c>
      <c r="I99">
        <f>IFERROR(
    INDEX('RawDataPoints'!$D$2:$W$1001, MATCH(TRIM($C99), 'RawDataPoints'!$C$2:$C$1001, 0), MATCH(TRIM(I$1), 'RawDataPoints'!$D$1:$W$1, 0)) / $D99,
    "NA"
)</f>
        <v>3.9</v>
      </c>
      <c r="J99">
        <f>IFERROR(
    INDEX('RawDataPoints'!$D$2:$W$1001, MATCH(TRIM($C99), 'RawDataPoints'!$C$2:$C$1001, 0), MATCH(TRIM(J$1), 'RawDataPoints'!$D$1:$W$1, 0)) / $D99,
    "NA"
)</f>
        <v>3.8</v>
      </c>
      <c r="K99">
        <f>IFERROR(
    INDEX('RawDataPoints'!$D$2:$W$1001, MATCH(TRIM($C99), 'RawDataPoints'!$C$2:$C$1001, 0), MATCH(TRIM(K$1), 'RawDataPoints'!$D$1:$W$1, 0)) / $D99,
    "NA"
)</f>
        <v>3.8</v>
      </c>
      <c r="L99">
        <f>IFERROR(
    INDEX('RawDataPoints'!$D$2:$W$1001, MATCH(TRIM($C99), 'RawDataPoints'!$C$2:$C$1001, 0), MATCH(TRIM(L$1), 'RawDataPoints'!$D$1:$W$1, 0)) / $D99,
    "NA"
)</f>
        <v>4</v>
      </c>
      <c r="M99">
        <f>IFERROR(
    INDEX('RawDataPoints'!$D$2:$W$1001, MATCH(TRIM($C99), 'RawDataPoints'!$C$2:$C$1001, 0), MATCH(TRIM(M$1), 'RawDataPoints'!$D$1:$W$1, 0)) / $D99,
    "NA"
)</f>
        <v>4</v>
      </c>
      <c r="N99">
        <f>IFERROR(
    INDEX('RawDataPoints'!$D$2:$W$1001, MATCH(TRIM($C99), 'RawDataPoints'!$C$2:$C$1001, 0), MATCH(TRIM(N$1), 'RawDataPoints'!$D$1:$W$1, 0)) / $D99,
    "NA"
)</f>
        <v>4</v>
      </c>
      <c r="O99">
        <f>IFERROR(
    INDEX('RawDataPoints'!$D$2:$W$1001, MATCH(TRIM($C99), 'RawDataPoints'!$C$2:$C$1001, 0), MATCH(TRIM(O$1), 'RawDataPoints'!$D$1:$W$1, 0)) / $D99,
    "NA"
)</f>
        <v>3.6</v>
      </c>
      <c r="P99">
        <f>IFERROR(
    INDEX('RawDataPoints'!$D$2:$W$1001, MATCH(TRIM($C99), 'RawDataPoints'!$C$2:$C$1001, 0), MATCH(TRIM(P$1), 'RawDataPoints'!$D$1:$W$1, 0)) / $D99,
    "NA"
)</f>
        <v>4</v>
      </c>
      <c r="Q99">
        <f>IFERROR(
    INDEX('RawDataPoints'!$D$2:$W$1001, MATCH(TRIM($C99), 'RawDataPoints'!$C$2:$C$1001, 0), MATCH(TRIM(Q$1), 'RawDataPoints'!$D$1:$W$1, 0)) / $D99,
    "NA"
)</f>
        <v>3.8</v>
      </c>
      <c r="R99">
        <f>IFERROR(
    INDEX('RawDataPoints'!$D$2:$W$1001, MATCH(TRIM($C99), 'RawDataPoints'!$C$2:$C$1001, 0), MATCH(TRIM(R$1), 'RawDataPoints'!$D$1:$W$1, 0)) / $D99,
    "NA"
)</f>
        <v>4</v>
      </c>
      <c r="S99">
        <f>IFERROR(
    INDEX('RawDataPoints'!$D$2:$W$1001, MATCH(TRIM($C99), 'RawDataPoints'!$C$2:$C$1001, 0), MATCH(TRIM(S$1), 'RawDataPoints'!$D$1:$W$1, 0)) / $D99,
    "NA"
)</f>
        <v>4</v>
      </c>
      <c r="T99">
        <f>IFERROR(
    INDEX('RawDataPoints'!$D$2:$W$1001, MATCH(TRIM($C99), 'RawDataPoints'!$C$2:$C$1001, 0), MATCH(TRIM(T$1), 'RawDataPoints'!$D$1:$W$1, 0)) / $D99,
    "NA"
)</f>
        <v>3.9</v>
      </c>
      <c r="U99">
        <f>IFERROR(
    INDEX('RawDataPoints'!$D$2:$W$1001, MATCH(TRIM($C99), 'RawDataPoints'!$C$2:$C$1001, 0), MATCH(TRIM(U$1), 'RawDataPoints'!$D$1:$W$1, 0)) / $D99,
    "NA"
)</f>
        <v>4</v>
      </c>
      <c r="V99">
        <f>IFERROR(
    INDEX('RawDataPoints'!$D$2:$W$1001, MATCH(TRIM($C99), 'RawDataPoints'!$C$2:$C$1001, 0), MATCH(TRIM(V$1), 'RawDataPoints'!$D$1:$W$1, 0)) / $D99,
    "NA"
)</f>
        <v>4</v>
      </c>
      <c r="W99">
        <f>IFERROR(
    INDEX('RawDataPoints'!$D$2:$W$1001, MATCH(TRIM($C99), 'RawDataPoints'!$C$2:$C$1001, 0), MATCH(TRIM(W$1), 'RawDataPoints'!$D$1:$W$1, 0)) / $D99,
    "NA"
)</f>
        <v>4</v>
      </c>
      <c r="X99">
        <f>IFERROR(
    INDEX('RawDataPoints'!$D$2:$W$1001, MATCH(TRIM($C99), 'RawDataPoints'!$C$2:$C$1001, 0), MATCH(TRIM(X$1), 'RawDataPoints'!$D$1:$W$1, 0)) / $D99,
    "NA"
)</f>
        <v>4</v>
      </c>
    </row>
    <row r="100" spans="1:24" hidden="1" x14ac:dyDescent="0.35">
      <c r="A100" t="s">
        <v>87</v>
      </c>
      <c r="B100" s="1" t="s">
        <v>87</v>
      </c>
      <c r="C100" t="s">
        <v>94</v>
      </c>
      <c r="D100">
        <f>IFERROR(VLOOKUP(Table1[[#This Row],[SubCategory]],Weightings!B:D,2,0), 1)</f>
        <v>1</v>
      </c>
      <c r="E100">
        <f>IFERROR(
    INDEX('RawDataPoints'!$D$2:$W$1001, MATCH(TRIM($C100), 'RawDataPoints'!$C$2:$C$1001, 0), MATCH(TRIM(E$1), 'RawDataPoints'!$D$1:$W$1, 0)) / $D100,
    "NA"
)</f>
        <v>3</v>
      </c>
      <c r="F100">
        <f>IFERROR(
    INDEX('RawDataPoints'!$D$2:$W$1001, MATCH(TRIM($C100), 'RawDataPoints'!$C$2:$C$1001, 0), MATCH(TRIM(F$1), 'RawDataPoints'!$D$1:$W$1, 0)) / $D100,
    "NA"
)</f>
        <v>4</v>
      </c>
      <c r="G100">
        <f>IFERROR(
    INDEX('RawDataPoints'!$D$2:$W$1001, MATCH(TRIM($C100), 'RawDataPoints'!$C$2:$C$1001, 0), MATCH(TRIM(G$1), 'RawDataPoints'!$D$1:$W$1, 0)) / $D100,
    "NA"
)</f>
        <v>4</v>
      </c>
      <c r="H100">
        <f>IFERROR(
    INDEX('RawDataPoints'!$D$2:$W$1001, MATCH(TRIM($C100), 'RawDataPoints'!$C$2:$C$1001, 0), MATCH(TRIM(H$1), 'RawDataPoints'!$D$1:$W$1, 0)) / $D100,
    "NA"
)</f>
        <v>4</v>
      </c>
      <c r="I100">
        <f>IFERROR(
    INDEX('RawDataPoints'!$D$2:$W$1001, MATCH(TRIM($C100), 'RawDataPoints'!$C$2:$C$1001, 0), MATCH(TRIM(I$1), 'RawDataPoints'!$D$1:$W$1, 0)) / $D100,
    "NA"
)</f>
        <v>4</v>
      </c>
      <c r="J100">
        <f>IFERROR(
    INDEX('RawDataPoints'!$D$2:$W$1001, MATCH(TRIM($C100), 'RawDataPoints'!$C$2:$C$1001, 0), MATCH(TRIM(J$1), 'RawDataPoints'!$D$1:$W$1, 0)) / $D100,
    "NA"
)</f>
        <v>4</v>
      </c>
      <c r="K100">
        <f>IFERROR(
    INDEX('RawDataPoints'!$D$2:$W$1001, MATCH(TRIM($C100), 'RawDataPoints'!$C$2:$C$1001, 0), MATCH(TRIM(K$1), 'RawDataPoints'!$D$1:$W$1, 0)) / $D100,
    "NA"
)</f>
        <v>3.5</v>
      </c>
      <c r="L100">
        <f>IFERROR(
    INDEX('RawDataPoints'!$D$2:$W$1001, MATCH(TRIM($C100), 'RawDataPoints'!$C$2:$C$1001, 0), MATCH(TRIM(L$1), 'RawDataPoints'!$D$1:$W$1, 0)) / $D100,
    "NA"
)</f>
        <v>4</v>
      </c>
      <c r="M100">
        <f>IFERROR(
    INDEX('RawDataPoints'!$D$2:$W$1001, MATCH(TRIM($C100), 'RawDataPoints'!$C$2:$C$1001, 0), MATCH(TRIM(M$1), 'RawDataPoints'!$D$1:$W$1, 0)) / $D100,
    "NA"
)</f>
        <v>4</v>
      </c>
      <c r="N100">
        <f>IFERROR(
    INDEX('RawDataPoints'!$D$2:$W$1001, MATCH(TRIM($C100), 'RawDataPoints'!$C$2:$C$1001, 0), MATCH(TRIM(N$1), 'RawDataPoints'!$D$1:$W$1, 0)) / $D100,
    "NA"
)</f>
        <v>4</v>
      </c>
      <c r="O100">
        <f>IFERROR(
    INDEX('RawDataPoints'!$D$2:$W$1001, MATCH(TRIM($C100), 'RawDataPoints'!$C$2:$C$1001, 0), MATCH(TRIM(O$1), 'RawDataPoints'!$D$1:$W$1, 0)) / $D100,
    "NA"
)</f>
        <v>3.2</v>
      </c>
      <c r="P100">
        <f>IFERROR(
    INDEX('RawDataPoints'!$D$2:$W$1001, MATCH(TRIM($C100), 'RawDataPoints'!$C$2:$C$1001, 0), MATCH(TRIM(P$1), 'RawDataPoints'!$D$1:$W$1, 0)) / $D100,
    "NA"
)</f>
        <v>4</v>
      </c>
      <c r="Q100">
        <f>IFERROR(
    INDEX('RawDataPoints'!$D$2:$W$1001, MATCH(TRIM($C100), 'RawDataPoints'!$C$2:$C$1001, 0), MATCH(TRIM(Q$1), 'RawDataPoints'!$D$1:$W$1, 0)) / $D100,
    "NA"
)</f>
        <v>3.5</v>
      </c>
      <c r="R100">
        <f>IFERROR(
    INDEX('RawDataPoints'!$D$2:$W$1001, MATCH(TRIM($C100), 'RawDataPoints'!$C$2:$C$1001, 0), MATCH(TRIM(R$1), 'RawDataPoints'!$D$1:$W$1, 0)) / $D100,
    "NA"
)</f>
        <v>3.8</v>
      </c>
      <c r="S100">
        <f>IFERROR(
    INDEX('RawDataPoints'!$D$2:$W$1001, MATCH(TRIM($C100), 'RawDataPoints'!$C$2:$C$1001, 0), MATCH(TRIM(S$1), 'RawDataPoints'!$D$1:$W$1, 0)) / $D100,
    "NA"
)</f>
        <v>4</v>
      </c>
      <c r="T100">
        <f>IFERROR(
    INDEX('RawDataPoints'!$D$2:$W$1001, MATCH(TRIM($C100), 'RawDataPoints'!$C$2:$C$1001, 0), MATCH(TRIM(T$1), 'RawDataPoints'!$D$1:$W$1, 0)) / $D100,
    "NA"
)</f>
        <v>4</v>
      </c>
      <c r="U100">
        <f>IFERROR(
    INDEX('RawDataPoints'!$D$2:$W$1001, MATCH(TRIM($C100), 'RawDataPoints'!$C$2:$C$1001, 0), MATCH(TRIM(U$1), 'RawDataPoints'!$D$1:$W$1, 0)) / $D100,
    "NA"
)</f>
        <v>3.8</v>
      </c>
      <c r="V100">
        <f>IFERROR(
    INDEX('RawDataPoints'!$D$2:$W$1001, MATCH(TRIM($C100), 'RawDataPoints'!$C$2:$C$1001, 0), MATCH(TRIM(V$1), 'RawDataPoints'!$D$1:$W$1, 0)) / $D100,
    "NA"
)</f>
        <v>4</v>
      </c>
      <c r="W100">
        <f>IFERROR(
    INDEX('RawDataPoints'!$D$2:$W$1001, MATCH(TRIM($C100), 'RawDataPoints'!$C$2:$C$1001, 0), MATCH(TRIM(W$1), 'RawDataPoints'!$D$1:$W$1, 0)) / $D100,
    "NA"
)</f>
        <v>4</v>
      </c>
      <c r="X100">
        <f>IFERROR(
    INDEX('RawDataPoints'!$D$2:$W$1001, MATCH(TRIM($C100), 'RawDataPoints'!$C$2:$C$1001, 0), MATCH(TRIM(X$1), 'RawDataPoints'!$D$1:$W$1, 0)) / $D100,
    "NA"
)</f>
        <v>4</v>
      </c>
    </row>
    <row r="101" spans="1:24" hidden="1" x14ac:dyDescent="0.35">
      <c r="A101" t="s">
        <v>87</v>
      </c>
      <c r="B101" s="1" t="s">
        <v>87</v>
      </c>
      <c r="C101" t="s">
        <v>95</v>
      </c>
      <c r="D101">
        <f>IFERROR(VLOOKUP(Table1[[#This Row],[SubCategory]],Weightings!B:D,2,0), 1)</f>
        <v>1</v>
      </c>
      <c r="E101">
        <f>IFERROR(
    INDEX('RawDataPoints'!$D$2:$W$1001, MATCH(TRIM($C101), 'RawDataPoints'!$C$2:$C$1001, 0), MATCH(TRIM(E$1), 'RawDataPoints'!$D$1:$W$1, 0)) / $D101,
    "NA"
)</f>
        <v>3.8</v>
      </c>
      <c r="F101">
        <f>IFERROR(
    INDEX('RawDataPoints'!$D$2:$W$1001, MATCH(TRIM($C101), 'RawDataPoints'!$C$2:$C$1001, 0), MATCH(TRIM(F$1), 'RawDataPoints'!$D$1:$W$1, 0)) / $D101,
    "NA"
)</f>
        <v>3.8</v>
      </c>
      <c r="G101">
        <f>IFERROR(
    INDEX('RawDataPoints'!$D$2:$W$1001, MATCH(TRIM($C101), 'RawDataPoints'!$C$2:$C$1001, 0), MATCH(TRIM(G$1), 'RawDataPoints'!$D$1:$W$1, 0)) / $D101,
    "NA"
)</f>
        <v>3.8</v>
      </c>
      <c r="H101">
        <f>IFERROR(
    INDEX('RawDataPoints'!$D$2:$W$1001, MATCH(TRIM($C101), 'RawDataPoints'!$C$2:$C$1001, 0), MATCH(TRIM(H$1), 'RawDataPoints'!$D$1:$W$1, 0)) / $D101,
    "NA"
)</f>
        <v>4.2</v>
      </c>
      <c r="I101">
        <f>IFERROR(
    INDEX('RawDataPoints'!$D$2:$W$1001, MATCH(TRIM($C101), 'RawDataPoints'!$C$2:$C$1001, 0), MATCH(TRIM(I$1), 'RawDataPoints'!$D$1:$W$1, 0)) / $D101,
    "NA"
)</f>
        <v>4</v>
      </c>
      <c r="J101">
        <f>IFERROR(
    INDEX('RawDataPoints'!$D$2:$W$1001, MATCH(TRIM($C101), 'RawDataPoints'!$C$2:$C$1001, 0), MATCH(TRIM(J$1), 'RawDataPoints'!$D$1:$W$1, 0)) / $D101,
    "NA"
)</f>
        <v>3.8</v>
      </c>
      <c r="K101">
        <f>IFERROR(
    INDEX('RawDataPoints'!$D$2:$W$1001, MATCH(TRIM($C101), 'RawDataPoints'!$C$2:$C$1001, 0), MATCH(TRIM(K$1), 'RawDataPoints'!$D$1:$W$1, 0)) / $D101,
    "NA"
)</f>
        <v>3.8</v>
      </c>
      <c r="L101">
        <f>IFERROR(
    INDEX('RawDataPoints'!$D$2:$W$1001, MATCH(TRIM($C101), 'RawDataPoints'!$C$2:$C$1001, 0), MATCH(TRIM(L$1), 'RawDataPoints'!$D$1:$W$1, 0)) / $D101,
    "NA"
)</f>
        <v>4</v>
      </c>
      <c r="M101">
        <f>IFERROR(
    INDEX('RawDataPoints'!$D$2:$W$1001, MATCH(TRIM($C101), 'RawDataPoints'!$C$2:$C$1001, 0), MATCH(TRIM(M$1), 'RawDataPoints'!$D$1:$W$1, 0)) / $D101,
    "NA"
)</f>
        <v>4</v>
      </c>
      <c r="N101">
        <f>IFERROR(
    INDEX('RawDataPoints'!$D$2:$W$1001, MATCH(TRIM($C101), 'RawDataPoints'!$C$2:$C$1001, 0), MATCH(TRIM(N$1), 'RawDataPoints'!$D$1:$W$1, 0)) / $D101,
    "NA"
)</f>
        <v>4</v>
      </c>
      <c r="O101">
        <f>IFERROR(
    INDEX('RawDataPoints'!$D$2:$W$1001, MATCH(TRIM($C101), 'RawDataPoints'!$C$2:$C$1001, 0), MATCH(TRIM(O$1), 'RawDataPoints'!$D$1:$W$1, 0)) / $D101,
    "NA"
)</f>
        <v>3.8</v>
      </c>
      <c r="P101">
        <f>IFERROR(
    INDEX('RawDataPoints'!$D$2:$W$1001, MATCH(TRIM($C101), 'RawDataPoints'!$C$2:$C$1001, 0), MATCH(TRIM(P$1), 'RawDataPoints'!$D$1:$W$1, 0)) / $D101,
    "NA"
)</f>
        <v>4</v>
      </c>
      <c r="Q101">
        <f>IFERROR(
    INDEX('RawDataPoints'!$D$2:$W$1001, MATCH(TRIM($C101), 'RawDataPoints'!$C$2:$C$1001, 0), MATCH(TRIM(Q$1), 'RawDataPoints'!$D$1:$W$1, 0)) / $D101,
    "NA"
)</f>
        <v>3.8</v>
      </c>
      <c r="R101">
        <f>IFERROR(
    INDEX('RawDataPoints'!$D$2:$W$1001, MATCH(TRIM($C101), 'RawDataPoints'!$C$2:$C$1001, 0), MATCH(TRIM(R$1), 'RawDataPoints'!$D$1:$W$1, 0)) / $D101,
    "NA"
)</f>
        <v>3.8</v>
      </c>
      <c r="S101">
        <f>IFERROR(
    INDEX('RawDataPoints'!$D$2:$W$1001, MATCH(TRIM($C101), 'RawDataPoints'!$C$2:$C$1001, 0), MATCH(TRIM(S$1), 'RawDataPoints'!$D$1:$W$1, 0)) / $D101,
    "NA"
)</f>
        <v>4</v>
      </c>
      <c r="T101">
        <f>IFERROR(
    INDEX('RawDataPoints'!$D$2:$W$1001, MATCH(TRIM($C101), 'RawDataPoints'!$C$2:$C$1001, 0), MATCH(TRIM(T$1), 'RawDataPoints'!$D$1:$W$1, 0)) / $D101,
    "NA"
)</f>
        <v>3.8</v>
      </c>
      <c r="U101">
        <f>IFERROR(
    INDEX('RawDataPoints'!$D$2:$W$1001, MATCH(TRIM($C101), 'RawDataPoints'!$C$2:$C$1001, 0), MATCH(TRIM(U$1), 'RawDataPoints'!$D$1:$W$1, 0)) / $D101,
    "NA"
)</f>
        <v>3.8</v>
      </c>
      <c r="V101">
        <f>IFERROR(
    INDEX('RawDataPoints'!$D$2:$W$1001, MATCH(TRIM($C101), 'RawDataPoints'!$C$2:$C$1001, 0), MATCH(TRIM(V$1), 'RawDataPoints'!$D$1:$W$1, 0)) / $D101,
    "NA"
)</f>
        <v>4</v>
      </c>
      <c r="W101">
        <f>IFERROR(
    INDEX('RawDataPoints'!$D$2:$W$1001, MATCH(TRIM($C101), 'RawDataPoints'!$C$2:$C$1001, 0), MATCH(TRIM(W$1), 'RawDataPoints'!$D$1:$W$1, 0)) / $D101,
    "NA"
)</f>
        <v>4</v>
      </c>
      <c r="X101">
        <f>IFERROR(
    INDEX('RawDataPoints'!$D$2:$W$1001, MATCH(TRIM($C101), 'RawDataPoints'!$C$2:$C$1001, 0), MATCH(TRIM(X$1), 'RawDataPoints'!$D$1:$W$1, 0)) / $D101,
    "NA"
)</f>
        <v>4</v>
      </c>
    </row>
    <row r="102" spans="1:24" hidden="1" x14ac:dyDescent="0.35">
      <c r="A102" t="s">
        <v>96</v>
      </c>
      <c r="B102" s="1" t="s">
        <v>96</v>
      </c>
      <c r="C102" t="s">
        <v>97</v>
      </c>
      <c r="D102">
        <f>IFERROR(VLOOKUP(Table1[[#This Row],[SubCategory]],Weightings!B:D,2,0), 1)</f>
        <v>1</v>
      </c>
      <c r="E102">
        <f>IFERROR(
    INDEX('RawDataPoints'!$D$2:$W$1001, MATCH(TRIM($C102), 'RawDataPoints'!$C$2:$C$1001, 0), MATCH(TRIM(E$1), 'RawDataPoints'!$D$1:$W$1, 0)) / $D102,
    "NA"
)</f>
        <v>3.9</v>
      </c>
      <c r="F102">
        <f>IFERROR(
    INDEX('RawDataPoints'!$D$2:$W$1001, MATCH(TRIM($C102), 'RawDataPoints'!$C$2:$C$1001, 0), MATCH(TRIM(F$1), 'RawDataPoints'!$D$1:$W$1, 0)) / $D102,
    "NA"
)</f>
        <v>4.2</v>
      </c>
      <c r="G102">
        <f>IFERROR(
    INDEX('RawDataPoints'!$D$2:$W$1001, MATCH(TRIM($C102), 'RawDataPoints'!$C$2:$C$1001, 0), MATCH(TRIM(G$1), 'RawDataPoints'!$D$1:$W$1, 0)) / $D102,
    "NA"
)</f>
        <v>4.2</v>
      </c>
      <c r="H102">
        <f>IFERROR(
    INDEX('RawDataPoints'!$D$2:$W$1001, MATCH(TRIM($C102), 'RawDataPoints'!$C$2:$C$1001, 0), MATCH(TRIM(H$1), 'RawDataPoints'!$D$1:$W$1, 0)) / $D102,
    "NA"
)</f>
        <v>4.2</v>
      </c>
      <c r="I102">
        <f>IFERROR(
    INDEX('RawDataPoints'!$D$2:$W$1001, MATCH(TRIM($C102), 'RawDataPoints'!$C$2:$C$1001, 0), MATCH(TRIM(I$1), 'RawDataPoints'!$D$1:$W$1, 0)) / $D102,
    "NA"
)</f>
        <v>3.9</v>
      </c>
      <c r="J102">
        <f>IFERROR(
    INDEX('RawDataPoints'!$D$2:$W$1001, MATCH(TRIM($C102), 'RawDataPoints'!$C$2:$C$1001, 0), MATCH(TRIM(J$1), 'RawDataPoints'!$D$1:$W$1, 0)) / $D102,
    "NA"
)</f>
        <v>4</v>
      </c>
      <c r="K102">
        <f>IFERROR(
    INDEX('RawDataPoints'!$D$2:$W$1001, MATCH(TRIM($C102), 'RawDataPoints'!$C$2:$C$1001, 0), MATCH(TRIM(K$1), 'RawDataPoints'!$D$1:$W$1, 0)) / $D102,
    "NA"
)</f>
        <v>4</v>
      </c>
      <c r="L102">
        <f>IFERROR(
    INDEX('RawDataPoints'!$D$2:$W$1001, MATCH(TRIM($C102), 'RawDataPoints'!$C$2:$C$1001, 0), MATCH(TRIM(L$1), 'RawDataPoints'!$D$1:$W$1, 0)) / $D102,
    "NA"
)</f>
        <v>4</v>
      </c>
      <c r="M102">
        <f>IFERROR(
    INDEX('RawDataPoints'!$D$2:$W$1001, MATCH(TRIM($C102), 'RawDataPoints'!$C$2:$C$1001, 0), MATCH(TRIM(M$1), 'RawDataPoints'!$D$1:$W$1, 0)) / $D102,
    "NA"
)</f>
        <v>4</v>
      </c>
      <c r="N102">
        <f>IFERROR(
    INDEX('RawDataPoints'!$D$2:$W$1001, MATCH(TRIM($C102), 'RawDataPoints'!$C$2:$C$1001, 0), MATCH(TRIM(N$1), 'RawDataPoints'!$D$1:$W$1, 0)) / $D102,
    "NA"
)</f>
        <v>4</v>
      </c>
      <c r="O102">
        <f>IFERROR(
    INDEX('RawDataPoints'!$D$2:$W$1001, MATCH(TRIM($C102), 'RawDataPoints'!$C$2:$C$1001, 0), MATCH(TRIM(O$1), 'RawDataPoints'!$D$1:$W$1, 0)) / $D102,
    "NA"
)</f>
        <v>4</v>
      </c>
      <c r="P102">
        <f>IFERROR(
    INDEX('RawDataPoints'!$D$2:$W$1001, MATCH(TRIM($C102), 'RawDataPoints'!$C$2:$C$1001, 0), MATCH(TRIM(P$1), 'RawDataPoints'!$D$1:$W$1, 0)) / $D102,
    "NA"
)</f>
        <v>4</v>
      </c>
      <c r="Q102">
        <f>IFERROR(
    INDEX('RawDataPoints'!$D$2:$W$1001, MATCH(TRIM($C102), 'RawDataPoints'!$C$2:$C$1001, 0), MATCH(TRIM(Q$1), 'RawDataPoints'!$D$1:$W$1, 0)) / $D102,
    "NA"
)</f>
        <v>4</v>
      </c>
      <c r="R102">
        <f>IFERROR(
    INDEX('RawDataPoints'!$D$2:$W$1001, MATCH(TRIM($C102), 'RawDataPoints'!$C$2:$C$1001, 0), MATCH(TRIM(R$1), 'RawDataPoints'!$D$1:$W$1, 0)) / $D102,
    "NA"
)</f>
        <v>3.9</v>
      </c>
      <c r="S102">
        <f>IFERROR(
    INDEX('RawDataPoints'!$D$2:$W$1001, MATCH(TRIM($C102), 'RawDataPoints'!$C$2:$C$1001, 0), MATCH(TRIM(S$1), 'RawDataPoints'!$D$1:$W$1, 0)) / $D102,
    "NA"
)</f>
        <v>4</v>
      </c>
      <c r="T102">
        <f>IFERROR(
    INDEX('RawDataPoints'!$D$2:$W$1001, MATCH(TRIM($C102), 'RawDataPoints'!$C$2:$C$1001, 0), MATCH(TRIM(T$1), 'RawDataPoints'!$D$1:$W$1, 0)) / $D102,
    "NA"
)</f>
        <v>4</v>
      </c>
      <c r="U102">
        <f>IFERROR(
    INDEX('RawDataPoints'!$D$2:$W$1001, MATCH(TRIM($C102), 'RawDataPoints'!$C$2:$C$1001, 0), MATCH(TRIM(U$1), 'RawDataPoints'!$D$1:$W$1, 0)) / $D102,
    "NA"
)</f>
        <v>4.0999999999999996</v>
      </c>
      <c r="V102">
        <f>IFERROR(
    INDEX('RawDataPoints'!$D$2:$W$1001, MATCH(TRIM($C102), 'RawDataPoints'!$C$2:$C$1001, 0), MATCH(TRIM(V$1), 'RawDataPoints'!$D$1:$W$1, 0)) / $D102,
    "NA"
)</f>
        <v>4</v>
      </c>
      <c r="W102">
        <f>IFERROR(
    INDEX('RawDataPoints'!$D$2:$W$1001, MATCH(TRIM($C102), 'RawDataPoints'!$C$2:$C$1001, 0), MATCH(TRIM(W$1), 'RawDataPoints'!$D$1:$W$1, 0)) / $D102,
    "NA"
)</f>
        <v>4</v>
      </c>
      <c r="X102">
        <f>IFERROR(
    INDEX('RawDataPoints'!$D$2:$W$1001, MATCH(TRIM($C102), 'RawDataPoints'!$C$2:$C$1001, 0), MATCH(TRIM(X$1), 'RawDataPoints'!$D$1:$W$1, 0)) / $D102,
    "NA"
)</f>
        <v>4</v>
      </c>
    </row>
    <row r="103" spans="1:24" hidden="1" x14ac:dyDescent="0.35">
      <c r="A103" t="s">
        <v>96</v>
      </c>
      <c r="B103" s="1" t="s">
        <v>96</v>
      </c>
      <c r="C103" t="s">
        <v>98</v>
      </c>
      <c r="D103">
        <f>IFERROR(VLOOKUP(Table1[[#This Row],[SubCategory]],Weightings!B:D,2,0), 1)</f>
        <v>1</v>
      </c>
      <c r="E103">
        <f>IFERROR(
    INDEX('RawDataPoints'!$D$2:$W$1001, MATCH(TRIM($C103), 'RawDataPoints'!$C$2:$C$1001, 0), MATCH(TRIM(E$1), 'RawDataPoints'!$D$1:$W$1, 0)) / $D103,
    "NA"
)</f>
        <v>3</v>
      </c>
      <c r="F103">
        <f>IFERROR(
    INDEX('RawDataPoints'!$D$2:$W$1001, MATCH(TRIM($C103), 'RawDataPoints'!$C$2:$C$1001, 0), MATCH(TRIM(F$1), 'RawDataPoints'!$D$1:$W$1, 0)) / $D103,
    "NA"
)</f>
        <v>4</v>
      </c>
      <c r="G103">
        <f>IFERROR(
    INDEX('RawDataPoints'!$D$2:$W$1001, MATCH(TRIM($C103), 'RawDataPoints'!$C$2:$C$1001, 0), MATCH(TRIM(G$1), 'RawDataPoints'!$D$1:$W$1, 0)) / $D103,
    "NA"
)</f>
        <v>4</v>
      </c>
      <c r="H103">
        <f>IFERROR(
    INDEX('RawDataPoints'!$D$2:$W$1001, MATCH(TRIM($C103), 'RawDataPoints'!$C$2:$C$1001, 0), MATCH(TRIM(H$1), 'RawDataPoints'!$D$1:$W$1, 0)) / $D103,
    "NA"
)</f>
        <v>4</v>
      </c>
      <c r="I103">
        <f>IFERROR(
    INDEX('RawDataPoints'!$D$2:$W$1001, MATCH(TRIM($C103), 'RawDataPoints'!$C$2:$C$1001, 0), MATCH(TRIM(I$1), 'RawDataPoints'!$D$1:$W$1, 0)) / $D103,
    "NA"
)</f>
        <v>3.6</v>
      </c>
      <c r="J103">
        <f>IFERROR(
    INDEX('RawDataPoints'!$D$2:$W$1001, MATCH(TRIM($C103), 'RawDataPoints'!$C$2:$C$1001, 0), MATCH(TRIM(J$1), 'RawDataPoints'!$D$1:$W$1, 0)) / $D103,
    "NA"
)</f>
        <v>4</v>
      </c>
      <c r="K103">
        <f>IFERROR(
    INDEX('RawDataPoints'!$D$2:$W$1001, MATCH(TRIM($C103), 'RawDataPoints'!$C$2:$C$1001, 0), MATCH(TRIM(K$1), 'RawDataPoints'!$D$1:$W$1, 0)) / $D103,
    "NA"
)</f>
        <v>3.5</v>
      </c>
      <c r="L103">
        <f>IFERROR(
    INDEX('RawDataPoints'!$D$2:$W$1001, MATCH(TRIM($C103), 'RawDataPoints'!$C$2:$C$1001, 0), MATCH(TRIM(L$1), 'RawDataPoints'!$D$1:$W$1, 0)) / $D103,
    "NA"
)</f>
        <v>4</v>
      </c>
      <c r="M103">
        <f>IFERROR(
    INDEX('RawDataPoints'!$D$2:$W$1001, MATCH(TRIM($C103), 'RawDataPoints'!$C$2:$C$1001, 0), MATCH(TRIM(M$1), 'RawDataPoints'!$D$1:$W$1, 0)) / $D103,
    "NA"
)</f>
        <v>3.9</v>
      </c>
      <c r="N103">
        <f>IFERROR(
    INDEX('RawDataPoints'!$D$2:$W$1001, MATCH(TRIM($C103), 'RawDataPoints'!$C$2:$C$1001, 0), MATCH(TRIM(N$1), 'RawDataPoints'!$D$1:$W$1, 0)) / $D103,
    "NA"
)</f>
        <v>4</v>
      </c>
      <c r="O103">
        <f>IFERROR(
    INDEX('RawDataPoints'!$D$2:$W$1001, MATCH(TRIM($C103), 'RawDataPoints'!$C$2:$C$1001, 0), MATCH(TRIM(O$1), 'RawDataPoints'!$D$1:$W$1, 0)) / $D103,
    "NA"
)</f>
        <v>3.3</v>
      </c>
      <c r="P103">
        <f>IFERROR(
    INDEX('RawDataPoints'!$D$2:$W$1001, MATCH(TRIM($C103), 'RawDataPoints'!$C$2:$C$1001, 0), MATCH(TRIM(P$1), 'RawDataPoints'!$D$1:$W$1, 0)) / $D103,
    "NA"
)</f>
        <v>4</v>
      </c>
      <c r="Q103">
        <f>IFERROR(
    INDEX('RawDataPoints'!$D$2:$W$1001, MATCH(TRIM($C103), 'RawDataPoints'!$C$2:$C$1001, 0), MATCH(TRIM(Q$1), 'RawDataPoints'!$D$1:$W$1, 0)) / $D103,
    "NA"
)</f>
        <v>3.5</v>
      </c>
      <c r="R103">
        <f>IFERROR(
    INDEX('RawDataPoints'!$D$2:$W$1001, MATCH(TRIM($C103), 'RawDataPoints'!$C$2:$C$1001, 0), MATCH(TRIM(R$1), 'RawDataPoints'!$D$1:$W$1, 0)) / $D103,
    "NA"
)</f>
        <v>3.8</v>
      </c>
      <c r="S103">
        <f>IFERROR(
    INDEX('RawDataPoints'!$D$2:$W$1001, MATCH(TRIM($C103), 'RawDataPoints'!$C$2:$C$1001, 0), MATCH(TRIM(S$1), 'RawDataPoints'!$D$1:$W$1, 0)) / $D103,
    "NA"
)</f>
        <v>3.8</v>
      </c>
      <c r="T103">
        <f>IFERROR(
    INDEX('RawDataPoints'!$D$2:$W$1001, MATCH(TRIM($C103), 'RawDataPoints'!$C$2:$C$1001, 0), MATCH(TRIM(T$1), 'RawDataPoints'!$D$1:$W$1, 0)) / $D103,
    "NA"
)</f>
        <v>4</v>
      </c>
      <c r="U103">
        <f>IFERROR(
    INDEX('RawDataPoints'!$D$2:$W$1001, MATCH(TRIM($C103), 'RawDataPoints'!$C$2:$C$1001, 0), MATCH(TRIM(U$1), 'RawDataPoints'!$D$1:$W$1, 0)) / $D103,
    "NA"
)</f>
        <v>3</v>
      </c>
      <c r="V103">
        <f>IFERROR(
    INDEX('RawDataPoints'!$D$2:$W$1001, MATCH(TRIM($C103), 'RawDataPoints'!$C$2:$C$1001, 0), MATCH(TRIM(V$1), 'RawDataPoints'!$D$1:$W$1, 0)) / $D103,
    "NA"
)</f>
        <v>4</v>
      </c>
      <c r="W103">
        <f>IFERROR(
    INDEX('RawDataPoints'!$D$2:$W$1001, MATCH(TRIM($C103), 'RawDataPoints'!$C$2:$C$1001, 0), MATCH(TRIM(W$1), 'RawDataPoints'!$D$1:$W$1, 0)) / $D103,
    "NA"
)</f>
        <v>4</v>
      </c>
      <c r="X103">
        <f>IFERROR(
    INDEX('RawDataPoints'!$D$2:$W$1001, MATCH(TRIM($C103), 'RawDataPoints'!$C$2:$C$1001, 0), MATCH(TRIM(X$1), 'RawDataPoints'!$D$1:$W$1, 0)) / $D103,
    "NA"
)</f>
        <v>3.9</v>
      </c>
    </row>
    <row r="104" spans="1:24" hidden="1" x14ac:dyDescent="0.35">
      <c r="A104" t="s">
        <v>96</v>
      </c>
      <c r="B104" s="1" t="s">
        <v>96</v>
      </c>
      <c r="C104" t="s">
        <v>99</v>
      </c>
      <c r="D104">
        <f>IFERROR(VLOOKUP(Table1[[#This Row],[SubCategory]],Weightings!B:D,2,0), 1)</f>
        <v>1</v>
      </c>
      <c r="E104">
        <f>IFERROR(
    INDEX('RawDataPoints'!$D$2:$W$1001, MATCH(TRIM($C104), 'RawDataPoints'!$C$2:$C$1001, 0), MATCH(TRIM(E$1), 'RawDataPoints'!$D$1:$W$1, 0)) / $D104,
    "NA"
)</f>
        <v>3</v>
      </c>
      <c r="F104">
        <f>IFERROR(
    INDEX('RawDataPoints'!$D$2:$W$1001, MATCH(TRIM($C104), 'RawDataPoints'!$C$2:$C$1001, 0), MATCH(TRIM(F$1), 'RawDataPoints'!$D$1:$W$1, 0)) / $D104,
    "NA"
)</f>
        <v>4</v>
      </c>
      <c r="G104">
        <f>IFERROR(
    INDEX('RawDataPoints'!$D$2:$W$1001, MATCH(TRIM($C104), 'RawDataPoints'!$C$2:$C$1001, 0), MATCH(TRIM(G$1), 'RawDataPoints'!$D$1:$W$1, 0)) / $D104,
    "NA"
)</f>
        <v>4</v>
      </c>
      <c r="H104">
        <f>IFERROR(
    INDEX('RawDataPoints'!$D$2:$W$1001, MATCH(TRIM($C104), 'RawDataPoints'!$C$2:$C$1001, 0), MATCH(TRIM(H$1), 'RawDataPoints'!$D$1:$W$1, 0)) / $D104,
    "NA"
)</f>
        <v>4</v>
      </c>
      <c r="I104">
        <f>IFERROR(
    INDEX('RawDataPoints'!$D$2:$W$1001, MATCH(TRIM($C104), 'RawDataPoints'!$C$2:$C$1001, 0), MATCH(TRIM(I$1), 'RawDataPoints'!$D$1:$W$1, 0)) / $D104,
    "NA"
)</f>
        <v>4</v>
      </c>
      <c r="J104">
        <f>IFERROR(
    INDEX('RawDataPoints'!$D$2:$W$1001, MATCH(TRIM($C104), 'RawDataPoints'!$C$2:$C$1001, 0), MATCH(TRIM(J$1), 'RawDataPoints'!$D$1:$W$1, 0)) / $D104,
    "NA"
)</f>
        <v>3.9</v>
      </c>
      <c r="K104">
        <f>IFERROR(
    INDEX('RawDataPoints'!$D$2:$W$1001, MATCH(TRIM($C104), 'RawDataPoints'!$C$2:$C$1001, 0), MATCH(TRIM(K$1), 'RawDataPoints'!$D$1:$W$1, 0)) / $D104,
    "NA"
)</f>
        <v>3</v>
      </c>
      <c r="L104">
        <f>IFERROR(
    INDEX('RawDataPoints'!$D$2:$W$1001, MATCH(TRIM($C104), 'RawDataPoints'!$C$2:$C$1001, 0), MATCH(TRIM(L$1), 'RawDataPoints'!$D$1:$W$1, 0)) / $D104,
    "NA"
)</f>
        <v>4</v>
      </c>
      <c r="M104">
        <f>IFERROR(
    INDEX('RawDataPoints'!$D$2:$W$1001, MATCH(TRIM($C104), 'RawDataPoints'!$C$2:$C$1001, 0), MATCH(TRIM(M$1), 'RawDataPoints'!$D$1:$W$1, 0)) / $D104,
    "NA"
)</f>
        <v>4</v>
      </c>
      <c r="N104">
        <f>IFERROR(
    INDEX('RawDataPoints'!$D$2:$W$1001, MATCH(TRIM($C104), 'RawDataPoints'!$C$2:$C$1001, 0), MATCH(TRIM(N$1), 'RawDataPoints'!$D$1:$W$1, 0)) / $D104,
    "NA"
)</f>
        <v>4</v>
      </c>
      <c r="O104">
        <f>IFERROR(
    INDEX('RawDataPoints'!$D$2:$W$1001, MATCH(TRIM($C104), 'RawDataPoints'!$C$2:$C$1001, 0), MATCH(TRIM(O$1), 'RawDataPoints'!$D$1:$W$1, 0)) / $D104,
    "NA"
)</f>
        <v>4</v>
      </c>
      <c r="P104">
        <f>IFERROR(
    INDEX('RawDataPoints'!$D$2:$W$1001, MATCH(TRIM($C104), 'RawDataPoints'!$C$2:$C$1001, 0), MATCH(TRIM(P$1), 'RawDataPoints'!$D$1:$W$1, 0)) / $D104,
    "NA"
)</f>
        <v>4</v>
      </c>
      <c r="Q104">
        <f>IFERROR(
    INDEX('RawDataPoints'!$D$2:$W$1001, MATCH(TRIM($C104), 'RawDataPoints'!$C$2:$C$1001, 0), MATCH(TRIM(Q$1), 'RawDataPoints'!$D$1:$W$1, 0)) / $D104,
    "NA"
)</f>
        <v>3</v>
      </c>
      <c r="R104">
        <f>IFERROR(
    INDEX('RawDataPoints'!$D$2:$W$1001, MATCH(TRIM($C104), 'RawDataPoints'!$C$2:$C$1001, 0), MATCH(TRIM(R$1), 'RawDataPoints'!$D$1:$W$1, 0)) / $D104,
    "NA"
)</f>
        <v>4</v>
      </c>
      <c r="S104">
        <f>IFERROR(
    INDEX('RawDataPoints'!$D$2:$W$1001, MATCH(TRIM($C104), 'RawDataPoints'!$C$2:$C$1001, 0), MATCH(TRIM(S$1), 'RawDataPoints'!$D$1:$W$1, 0)) / $D104,
    "NA"
)</f>
        <v>3.8</v>
      </c>
      <c r="T104">
        <f>IFERROR(
    INDEX('RawDataPoints'!$D$2:$W$1001, MATCH(TRIM($C104), 'RawDataPoints'!$C$2:$C$1001, 0), MATCH(TRIM(T$1), 'RawDataPoints'!$D$1:$W$1, 0)) / $D104,
    "NA"
)</f>
        <v>4</v>
      </c>
      <c r="U104">
        <f>IFERROR(
    INDEX('RawDataPoints'!$D$2:$W$1001, MATCH(TRIM($C104), 'RawDataPoints'!$C$2:$C$1001, 0), MATCH(TRIM(U$1), 'RawDataPoints'!$D$1:$W$1, 0)) / $D104,
    "NA"
)</f>
        <v>4</v>
      </c>
      <c r="V104">
        <f>IFERROR(
    INDEX('RawDataPoints'!$D$2:$W$1001, MATCH(TRIM($C104), 'RawDataPoints'!$C$2:$C$1001, 0), MATCH(TRIM(V$1), 'RawDataPoints'!$D$1:$W$1, 0)) / $D104,
    "NA"
)</f>
        <v>4</v>
      </c>
      <c r="W104">
        <f>IFERROR(
    INDEX('RawDataPoints'!$D$2:$W$1001, MATCH(TRIM($C104), 'RawDataPoints'!$C$2:$C$1001, 0), MATCH(TRIM(W$1), 'RawDataPoints'!$D$1:$W$1, 0)) / $D104,
    "NA"
)</f>
        <v>3.8</v>
      </c>
      <c r="X104">
        <f>IFERROR(
    INDEX('RawDataPoints'!$D$2:$W$1001, MATCH(TRIM($C104), 'RawDataPoints'!$C$2:$C$1001, 0), MATCH(TRIM(X$1), 'RawDataPoints'!$D$1:$W$1, 0)) / $D104,
    "NA"
)</f>
        <v>4</v>
      </c>
    </row>
    <row r="105" spans="1:24" hidden="1" x14ac:dyDescent="0.35">
      <c r="A105" t="s">
        <v>96</v>
      </c>
      <c r="B105" s="1" t="s">
        <v>96</v>
      </c>
      <c r="C105" t="s">
        <v>100</v>
      </c>
      <c r="D105">
        <f>IFERROR(VLOOKUP(Table1[[#This Row],[SubCategory]],Weightings!B:D,2,0), 1)</f>
        <v>1</v>
      </c>
      <c r="E105">
        <f>IFERROR(
    INDEX('RawDataPoints'!$D$2:$W$1001, MATCH(TRIM($C105), 'RawDataPoints'!$C$2:$C$1001, 0), MATCH(TRIM(E$1), 'RawDataPoints'!$D$1:$W$1, 0)) / $D105,
    "NA"
)</f>
        <v>3.8</v>
      </c>
      <c r="F105">
        <f>IFERROR(
    INDEX('RawDataPoints'!$D$2:$W$1001, MATCH(TRIM($C105), 'RawDataPoints'!$C$2:$C$1001, 0), MATCH(TRIM(F$1), 'RawDataPoints'!$D$1:$W$1, 0)) / $D105,
    "NA"
)</f>
        <v>4.2</v>
      </c>
      <c r="G105">
        <f>IFERROR(
    INDEX('RawDataPoints'!$D$2:$W$1001, MATCH(TRIM($C105), 'RawDataPoints'!$C$2:$C$1001, 0), MATCH(TRIM(G$1), 'RawDataPoints'!$D$1:$W$1, 0)) / $D105,
    "NA"
)</f>
        <v>4</v>
      </c>
      <c r="H105">
        <f>IFERROR(
    INDEX('RawDataPoints'!$D$2:$W$1001, MATCH(TRIM($C105), 'RawDataPoints'!$C$2:$C$1001, 0), MATCH(TRIM(H$1), 'RawDataPoints'!$D$1:$W$1, 0)) / $D105,
    "NA"
)</f>
        <v>4.4000000000000004</v>
      </c>
      <c r="I105">
        <f>IFERROR(
    INDEX('RawDataPoints'!$D$2:$W$1001, MATCH(TRIM($C105), 'RawDataPoints'!$C$2:$C$1001, 0), MATCH(TRIM(I$1), 'RawDataPoints'!$D$1:$W$1, 0)) / $D105,
    "NA"
)</f>
        <v>3.8</v>
      </c>
      <c r="J105">
        <f>IFERROR(
    INDEX('RawDataPoints'!$D$2:$W$1001, MATCH(TRIM($C105), 'RawDataPoints'!$C$2:$C$1001, 0), MATCH(TRIM(J$1), 'RawDataPoints'!$D$1:$W$1, 0)) / $D105,
    "NA"
)</f>
        <v>3.8</v>
      </c>
      <c r="K105">
        <f>IFERROR(
    INDEX('RawDataPoints'!$D$2:$W$1001, MATCH(TRIM($C105), 'RawDataPoints'!$C$2:$C$1001, 0), MATCH(TRIM(K$1), 'RawDataPoints'!$D$1:$W$1, 0)) / $D105,
    "NA"
)</f>
        <v>3.2</v>
      </c>
      <c r="L105">
        <f>IFERROR(
    INDEX('RawDataPoints'!$D$2:$W$1001, MATCH(TRIM($C105), 'RawDataPoints'!$C$2:$C$1001, 0), MATCH(TRIM(L$1), 'RawDataPoints'!$D$1:$W$1, 0)) / $D105,
    "NA"
)</f>
        <v>4</v>
      </c>
      <c r="M105">
        <f>IFERROR(
    INDEX('RawDataPoints'!$D$2:$W$1001, MATCH(TRIM($C105), 'RawDataPoints'!$C$2:$C$1001, 0), MATCH(TRIM(M$1), 'RawDataPoints'!$D$1:$W$1, 0)) / $D105,
    "NA"
)</f>
        <v>4.5</v>
      </c>
      <c r="N105">
        <f>IFERROR(
    INDEX('RawDataPoints'!$D$2:$W$1001, MATCH(TRIM($C105), 'RawDataPoints'!$C$2:$C$1001, 0), MATCH(TRIM(N$1), 'RawDataPoints'!$D$1:$W$1, 0)) / $D105,
    "NA"
)</f>
        <v>4</v>
      </c>
      <c r="O105">
        <f>IFERROR(
    INDEX('RawDataPoints'!$D$2:$W$1001, MATCH(TRIM($C105), 'RawDataPoints'!$C$2:$C$1001, 0), MATCH(TRIM(O$1), 'RawDataPoints'!$D$1:$W$1, 0)) / $D105,
    "NA"
)</f>
        <v>4.2</v>
      </c>
      <c r="P105">
        <f>IFERROR(
    INDEX('RawDataPoints'!$D$2:$W$1001, MATCH(TRIM($C105), 'RawDataPoints'!$C$2:$C$1001, 0), MATCH(TRIM(P$1), 'RawDataPoints'!$D$1:$W$1, 0)) / $D105,
    "NA"
)</f>
        <v>4</v>
      </c>
      <c r="Q105">
        <f>IFERROR(
    INDEX('RawDataPoints'!$D$2:$W$1001, MATCH(TRIM($C105), 'RawDataPoints'!$C$2:$C$1001, 0), MATCH(TRIM(Q$1), 'RawDataPoints'!$D$1:$W$1, 0)) / $D105,
    "NA"
)</f>
        <v>3.2</v>
      </c>
      <c r="R105">
        <f>IFERROR(
    INDEX('RawDataPoints'!$D$2:$W$1001, MATCH(TRIM($C105), 'RawDataPoints'!$C$2:$C$1001, 0), MATCH(TRIM(R$1), 'RawDataPoints'!$D$1:$W$1, 0)) / $D105,
    "NA"
)</f>
        <v>4</v>
      </c>
      <c r="S105">
        <f>IFERROR(
    INDEX('RawDataPoints'!$D$2:$W$1001, MATCH(TRIM($C105), 'RawDataPoints'!$C$2:$C$1001, 0), MATCH(TRIM(S$1), 'RawDataPoints'!$D$1:$W$1, 0)) / $D105,
    "NA"
)</f>
        <v>3.7</v>
      </c>
      <c r="T105">
        <f>IFERROR(
    INDEX('RawDataPoints'!$D$2:$W$1001, MATCH(TRIM($C105), 'RawDataPoints'!$C$2:$C$1001, 0), MATCH(TRIM(T$1), 'RawDataPoints'!$D$1:$W$1, 0)) / $D105,
    "NA"
)</f>
        <v>4.2</v>
      </c>
      <c r="U105">
        <f>IFERROR(
    INDEX('RawDataPoints'!$D$2:$W$1001, MATCH(TRIM($C105), 'RawDataPoints'!$C$2:$C$1001, 0), MATCH(TRIM(U$1), 'RawDataPoints'!$D$1:$W$1, 0)) / $D105,
    "NA"
)</f>
        <v>3.8</v>
      </c>
      <c r="V105">
        <f>IFERROR(
    INDEX('RawDataPoints'!$D$2:$W$1001, MATCH(TRIM($C105), 'RawDataPoints'!$C$2:$C$1001, 0), MATCH(TRIM(V$1), 'RawDataPoints'!$D$1:$W$1, 0)) / $D105,
    "NA"
)</f>
        <v>4.5</v>
      </c>
      <c r="W105">
        <f>IFERROR(
    INDEX('RawDataPoints'!$D$2:$W$1001, MATCH(TRIM($C105), 'RawDataPoints'!$C$2:$C$1001, 0), MATCH(TRIM(W$1), 'RawDataPoints'!$D$1:$W$1, 0)) / $D105,
    "NA"
)</f>
        <v>3.75</v>
      </c>
      <c r="X105">
        <f>IFERROR(
    INDEX('RawDataPoints'!$D$2:$W$1001, MATCH(TRIM($C105), 'RawDataPoints'!$C$2:$C$1001, 0), MATCH(TRIM(X$1), 'RawDataPoints'!$D$1:$W$1, 0)) / $D105,
    "NA"
)</f>
        <v>3.9</v>
      </c>
    </row>
    <row r="106" spans="1:24" hidden="1" x14ac:dyDescent="0.35">
      <c r="A106" t="s">
        <v>96</v>
      </c>
      <c r="B106" s="1" t="s">
        <v>96</v>
      </c>
      <c r="C106" t="s">
        <v>101</v>
      </c>
      <c r="D106">
        <f>IFERROR(VLOOKUP(Table1[[#This Row],[SubCategory]],Weightings!B:D,2,0), 1)</f>
        <v>1</v>
      </c>
      <c r="E106">
        <f>IFERROR(
    INDEX('RawDataPoints'!$D$2:$W$1001, MATCH(TRIM($C106), 'RawDataPoints'!$C$2:$C$1001, 0), MATCH(TRIM(E$1), 'RawDataPoints'!$D$1:$W$1, 0)) / $D106,
    "NA"
)</f>
        <v>3.8</v>
      </c>
      <c r="F106">
        <f>IFERROR(
    INDEX('RawDataPoints'!$D$2:$W$1001, MATCH(TRIM($C106), 'RawDataPoints'!$C$2:$C$1001, 0), MATCH(TRIM(F$1), 'RawDataPoints'!$D$1:$W$1, 0)) / $D106,
    "NA"
)</f>
        <v>3.9</v>
      </c>
      <c r="G106">
        <f>IFERROR(
    INDEX('RawDataPoints'!$D$2:$W$1001, MATCH(TRIM($C106), 'RawDataPoints'!$C$2:$C$1001, 0), MATCH(TRIM(G$1), 'RawDataPoints'!$D$1:$W$1, 0)) / $D106,
    "NA"
)</f>
        <v>3.8</v>
      </c>
      <c r="H106">
        <f>IFERROR(
    INDEX('RawDataPoints'!$D$2:$W$1001, MATCH(TRIM($C106), 'RawDataPoints'!$C$2:$C$1001, 0), MATCH(TRIM(H$1), 'RawDataPoints'!$D$1:$W$1, 0)) / $D106,
    "NA"
)</f>
        <v>4.2</v>
      </c>
      <c r="I106">
        <f>IFERROR(
    INDEX('RawDataPoints'!$D$2:$W$1001, MATCH(TRIM($C106), 'RawDataPoints'!$C$2:$C$1001, 0), MATCH(TRIM(I$1), 'RawDataPoints'!$D$1:$W$1, 0)) / $D106,
    "NA"
)</f>
        <v>3.6</v>
      </c>
      <c r="J106">
        <f>IFERROR(
    INDEX('RawDataPoints'!$D$2:$W$1001, MATCH(TRIM($C106), 'RawDataPoints'!$C$2:$C$1001, 0), MATCH(TRIM(J$1), 'RawDataPoints'!$D$1:$W$1, 0)) / $D106,
    "NA"
)</f>
        <v>4.2</v>
      </c>
      <c r="K106">
        <f>IFERROR(
    INDEX('RawDataPoints'!$D$2:$W$1001, MATCH(TRIM($C106), 'RawDataPoints'!$C$2:$C$1001, 0), MATCH(TRIM(K$1), 'RawDataPoints'!$D$1:$W$1, 0)) / $D106,
    "NA"
)</f>
        <v>4</v>
      </c>
      <c r="L106">
        <f>IFERROR(
    INDEX('RawDataPoints'!$D$2:$W$1001, MATCH(TRIM($C106), 'RawDataPoints'!$C$2:$C$1001, 0), MATCH(TRIM(L$1), 'RawDataPoints'!$D$1:$W$1, 0)) / $D106,
    "NA"
)</f>
        <v>4</v>
      </c>
      <c r="M106">
        <f>IFERROR(
    INDEX('RawDataPoints'!$D$2:$W$1001, MATCH(TRIM($C106), 'RawDataPoints'!$C$2:$C$1001, 0), MATCH(TRIM(M$1), 'RawDataPoints'!$D$1:$W$1, 0)) / $D106,
    "NA"
)</f>
        <v>3.75</v>
      </c>
      <c r="N106">
        <f>IFERROR(
    INDEX('RawDataPoints'!$D$2:$W$1001, MATCH(TRIM($C106), 'RawDataPoints'!$C$2:$C$1001, 0), MATCH(TRIM(N$1), 'RawDataPoints'!$D$1:$W$1, 0)) / $D106,
    "NA"
)</f>
        <v>4</v>
      </c>
      <c r="O106">
        <f>IFERROR(
    INDEX('RawDataPoints'!$D$2:$W$1001, MATCH(TRIM($C106), 'RawDataPoints'!$C$2:$C$1001, 0), MATCH(TRIM(O$1), 'RawDataPoints'!$D$1:$W$1, 0)) / $D106,
    "NA"
)</f>
        <v>4</v>
      </c>
      <c r="P106">
        <f>IFERROR(
    INDEX('RawDataPoints'!$D$2:$W$1001, MATCH(TRIM($C106), 'RawDataPoints'!$C$2:$C$1001, 0), MATCH(TRIM(P$1), 'RawDataPoints'!$D$1:$W$1, 0)) / $D106,
    "NA"
)</f>
        <v>3.75</v>
      </c>
      <c r="Q106">
        <f>IFERROR(
    INDEX('RawDataPoints'!$D$2:$W$1001, MATCH(TRIM($C106), 'RawDataPoints'!$C$2:$C$1001, 0), MATCH(TRIM(Q$1), 'RawDataPoints'!$D$1:$W$1, 0)) / $D106,
    "NA"
)</f>
        <v>3.5</v>
      </c>
      <c r="R106">
        <f>IFERROR(
    INDEX('RawDataPoints'!$D$2:$W$1001, MATCH(TRIM($C106), 'RawDataPoints'!$C$2:$C$1001, 0), MATCH(TRIM(R$1), 'RawDataPoints'!$D$1:$W$1, 0)) / $D106,
    "NA"
)</f>
        <v>4.0999999999999996</v>
      </c>
      <c r="S106">
        <f>IFERROR(
    INDEX('RawDataPoints'!$D$2:$W$1001, MATCH(TRIM($C106), 'RawDataPoints'!$C$2:$C$1001, 0), MATCH(TRIM(S$1), 'RawDataPoints'!$D$1:$W$1, 0)) / $D106,
    "NA"
)</f>
        <v>4</v>
      </c>
      <c r="T106">
        <f>IFERROR(
    INDEX('RawDataPoints'!$D$2:$W$1001, MATCH(TRIM($C106), 'RawDataPoints'!$C$2:$C$1001, 0), MATCH(TRIM(T$1), 'RawDataPoints'!$D$1:$W$1, 0)) / $D106,
    "NA"
)</f>
        <v>4</v>
      </c>
      <c r="U106">
        <f>IFERROR(
    INDEX('RawDataPoints'!$D$2:$W$1001, MATCH(TRIM($C106), 'RawDataPoints'!$C$2:$C$1001, 0), MATCH(TRIM(U$1), 'RawDataPoints'!$D$1:$W$1, 0)) / $D106,
    "NA"
)</f>
        <v>3.8</v>
      </c>
      <c r="V106">
        <f>IFERROR(
    INDEX('RawDataPoints'!$D$2:$W$1001, MATCH(TRIM($C106), 'RawDataPoints'!$C$2:$C$1001, 0), MATCH(TRIM(V$1), 'RawDataPoints'!$D$1:$W$1, 0)) / $D106,
    "NA"
)</f>
        <v>4</v>
      </c>
      <c r="W106">
        <f>IFERROR(
    INDEX('RawDataPoints'!$D$2:$W$1001, MATCH(TRIM($C106), 'RawDataPoints'!$C$2:$C$1001, 0), MATCH(TRIM(W$1), 'RawDataPoints'!$D$1:$W$1, 0)) / $D106,
    "NA"
)</f>
        <v>3.9</v>
      </c>
      <c r="X106">
        <f>IFERROR(
    INDEX('RawDataPoints'!$D$2:$W$1001, MATCH(TRIM($C106), 'RawDataPoints'!$C$2:$C$1001, 0), MATCH(TRIM(X$1), 'RawDataPoints'!$D$1:$W$1, 0)) / $D106,
    "NA"
)</f>
        <v>3.9</v>
      </c>
    </row>
    <row r="107" spans="1:24" hidden="1" x14ac:dyDescent="0.35">
      <c r="A107" t="s">
        <v>96</v>
      </c>
      <c r="B107" s="1" t="s">
        <v>96</v>
      </c>
      <c r="C107" t="s">
        <v>102</v>
      </c>
      <c r="D107">
        <f>IFERROR(VLOOKUP(Table1[[#This Row],[SubCategory]],Weightings!B:D,2,0), 1)</f>
        <v>1</v>
      </c>
      <c r="E107">
        <f>IFERROR(
    INDEX('RawDataPoints'!$D$2:$W$1001, MATCH(TRIM($C107), 'RawDataPoints'!$C$2:$C$1001, 0), MATCH(TRIM(E$1), 'RawDataPoints'!$D$1:$W$1, 0)) / $D107,
    "NA"
)</f>
        <v>1.5</v>
      </c>
      <c r="F107">
        <f>IFERROR(
    INDEX('RawDataPoints'!$D$2:$W$1001, MATCH(TRIM($C107), 'RawDataPoints'!$C$2:$C$1001, 0), MATCH(TRIM(F$1), 'RawDataPoints'!$D$1:$W$1, 0)) / $D107,
    "NA"
)</f>
        <v>4</v>
      </c>
      <c r="G107">
        <f>IFERROR(
    INDEX('RawDataPoints'!$D$2:$W$1001, MATCH(TRIM($C107), 'RawDataPoints'!$C$2:$C$1001, 0), MATCH(TRIM(G$1), 'RawDataPoints'!$D$1:$W$1, 0)) / $D107,
    "NA"
)</f>
        <v>4</v>
      </c>
      <c r="H107">
        <f>IFERROR(
    INDEX('RawDataPoints'!$D$2:$W$1001, MATCH(TRIM($C107), 'RawDataPoints'!$C$2:$C$1001, 0), MATCH(TRIM(H$1), 'RawDataPoints'!$D$1:$W$1, 0)) / $D107,
    "NA"
)</f>
        <v>4</v>
      </c>
      <c r="I107">
        <f>IFERROR(
    INDEX('RawDataPoints'!$D$2:$W$1001, MATCH(TRIM($C107), 'RawDataPoints'!$C$2:$C$1001, 0), MATCH(TRIM(I$1), 'RawDataPoints'!$D$1:$W$1, 0)) / $D107,
    "NA"
)</f>
        <v>3.3</v>
      </c>
      <c r="J107">
        <f>IFERROR(
    INDEX('RawDataPoints'!$D$2:$W$1001, MATCH(TRIM($C107), 'RawDataPoints'!$C$2:$C$1001, 0), MATCH(TRIM(J$1), 'RawDataPoints'!$D$1:$W$1, 0)) / $D107,
    "NA"
)</f>
        <v>2.5</v>
      </c>
      <c r="K107">
        <f>IFERROR(
    INDEX('RawDataPoints'!$D$2:$W$1001, MATCH(TRIM($C107), 'RawDataPoints'!$C$2:$C$1001, 0), MATCH(TRIM(K$1), 'RawDataPoints'!$D$1:$W$1, 0)) / $D107,
    "NA"
)</f>
        <v>1.5</v>
      </c>
      <c r="L107">
        <f>IFERROR(
    INDEX('RawDataPoints'!$D$2:$W$1001, MATCH(TRIM($C107), 'RawDataPoints'!$C$2:$C$1001, 0), MATCH(TRIM(L$1), 'RawDataPoints'!$D$1:$W$1, 0)) / $D107,
    "NA"
)</f>
        <v>4</v>
      </c>
      <c r="M107">
        <f>IFERROR(
    INDEX('RawDataPoints'!$D$2:$W$1001, MATCH(TRIM($C107), 'RawDataPoints'!$C$2:$C$1001, 0), MATCH(TRIM(M$1), 'RawDataPoints'!$D$1:$W$1, 0)) / $D107,
    "NA"
)</f>
        <v>4</v>
      </c>
      <c r="N107">
        <f>IFERROR(
    INDEX('RawDataPoints'!$D$2:$W$1001, MATCH(TRIM($C107), 'RawDataPoints'!$C$2:$C$1001, 0), MATCH(TRIM(N$1), 'RawDataPoints'!$D$1:$W$1, 0)) / $D107,
    "NA"
)</f>
        <v>4</v>
      </c>
      <c r="O107">
        <f>IFERROR(
    INDEX('RawDataPoints'!$D$2:$W$1001, MATCH(TRIM($C107), 'RawDataPoints'!$C$2:$C$1001, 0), MATCH(TRIM(O$1), 'RawDataPoints'!$D$1:$W$1, 0)) / $D107,
    "NA"
)</f>
        <v>4</v>
      </c>
      <c r="P107">
        <f>IFERROR(
    INDEX('RawDataPoints'!$D$2:$W$1001, MATCH(TRIM($C107), 'RawDataPoints'!$C$2:$C$1001, 0), MATCH(TRIM(P$1), 'RawDataPoints'!$D$1:$W$1, 0)) / $D107,
    "NA"
)</f>
        <v>4</v>
      </c>
      <c r="Q107">
        <f>IFERROR(
    INDEX('RawDataPoints'!$D$2:$W$1001, MATCH(TRIM($C107), 'RawDataPoints'!$C$2:$C$1001, 0), MATCH(TRIM(Q$1), 'RawDataPoints'!$D$1:$W$1, 0)) / $D107,
    "NA"
)</f>
        <v>1.5</v>
      </c>
      <c r="R107">
        <f>IFERROR(
    INDEX('RawDataPoints'!$D$2:$W$1001, MATCH(TRIM($C107), 'RawDataPoints'!$C$2:$C$1001, 0), MATCH(TRIM(R$1), 'RawDataPoints'!$D$1:$W$1, 0)) / $D107,
    "NA"
)</f>
        <v>4</v>
      </c>
      <c r="S107">
        <f>IFERROR(
    INDEX('RawDataPoints'!$D$2:$W$1001, MATCH(TRIM($C107), 'RawDataPoints'!$C$2:$C$1001, 0), MATCH(TRIM(S$1), 'RawDataPoints'!$D$1:$W$1, 0)) / $D107,
    "NA"
)</f>
        <v>3.2</v>
      </c>
      <c r="T107">
        <f>IFERROR(
    INDEX('RawDataPoints'!$D$2:$W$1001, MATCH(TRIM($C107), 'RawDataPoints'!$C$2:$C$1001, 0), MATCH(TRIM(T$1), 'RawDataPoints'!$D$1:$W$1, 0)) / $D107,
    "NA"
)</f>
        <v>4</v>
      </c>
      <c r="U107">
        <f>IFERROR(
    INDEX('RawDataPoints'!$D$2:$W$1001, MATCH(TRIM($C107), 'RawDataPoints'!$C$2:$C$1001, 0), MATCH(TRIM(U$1), 'RawDataPoints'!$D$1:$W$1, 0)) / $D107,
    "NA"
)</f>
        <v>3.1</v>
      </c>
      <c r="V107">
        <f>IFERROR(
    INDEX('RawDataPoints'!$D$2:$W$1001, MATCH(TRIM($C107), 'RawDataPoints'!$C$2:$C$1001, 0), MATCH(TRIM(V$1), 'RawDataPoints'!$D$1:$W$1, 0)) / $D107,
    "NA"
)</f>
        <v>4</v>
      </c>
      <c r="W107">
        <f>IFERROR(
    INDEX('RawDataPoints'!$D$2:$W$1001, MATCH(TRIM($C107), 'RawDataPoints'!$C$2:$C$1001, 0), MATCH(TRIM(W$1), 'RawDataPoints'!$D$1:$W$1, 0)) / $D107,
    "NA"
)</f>
        <v>3.9</v>
      </c>
      <c r="X107">
        <f>IFERROR(
    INDEX('RawDataPoints'!$D$2:$W$1001, MATCH(TRIM($C107), 'RawDataPoints'!$C$2:$C$1001, 0), MATCH(TRIM(X$1), 'RawDataPoints'!$D$1:$W$1, 0)) / $D107,
    "NA"
)</f>
        <v>4</v>
      </c>
    </row>
    <row r="108" spans="1:24" hidden="1" x14ac:dyDescent="0.35">
      <c r="A108" t="s">
        <v>96</v>
      </c>
      <c r="B108" s="1" t="s">
        <v>96</v>
      </c>
      <c r="C108" t="s">
        <v>103</v>
      </c>
      <c r="D108">
        <f>IFERROR(VLOOKUP(Table1[[#This Row],[SubCategory]],Weightings!B:D,2,0), 1)</f>
        <v>1</v>
      </c>
      <c r="E108">
        <f>IFERROR(
    INDEX('RawDataPoints'!$D$2:$W$1001, MATCH(TRIM($C108), 'RawDataPoints'!$C$2:$C$1001, 0), MATCH(TRIM(E$1), 'RawDataPoints'!$D$1:$W$1, 0)) / $D108,
    "NA"
)</f>
        <v>4</v>
      </c>
      <c r="F108">
        <f>IFERROR(
    INDEX('RawDataPoints'!$D$2:$W$1001, MATCH(TRIM($C108), 'RawDataPoints'!$C$2:$C$1001, 0), MATCH(TRIM(F$1), 'RawDataPoints'!$D$1:$W$1, 0)) / $D108,
    "NA"
)</f>
        <v>4.3</v>
      </c>
      <c r="G108">
        <f>IFERROR(
    INDEX('RawDataPoints'!$D$2:$W$1001, MATCH(TRIM($C108), 'RawDataPoints'!$C$2:$C$1001, 0), MATCH(TRIM(G$1), 'RawDataPoints'!$D$1:$W$1, 0)) / $D108,
    "NA"
)</f>
        <v>4.3</v>
      </c>
      <c r="H108">
        <f>IFERROR(
    INDEX('RawDataPoints'!$D$2:$W$1001, MATCH(TRIM($C108), 'RawDataPoints'!$C$2:$C$1001, 0), MATCH(TRIM(H$1), 'RawDataPoints'!$D$1:$W$1, 0)) / $D108,
    "NA"
)</f>
        <v>4.5</v>
      </c>
      <c r="I108">
        <f>IFERROR(
    INDEX('RawDataPoints'!$D$2:$W$1001, MATCH(TRIM($C108), 'RawDataPoints'!$C$2:$C$1001, 0), MATCH(TRIM(I$1), 'RawDataPoints'!$D$1:$W$1, 0)) / $D108,
    "NA"
)</f>
        <v>4</v>
      </c>
      <c r="J108">
        <f>IFERROR(
    INDEX('RawDataPoints'!$D$2:$W$1001, MATCH(TRIM($C108), 'RawDataPoints'!$C$2:$C$1001, 0), MATCH(TRIM(J$1), 'RawDataPoints'!$D$1:$W$1, 0)) / $D108,
    "NA"
)</f>
        <v>4</v>
      </c>
      <c r="K108">
        <f>IFERROR(
    INDEX('RawDataPoints'!$D$2:$W$1001, MATCH(TRIM($C108), 'RawDataPoints'!$C$2:$C$1001, 0), MATCH(TRIM(K$1), 'RawDataPoints'!$D$1:$W$1, 0)) / $D108,
    "NA"
)</f>
        <v>4</v>
      </c>
      <c r="L108">
        <f>IFERROR(
    INDEX('RawDataPoints'!$D$2:$W$1001, MATCH(TRIM($C108), 'RawDataPoints'!$C$2:$C$1001, 0), MATCH(TRIM(L$1), 'RawDataPoints'!$D$1:$W$1, 0)) / $D108,
    "NA"
)</f>
        <v>4</v>
      </c>
      <c r="M108">
        <f>IFERROR(
    INDEX('RawDataPoints'!$D$2:$W$1001, MATCH(TRIM($C108), 'RawDataPoints'!$C$2:$C$1001, 0), MATCH(TRIM(M$1), 'RawDataPoints'!$D$1:$W$1, 0)) / $D108,
    "NA"
)</f>
        <v>3.5</v>
      </c>
      <c r="N108">
        <f>IFERROR(
    INDEX('RawDataPoints'!$D$2:$W$1001, MATCH(TRIM($C108), 'RawDataPoints'!$C$2:$C$1001, 0), MATCH(TRIM(N$1), 'RawDataPoints'!$D$1:$W$1, 0)) / $D108,
    "NA"
)</f>
        <v>4</v>
      </c>
      <c r="O108">
        <f>IFERROR(
    INDEX('RawDataPoints'!$D$2:$W$1001, MATCH(TRIM($C108), 'RawDataPoints'!$C$2:$C$1001, 0), MATCH(TRIM(O$1), 'RawDataPoints'!$D$1:$W$1, 0)) / $D108,
    "NA"
)</f>
        <v>4</v>
      </c>
      <c r="P108">
        <f>IFERROR(
    INDEX('RawDataPoints'!$D$2:$W$1001, MATCH(TRIM($C108), 'RawDataPoints'!$C$2:$C$1001, 0), MATCH(TRIM(P$1), 'RawDataPoints'!$D$1:$W$1, 0)) / $D108,
    "NA"
)</f>
        <v>4</v>
      </c>
      <c r="Q108">
        <f>IFERROR(
    INDEX('RawDataPoints'!$D$2:$W$1001, MATCH(TRIM($C108), 'RawDataPoints'!$C$2:$C$1001, 0), MATCH(TRIM(Q$1), 'RawDataPoints'!$D$1:$W$1, 0)) / $D108,
    "NA"
)</f>
        <v>4</v>
      </c>
      <c r="R108">
        <f>IFERROR(
    INDEX('RawDataPoints'!$D$2:$W$1001, MATCH(TRIM($C108), 'RawDataPoints'!$C$2:$C$1001, 0), MATCH(TRIM(R$1), 'RawDataPoints'!$D$1:$W$1, 0)) / $D108,
    "NA"
)</f>
        <v>4</v>
      </c>
      <c r="S108">
        <f>IFERROR(
    INDEX('RawDataPoints'!$D$2:$W$1001, MATCH(TRIM($C108), 'RawDataPoints'!$C$2:$C$1001, 0), MATCH(TRIM(S$1), 'RawDataPoints'!$D$1:$W$1, 0)) / $D108,
    "NA"
)</f>
        <v>3.9</v>
      </c>
      <c r="T108">
        <f>IFERROR(
    INDEX('RawDataPoints'!$D$2:$W$1001, MATCH(TRIM($C108), 'RawDataPoints'!$C$2:$C$1001, 0), MATCH(TRIM(T$1), 'RawDataPoints'!$D$1:$W$1, 0)) / $D108,
    "NA"
)</f>
        <v>4</v>
      </c>
      <c r="U108">
        <f>IFERROR(
    INDEX('RawDataPoints'!$D$2:$W$1001, MATCH(TRIM($C108), 'RawDataPoints'!$C$2:$C$1001, 0), MATCH(TRIM(U$1), 'RawDataPoints'!$D$1:$W$1, 0)) / $D108,
    "NA"
)</f>
        <v>4</v>
      </c>
      <c r="V108">
        <f>IFERROR(
    INDEX('RawDataPoints'!$D$2:$W$1001, MATCH(TRIM($C108), 'RawDataPoints'!$C$2:$C$1001, 0), MATCH(TRIM(V$1), 'RawDataPoints'!$D$1:$W$1, 0)) / $D108,
    "NA"
)</f>
        <v>4</v>
      </c>
      <c r="W108">
        <f>IFERROR(
    INDEX('RawDataPoints'!$D$2:$W$1001, MATCH(TRIM($C108), 'RawDataPoints'!$C$2:$C$1001, 0), MATCH(TRIM(W$1), 'RawDataPoints'!$D$1:$W$1, 0)) / $D108,
    "NA"
)</f>
        <v>4</v>
      </c>
      <c r="X108">
        <f>IFERROR(
    INDEX('RawDataPoints'!$D$2:$W$1001, MATCH(TRIM($C108), 'RawDataPoints'!$C$2:$C$1001, 0), MATCH(TRIM(X$1), 'RawDataPoints'!$D$1:$W$1, 0)) / $D108,
    "NA"
)</f>
        <v>4</v>
      </c>
    </row>
    <row r="109" spans="1:24" hidden="1" x14ac:dyDescent="0.35">
      <c r="A109" t="s">
        <v>96</v>
      </c>
      <c r="B109" s="1" t="s">
        <v>96</v>
      </c>
      <c r="C109" t="s">
        <v>104</v>
      </c>
      <c r="D109">
        <f>IFERROR(VLOOKUP(Table1[[#This Row],[SubCategory]],Weightings!B:D,2,0), 1)</f>
        <v>1</v>
      </c>
      <c r="E109">
        <f>IFERROR(
    INDEX('RawDataPoints'!$D$2:$W$1001, MATCH(TRIM($C109), 'RawDataPoints'!$C$2:$C$1001, 0), MATCH(TRIM(E$1), 'RawDataPoints'!$D$1:$W$1, 0)) / $D109,
    "NA"
)</f>
        <v>2.8</v>
      </c>
      <c r="F109">
        <f>IFERROR(
    INDEX('RawDataPoints'!$D$2:$W$1001, MATCH(TRIM($C109), 'RawDataPoints'!$C$2:$C$1001, 0), MATCH(TRIM(F$1), 'RawDataPoints'!$D$1:$W$1, 0)) / $D109,
    "NA"
)</f>
        <v>3.6</v>
      </c>
      <c r="G109">
        <f>IFERROR(
    INDEX('RawDataPoints'!$D$2:$W$1001, MATCH(TRIM($C109), 'RawDataPoints'!$C$2:$C$1001, 0), MATCH(TRIM(G$1), 'RawDataPoints'!$D$1:$W$1, 0)) / $D109,
    "NA"
)</f>
        <v>3.8</v>
      </c>
      <c r="H109">
        <f>IFERROR(
    INDEX('RawDataPoints'!$D$2:$W$1001, MATCH(TRIM($C109), 'RawDataPoints'!$C$2:$C$1001, 0), MATCH(TRIM(H$1), 'RawDataPoints'!$D$1:$W$1, 0)) / $D109,
    "NA"
)</f>
        <v>4</v>
      </c>
      <c r="I109">
        <f>IFERROR(
    INDEX('RawDataPoints'!$D$2:$W$1001, MATCH(TRIM($C109), 'RawDataPoints'!$C$2:$C$1001, 0), MATCH(TRIM(I$1), 'RawDataPoints'!$D$1:$W$1, 0)) / $D109,
    "NA"
)</f>
        <v>4</v>
      </c>
      <c r="J109">
        <f>IFERROR(
    INDEX('RawDataPoints'!$D$2:$W$1001, MATCH(TRIM($C109), 'RawDataPoints'!$C$2:$C$1001, 0), MATCH(TRIM(J$1), 'RawDataPoints'!$D$1:$W$1, 0)) / $D109,
    "NA"
)</f>
        <v>2.8</v>
      </c>
      <c r="K109">
        <f>IFERROR(
    INDEX('RawDataPoints'!$D$2:$W$1001, MATCH(TRIM($C109), 'RawDataPoints'!$C$2:$C$1001, 0), MATCH(TRIM(K$1), 'RawDataPoints'!$D$1:$W$1, 0)) / $D109,
    "NA"
)</f>
        <v>2.8</v>
      </c>
      <c r="L109">
        <f>IFERROR(
    INDEX('RawDataPoints'!$D$2:$W$1001, MATCH(TRIM($C109), 'RawDataPoints'!$C$2:$C$1001, 0), MATCH(TRIM(L$1), 'RawDataPoints'!$D$1:$W$1, 0)) / $D109,
    "NA"
)</f>
        <v>4</v>
      </c>
      <c r="M109">
        <f>IFERROR(
    INDEX('RawDataPoints'!$D$2:$W$1001, MATCH(TRIM($C109), 'RawDataPoints'!$C$2:$C$1001, 0), MATCH(TRIM(M$1), 'RawDataPoints'!$D$1:$W$1, 0)) / $D109,
    "NA"
)</f>
        <v>3.5</v>
      </c>
      <c r="N109">
        <f>IFERROR(
    INDEX('RawDataPoints'!$D$2:$W$1001, MATCH(TRIM($C109), 'RawDataPoints'!$C$2:$C$1001, 0), MATCH(TRIM(N$1), 'RawDataPoints'!$D$1:$W$1, 0)) / $D109,
    "NA"
)</f>
        <v>4</v>
      </c>
      <c r="O109">
        <f>IFERROR(
    INDEX('RawDataPoints'!$D$2:$W$1001, MATCH(TRIM($C109), 'RawDataPoints'!$C$2:$C$1001, 0), MATCH(TRIM(O$1), 'RawDataPoints'!$D$1:$W$1, 0)) / $D109,
    "NA"
)</f>
        <v>3.8</v>
      </c>
      <c r="P109">
        <f>IFERROR(
    INDEX('RawDataPoints'!$D$2:$W$1001, MATCH(TRIM($C109), 'RawDataPoints'!$C$2:$C$1001, 0), MATCH(TRIM(P$1), 'RawDataPoints'!$D$1:$W$1, 0)) / $D109,
    "NA"
)</f>
        <v>4</v>
      </c>
      <c r="Q109">
        <f>IFERROR(
    INDEX('RawDataPoints'!$D$2:$W$1001, MATCH(TRIM($C109), 'RawDataPoints'!$C$2:$C$1001, 0), MATCH(TRIM(Q$1), 'RawDataPoints'!$D$1:$W$1, 0)) / $D109,
    "NA"
)</f>
        <v>3.2</v>
      </c>
      <c r="R109">
        <f>IFERROR(
    INDEX('RawDataPoints'!$D$2:$W$1001, MATCH(TRIM($C109), 'RawDataPoints'!$C$2:$C$1001, 0), MATCH(TRIM(R$1), 'RawDataPoints'!$D$1:$W$1, 0)) / $D109,
    "NA"
)</f>
        <v>3.8</v>
      </c>
      <c r="S109">
        <f>IFERROR(
    INDEX('RawDataPoints'!$D$2:$W$1001, MATCH(TRIM($C109), 'RawDataPoints'!$C$2:$C$1001, 0), MATCH(TRIM(S$1), 'RawDataPoints'!$D$1:$W$1, 0)) / $D109,
    "NA"
)</f>
        <v>3.8</v>
      </c>
      <c r="T109">
        <f>IFERROR(
    INDEX('RawDataPoints'!$D$2:$W$1001, MATCH(TRIM($C109), 'RawDataPoints'!$C$2:$C$1001, 0), MATCH(TRIM(T$1), 'RawDataPoints'!$D$1:$W$1, 0)) / $D109,
    "NA"
)</f>
        <v>4.0999999999999996</v>
      </c>
      <c r="U109">
        <f>IFERROR(
    INDEX('RawDataPoints'!$D$2:$W$1001, MATCH(TRIM($C109), 'RawDataPoints'!$C$2:$C$1001, 0), MATCH(TRIM(U$1), 'RawDataPoints'!$D$1:$W$1, 0)) / $D109,
    "NA"
)</f>
        <v>3.1</v>
      </c>
      <c r="V109">
        <f>IFERROR(
    INDEX('RawDataPoints'!$D$2:$W$1001, MATCH(TRIM($C109), 'RawDataPoints'!$C$2:$C$1001, 0), MATCH(TRIM(V$1), 'RawDataPoints'!$D$1:$W$1, 0)) / $D109,
    "NA"
)</f>
        <v>4</v>
      </c>
      <c r="W109">
        <f>IFERROR(
    INDEX('RawDataPoints'!$D$2:$W$1001, MATCH(TRIM($C109), 'RawDataPoints'!$C$2:$C$1001, 0), MATCH(TRIM(W$1), 'RawDataPoints'!$D$1:$W$1, 0)) / $D109,
    "NA"
)</f>
        <v>4</v>
      </c>
      <c r="X109">
        <f>IFERROR(
    INDEX('RawDataPoints'!$D$2:$W$1001, MATCH(TRIM($C109), 'RawDataPoints'!$C$2:$C$1001, 0), MATCH(TRIM(X$1), 'RawDataPoints'!$D$1:$W$1, 0)) / $D109,
    "NA"
)</f>
        <v>4</v>
      </c>
    </row>
    <row r="110" spans="1:24" hidden="1" x14ac:dyDescent="0.35">
      <c r="A110" t="s">
        <v>96</v>
      </c>
      <c r="B110" s="1" t="s">
        <v>96</v>
      </c>
      <c r="C110" t="s">
        <v>105</v>
      </c>
      <c r="D110">
        <f>IFERROR(VLOOKUP(Table1[[#This Row],[SubCategory]],Weightings!B:D,2,0), 1)</f>
        <v>1</v>
      </c>
      <c r="E110">
        <f>IFERROR(
    INDEX('RawDataPoints'!$D$2:$W$1001, MATCH(TRIM($C110), 'RawDataPoints'!$C$2:$C$1001, 0), MATCH(TRIM(E$1), 'RawDataPoints'!$D$1:$W$1, 0)) / $D110,
    "NA"
)</f>
        <v>2</v>
      </c>
      <c r="F110">
        <f>IFERROR(
    INDEX('RawDataPoints'!$D$2:$W$1001, MATCH(TRIM($C110), 'RawDataPoints'!$C$2:$C$1001, 0), MATCH(TRIM(F$1), 'RawDataPoints'!$D$1:$W$1, 0)) / $D110,
    "NA"
)</f>
        <v>4</v>
      </c>
      <c r="G110">
        <f>IFERROR(
    INDEX('RawDataPoints'!$D$2:$W$1001, MATCH(TRIM($C110), 'RawDataPoints'!$C$2:$C$1001, 0), MATCH(TRIM(G$1), 'RawDataPoints'!$D$1:$W$1, 0)) / $D110,
    "NA"
)</f>
        <v>4</v>
      </c>
      <c r="H110">
        <f>IFERROR(
    INDEX('RawDataPoints'!$D$2:$W$1001, MATCH(TRIM($C110), 'RawDataPoints'!$C$2:$C$1001, 0), MATCH(TRIM(H$1), 'RawDataPoints'!$D$1:$W$1, 0)) / $D110,
    "NA"
)</f>
        <v>4</v>
      </c>
      <c r="I110">
        <f>IFERROR(
    INDEX('RawDataPoints'!$D$2:$W$1001, MATCH(TRIM($C110), 'RawDataPoints'!$C$2:$C$1001, 0), MATCH(TRIM(I$1), 'RawDataPoints'!$D$1:$W$1, 0)) / $D110,
    "NA"
)</f>
        <v>4</v>
      </c>
      <c r="J110">
        <f>IFERROR(
    INDEX('RawDataPoints'!$D$2:$W$1001, MATCH(TRIM($C110), 'RawDataPoints'!$C$2:$C$1001, 0), MATCH(TRIM(J$1), 'RawDataPoints'!$D$1:$W$1, 0)) / $D110,
    "NA"
)</f>
        <v>4</v>
      </c>
      <c r="K110">
        <f>IFERROR(
    INDEX('RawDataPoints'!$D$2:$W$1001, MATCH(TRIM($C110), 'RawDataPoints'!$C$2:$C$1001, 0), MATCH(TRIM(K$1), 'RawDataPoints'!$D$1:$W$1, 0)) / $D110,
    "NA"
)</f>
        <v>3.2</v>
      </c>
      <c r="L110">
        <f>IFERROR(
    INDEX('RawDataPoints'!$D$2:$W$1001, MATCH(TRIM($C110), 'RawDataPoints'!$C$2:$C$1001, 0), MATCH(TRIM(L$1), 'RawDataPoints'!$D$1:$W$1, 0)) / $D110,
    "NA"
)</f>
        <v>4</v>
      </c>
      <c r="M110">
        <f>IFERROR(
    INDEX('RawDataPoints'!$D$2:$W$1001, MATCH(TRIM($C110), 'RawDataPoints'!$C$2:$C$1001, 0), MATCH(TRIM(M$1), 'RawDataPoints'!$D$1:$W$1, 0)) / $D110,
    "NA"
)</f>
        <v>4</v>
      </c>
      <c r="N110">
        <f>IFERROR(
    INDEX('RawDataPoints'!$D$2:$W$1001, MATCH(TRIM($C110), 'RawDataPoints'!$C$2:$C$1001, 0), MATCH(TRIM(N$1), 'RawDataPoints'!$D$1:$W$1, 0)) / $D110,
    "NA"
)</f>
        <v>4</v>
      </c>
      <c r="O110">
        <f>IFERROR(
    INDEX('RawDataPoints'!$D$2:$W$1001, MATCH(TRIM($C110), 'RawDataPoints'!$C$2:$C$1001, 0), MATCH(TRIM(O$1), 'RawDataPoints'!$D$1:$W$1, 0)) / $D110,
    "NA"
)</f>
        <v>3.8</v>
      </c>
      <c r="P110">
        <f>IFERROR(
    INDEX('RawDataPoints'!$D$2:$W$1001, MATCH(TRIM($C110), 'RawDataPoints'!$C$2:$C$1001, 0), MATCH(TRIM(P$1), 'RawDataPoints'!$D$1:$W$1, 0)) / $D110,
    "NA"
)</f>
        <v>4</v>
      </c>
      <c r="Q110">
        <f>IFERROR(
    INDEX('RawDataPoints'!$D$2:$W$1001, MATCH(TRIM($C110), 'RawDataPoints'!$C$2:$C$1001, 0), MATCH(TRIM(Q$1), 'RawDataPoints'!$D$1:$W$1, 0)) / $D110,
    "NA"
)</f>
        <v>3</v>
      </c>
      <c r="R110">
        <f>IFERROR(
    INDEX('RawDataPoints'!$D$2:$W$1001, MATCH(TRIM($C110), 'RawDataPoints'!$C$2:$C$1001, 0), MATCH(TRIM(R$1), 'RawDataPoints'!$D$1:$W$1, 0)) / $D110,
    "NA"
)</f>
        <v>3.8</v>
      </c>
      <c r="S110">
        <f>IFERROR(
    INDEX('RawDataPoints'!$D$2:$W$1001, MATCH(TRIM($C110), 'RawDataPoints'!$C$2:$C$1001, 0), MATCH(TRIM(S$1), 'RawDataPoints'!$D$1:$W$1, 0)) / $D110,
    "NA"
)</f>
        <v>4</v>
      </c>
      <c r="T110">
        <f>IFERROR(
    INDEX('RawDataPoints'!$D$2:$W$1001, MATCH(TRIM($C110), 'RawDataPoints'!$C$2:$C$1001, 0), MATCH(TRIM(T$1), 'RawDataPoints'!$D$1:$W$1, 0)) / $D110,
    "NA"
)</f>
        <v>4.2</v>
      </c>
      <c r="U110">
        <f>IFERROR(
    INDEX('RawDataPoints'!$D$2:$W$1001, MATCH(TRIM($C110), 'RawDataPoints'!$C$2:$C$1001, 0), MATCH(TRIM(U$1), 'RawDataPoints'!$D$1:$W$1, 0)) / $D110,
    "NA"
)</f>
        <v>3.5</v>
      </c>
      <c r="V110">
        <f>IFERROR(
    INDEX('RawDataPoints'!$D$2:$W$1001, MATCH(TRIM($C110), 'RawDataPoints'!$C$2:$C$1001, 0), MATCH(TRIM(V$1), 'RawDataPoints'!$D$1:$W$1, 0)) / $D110,
    "NA"
)</f>
        <v>4</v>
      </c>
      <c r="W110">
        <f>IFERROR(
    INDEX('RawDataPoints'!$D$2:$W$1001, MATCH(TRIM($C110), 'RawDataPoints'!$C$2:$C$1001, 0), MATCH(TRIM(W$1), 'RawDataPoints'!$D$1:$W$1, 0)) / $D110,
    "NA"
)</f>
        <v>4</v>
      </c>
      <c r="X110">
        <f>IFERROR(
    INDEX('RawDataPoints'!$D$2:$W$1001, MATCH(TRIM($C110), 'RawDataPoints'!$C$2:$C$1001, 0), MATCH(TRIM(X$1), 'RawDataPoints'!$D$1:$W$1, 0)) / $D110,
    "NA"
)</f>
        <v>4</v>
      </c>
    </row>
    <row r="111" spans="1:24" hidden="1" x14ac:dyDescent="0.35">
      <c r="A111" t="s">
        <v>96</v>
      </c>
      <c r="B111" s="1" t="s">
        <v>96</v>
      </c>
      <c r="C111" t="s">
        <v>106</v>
      </c>
      <c r="D111">
        <f>IFERROR(VLOOKUP(Table1[[#This Row],[SubCategory]],Weightings!B:D,2,0), 1)</f>
        <v>1</v>
      </c>
      <c r="E111">
        <f>IFERROR(
    INDEX('RawDataPoints'!$D$2:$W$1001, MATCH(TRIM($C111), 'RawDataPoints'!$C$2:$C$1001, 0), MATCH(TRIM(E$1), 'RawDataPoints'!$D$1:$W$1, 0)) / $D111,
    "NA"
)</f>
        <v>3</v>
      </c>
      <c r="F111">
        <f>IFERROR(
    INDEX('RawDataPoints'!$D$2:$W$1001, MATCH(TRIM($C111), 'RawDataPoints'!$C$2:$C$1001, 0), MATCH(TRIM(F$1), 'RawDataPoints'!$D$1:$W$1, 0)) / $D111,
    "NA"
)</f>
        <v>4.2</v>
      </c>
      <c r="G111">
        <f>IFERROR(
    INDEX('RawDataPoints'!$D$2:$W$1001, MATCH(TRIM($C111), 'RawDataPoints'!$C$2:$C$1001, 0), MATCH(TRIM(G$1), 'RawDataPoints'!$D$1:$W$1, 0)) / $D111,
    "NA"
)</f>
        <v>3.9</v>
      </c>
      <c r="H111">
        <f>IFERROR(
    INDEX('RawDataPoints'!$D$2:$W$1001, MATCH(TRIM($C111), 'RawDataPoints'!$C$2:$C$1001, 0), MATCH(TRIM(H$1), 'RawDataPoints'!$D$1:$W$1, 0)) / $D111,
    "NA"
)</f>
        <v>4.2</v>
      </c>
      <c r="I111">
        <f>IFERROR(
    INDEX('RawDataPoints'!$D$2:$W$1001, MATCH(TRIM($C111), 'RawDataPoints'!$C$2:$C$1001, 0), MATCH(TRIM(I$1), 'RawDataPoints'!$D$1:$W$1, 0)) / $D111,
    "NA"
)</f>
        <v>3.5</v>
      </c>
      <c r="J111">
        <f>IFERROR(
    INDEX('RawDataPoints'!$D$2:$W$1001, MATCH(TRIM($C111), 'RawDataPoints'!$C$2:$C$1001, 0), MATCH(TRIM(J$1), 'RawDataPoints'!$D$1:$W$1, 0)) / $D111,
    "NA"
)</f>
        <v>4.2</v>
      </c>
      <c r="K111">
        <f>IFERROR(
    INDEX('RawDataPoints'!$D$2:$W$1001, MATCH(TRIM($C111), 'RawDataPoints'!$C$2:$C$1001, 0), MATCH(TRIM(K$1), 'RawDataPoints'!$D$1:$W$1, 0)) / $D111,
    "NA"
)</f>
        <v>3.8</v>
      </c>
      <c r="L111">
        <f>IFERROR(
    INDEX('RawDataPoints'!$D$2:$W$1001, MATCH(TRIM($C111), 'RawDataPoints'!$C$2:$C$1001, 0), MATCH(TRIM(L$1), 'RawDataPoints'!$D$1:$W$1, 0)) / $D111,
    "NA"
)</f>
        <v>4</v>
      </c>
      <c r="M111">
        <f>IFERROR(
    INDEX('RawDataPoints'!$D$2:$W$1001, MATCH(TRIM($C111), 'RawDataPoints'!$C$2:$C$1001, 0), MATCH(TRIM(M$1), 'RawDataPoints'!$D$1:$W$1, 0)) / $D111,
    "NA"
)</f>
        <v>3.75</v>
      </c>
      <c r="N111">
        <f>IFERROR(
    INDEX('RawDataPoints'!$D$2:$W$1001, MATCH(TRIM($C111), 'RawDataPoints'!$C$2:$C$1001, 0), MATCH(TRIM(N$1), 'RawDataPoints'!$D$1:$W$1, 0)) / $D111,
    "NA"
)</f>
        <v>4</v>
      </c>
      <c r="O111">
        <f>IFERROR(
    INDEX('RawDataPoints'!$D$2:$W$1001, MATCH(TRIM($C111), 'RawDataPoints'!$C$2:$C$1001, 0), MATCH(TRIM(O$1), 'RawDataPoints'!$D$1:$W$1, 0)) / $D111,
    "NA"
)</f>
        <v>4</v>
      </c>
      <c r="P111">
        <f>IFERROR(
    INDEX('RawDataPoints'!$D$2:$W$1001, MATCH(TRIM($C111), 'RawDataPoints'!$C$2:$C$1001, 0), MATCH(TRIM(P$1), 'RawDataPoints'!$D$1:$W$1, 0)) / $D111,
    "NA"
)</f>
        <v>3.75</v>
      </c>
      <c r="Q111">
        <f>IFERROR(
    INDEX('RawDataPoints'!$D$2:$W$1001, MATCH(TRIM($C111), 'RawDataPoints'!$C$2:$C$1001, 0), MATCH(TRIM(Q$1), 'RawDataPoints'!$D$1:$W$1, 0)) / $D111,
    "NA"
)</f>
        <v>3.1</v>
      </c>
      <c r="R111">
        <f>IFERROR(
    INDEX('RawDataPoints'!$D$2:$W$1001, MATCH(TRIM($C111), 'RawDataPoints'!$C$2:$C$1001, 0), MATCH(TRIM(R$1), 'RawDataPoints'!$D$1:$W$1, 0)) / $D111,
    "NA"
)</f>
        <v>4</v>
      </c>
      <c r="S111">
        <f>IFERROR(
    INDEX('RawDataPoints'!$D$2:$W$1001, MATCH(TRIM($C111), 'RawDataPoints'!$C$2:$C$1001, 0), MATCH(TRIM(S$1), 'RawDataPoints'!$D$1:$W$1, 0)) / $D111,
    "NA"
)</f>
        <v>4.3</v>
      </c>
      <c r="T111">
        <f>IFERROR(
    INDEX('RawDataPoints'!$D$2:$W$1001, MATCH(TRIM($C111), 'RawDataPoints'!$C$2:$C$1001, 0), MATCH(TRIM(T$1), 'RawDataPoints'!$D$1:$W$1, 0)) / $D111,
    "NA"
)</f>
        <v>3</v>
      </c>
      <c r="U111">
        <f>IFERROR(
    INDEX('RawDataPoints'!$D$2:$W$1001, MATCH(TRIM($C111), 'RawDataPoints'!$C$2:$C$1001, 0), MATCH(TRIM(U$1), 'RawDataPoints'!$D$1:$W$1, 0)) / $D111,
    "NA"
)</f>
        <v>4.3</v>
      </c>
      <c r="V111">
        <f>IFERROR(
    INDEX('RawDataPoints'!$D$2:$W$1001, MATCH(TRIM($C111), 'RawDataPoints'!$C$2:$C$1001, 0), MATCH(TRIM(V$1), 'RawDataPoints'!$D$1:$W$1, 0)) / $D111,
    "NA"
)</f>
        <v>4</v>
      </c>
      <c r="W111">
        <f>IFERROR(
    INDEX('RawDataPoints'!$D$2:$W$1001, MATCH(TRIM($C111), 'RawDataPoints'!$C$2:$C$1001, 0), MATCH(TRIM(W$1), 'RawDataPoints'!$D$1:$W$1, 0)) / $D111,
    "NA"
)</f>
        <v>3.75</v>
      </c>
      <c r="X111">
        <f>IFERROR(
    INDEX('RawDataPoints'!$D$2:$W$1001, MATCH(TRIM($C111), 'RawDataPoints'!$C$2:$C$1001, 0), MATCH(TRIM(X$1), 'RawDataPoints'!$D$1:$W$1, 0)) / $D111,
    "NA"
)</f>
        <v>4</v>
      </c>
    </row>
    <row r="112" spans="1:24" hidden="1" x14ac:dyDescent="0.35">
      <c r="A112" t="s">
        <v>96</v>
      </c>
      <c r="B112" s="1" t="s">
        <v>96</v>
      </c>
      <c r="C112" t="s">
        <v>350</v>
      </c>
      <c r="D112">
        <f>IFERROR(VLOOKUP(Table1[[#This Row],[SubCategory]],Weightings!B:D,2,0), 1)</f>
        <v>1</v>
      </c>
      <c r="E112">
        <f>IFERROR(
    INDEX('RawDataPoints'!$D$2:$W$1001, MATCH(TRIM($C112), 'RawDataPoints'!$C$2:$C$1001, 0), MATCH(TRIM(E$1), 'RawDataPoints'!$D$1:$W$1, 0)) / $D112,
    "NA"
)</f>
        <v>4</v>
      </c>
      <c r="F112">
        <f>IFERROR(
    INDEX('RawDataPoints'!$D$2:$W$1001, MATCH(TRIM($C112), 'RawDataPoints'!$C$2:$C$1001, 0), MATCH(TRIM(F$1), 'RawDataPoints'!$D$1:$W$1, 0)) / $D112,
    "NA"
)</f>
        <v>4</v>
      </c>
      <c r="G112">
        <f>IFERROR(
    INDEX('RawDataPoints'!$D$2:$W$1001, MATCH(TRIM($C112), 'RawDataPoints'!$C$2:$C$1001, 0), MATCH(TRIM(G$1), 'RawDataPoints'!$D$1:$W$1, 0)) / $D112,
    "NA"
)</f>
        <v>4</v>
      </c>
      <c r="H112">
        <f>IFERROR(
    INDEX('RawDataPoints'!$D$2:$W$1001, MATCH(TRIM($C112), 'RawDataPoints'!$C$2:$C$1001, 0), MATCH(TRIM(H$1), 'RawDataPoints'!$D$1:$W$1, 0)) / $D112,
    "NA"
)</f>
        <v>4</v>
      </c>
      <c r="I112">
        <f>IFERROR(
    INDEX('RawDataPoints'!$D$2:$W$1001, MATCH(TRIM($C112), 'RawDataPoints'!$C$2:$C$1001, 0), MATCH(TRIM(I$1), 'RawDataPoints'!$D$1:$W$1, 0)) / $D112,
    "NA"
)</f>
        <v>4</v>
      </c>
      <c r="J112">
        <f>IFERROR(
    INDEX('RawDataPoints'!$D$2:$W$1001, MATCH(TRIM($C112), 'RawDataPoints'!$C$2:$C$1001, 0), MATCH(TRIM(J$1), 'RawDataPoints'!$D$1:$W$1, 0)) / $D112,
    "NA"
)</f>
        <v>3</v>
      </c>
      <c r="K112">
        <f>IFERROR(
    INDEX('RawDataPoints'!$D$2:$W$1001, MATCH(TRIM($C112), 'RawDataPoints'!$C$2:$C$1001, 0), MATCH(TRIM(K$1), 'RawDataPoints'!$D$1:$W$1, 0)) / $D112,
    "NA"
)</f>
        <v>3.5</v>
      </c>
      <c r="L112">
        <f>IFERROR(
    INDEX('RawDataPoints'!$D$2:$W$1001, MATCH(TRIM($C112), 'RawDataPoints'!$C$2:$C$1001, 0), MATCH(TRIM(L$1), 'RawDataPoints'!$D$1:$W$1, 0)) / $D112,
    "NA"
)</f>
        <v>4</v>
      </c>
      <c r="M112">
        <f>IFERROR(
    INDEX('RawDataPoints'!$D$2:$W$1001, MATCH(TRIM($C112), 'RawDataPoints'!$C$2:$C$1001, 0), MATCH(TRIM(M$1), 'RawDataPoints'!$D$1:$W$1, 0)) / $D112,
    "NA"
)</f>
        <v>4</v>
      </c>
      <c r="N112">
        <f>IFERROR(
    INDEX('RawDataPoints'!$D$2:$W$1001, MATCH(TRIM($C112), 'RawDataPoints'!$C$2:$C$1001, 0), MATCH(TRIM(N$1), 'RawDataPoints'!$D$1:$W$1, 0)) / $D112,
    "NA"
)</f>
        <v>4</v>
      </c>
      <c r="O112">
        <f>IFERROR(
    INDEX('RawDataPoints'!$D$2:$W$1001, MATCH(TRIM($C112), 'RawDataPoints'!$C$2:$C$1001, 0), MATCH(TRIM(O$1), 'RawDataPoints'!$D$1:$W$1, 0)) / $D112,
    "NA"
)</f>
        <v>4.2</v>
      </c>
      <c r="P112">
        <f>IFERROR(
    INDEX('RawDataPoints'!$D$2:$W$1001, MATCH(TRIM($C112), 'RawDataPoints'!$C$2:$C$1001, 0), MATCH(TRIM(P$1), 'RawDataPoints'!$D$1:$W$1, 0)) / $D112,
    "NA"
)</f>
        <v>4</v>
      </c>
      <c r="Q112">
        <f>IFERROR(
    INDEX('RawDataPoints'!$D$2:$W$1001, MATCH(TRIM($C112), 'RawDataPoints'!$C$2:$C$1001, 0), MATCH(TRIM(Q$1), 'RawDataPoints'!$D$1:$W$1, 0)) / $D112,
    "NA"
)</f>
        <v>2.5</v>
      </c>
      <c r="R112">
        <f>IFERROR(
    INDEX('RawDataPoints'!$D$2:$W$1001, MATCH(TRIM($C112), 'RawDataPoints'!$C$2:$C$1001, 0), MATCH(TRIM(R$1), 'RawDataPoints'!$D$1:$W$1, 0)) / $D112,
    "NA"
)</f>
        <v>4</v>
      </c>
      <c r="S112" t="str">
        <f>IFERROR(
    INDEX('RawDataPoints'!$D$2:$W$1001, MATCH(TRIM($C112), 'RawDataPoints'!$C$2:$C$1001, 0), MATCH(TRIM(S$1), 'RawDataPoints'!$D$1:$W$1, 0)) / $D112,
    "NA"
)</f>
        <v>NA</v>
      </c>
      <c r="T112">
        <f>IFERROR(
    INDEX('RawDataPoints'!$D$2:$W$1001, MATCH(TRIM($C112), 'RawDataPoints'!$C$2:$C$1001, 0), MATCH(TRIM(T$1), 'RawDataPoints'!$D$1:$W$1, 0)) / $D112,
    "NA"
)</f>
        <v>4</v>
      </c>
      <c r="U112" t="str">
        <f>IFERROR(
    INDEX('RawDataPoints'!$D$2:$W$1001, MATCH(TRIM($C112), 'RawDataPoints'!$C$2:$C$1001, 0), MATCH(TRIM(U$1), 'RawDataPoints'!$D$1:$W$1, 0)) / $D112,
    "NA"
)</f>
        <v>NA</v>
      </c>
      <c r="V112">
        <f>IFERROR(
    INDEX('RawDataPoints'!$D$2:$W$1001, MATCH(TRIM($C112), 'RawDataPoints'!$C$2:$C$1001, 0), MATCH(TRIM(V$1), 'RawDataPoints'!$D$1:$W$1, 0)) / $D112,
    "NA"
)</f>
        <v>4</v>
      </c>
      <c r="W112">
        <f>IFERROR(
    INDEX('RawDataPoints'!$D$2:$W$1001, MATCH(TRIM($C112), 'RawDataPoints'!$C$2:$C$1001, 0), MATCH(TRIM(W$1), 'RawDataPoints'!$D$1:$W$1, 0)) / $D112,
    "NA"
)</f>
        <v>4</v>
      </c>
      <c r="X112">
        <f>IFERROR(
    INDEX('RawDataPoints'!$D$2:$W$1001, MATCH(TRIM($C112), 'RawDataPoints'!$C$2:$C$1001, 0), MATCH(TRIM(X$1), 'RawDataPoints'!$D$1:$W$1, 0)) / $D112,
    "NA"
)</f>
        <v>4</v>
      </c>
    </row>
    <row r="113" spans="1:24" hidden="1" x14ac:dyDescent="0.35">
      <c r="A113" t="s">
        <v>96</v>
      </c>
      <c r="B113" s="1" t="s">
        <v>96</v>
      </c>
      <c r="C113" t="s">
        <v>107</v>
      </c>
      <c r="D113">
        <f>IFERROR(VLOOKUP(Table1[[#This Row],[SubCategory]],Weightings!B:D,2,0), 1)</f>
        <v>1</v>
      </c>
      <c r="E113">
        <f>IFERROR(
    INDEX('RawDataPoints'!$D$2:$W$1001, MATCH(TRIM($C113), 'RawDataPoints'!$C$2:$C$1001, 0), MATCH(TRIM(E$1), 'RawDataPoints'!$D$1:$W$1, 0)) / $D113,
    "NA"
)</f>
        <v>3</v>
      </c>
      <c r="F113">
        <f>IFERROR(
    INDEX('RawDataPoints'!$D$2:$W$1001, MATCH(TRIM($C113), 'RawDataPoints'!$C$2:$C$1001, 0), MATCH(TRIM(F$1), 'RawDataPoints'!$D$1:$W$1, 0)) / $D113,
    "NA"
)</f>
        <v>3.9</v>
      </c>
      <c r="G113">
        <f>IFERROR(
    INDEX('RawDataPoints'!$D$2:$W$1001, MATCH(TRIM($C113), 'RawDataPoints'!$C$2:$C$1001, 0), MATCH(TRIM(G$1), 'RawDataPoints'!$D$1:$W$1, 0)) / $D113,
    "NA"
)</f>
        <v>3.9</v>
      </c>
      <c r="H113">
        <f>IFERROR(
    INDEX('RawDataPoints'!$D$2:$W$1001, MATCH(TRIM($C113), 'RawDataPoints'!$C$2:$C$1001, 0), MATCH(TRIM(H$1), 'RawDataPoints'!$D$1:$W$1, 0)) / $D113,
    "NA"
)</f>
        <v>4</v>
      </c>
      <c r="I113">
        <f>IFERROR(
    INDEX('RawDataPoints'!$D$2:$W$1001, MATCH(TRIM($C113), 'RawDataPoints'!$C$2:$C$1001, 0), MATCH(TRIM(I$1), 'RawDataPoints'!$D$1:$W$1, 0)) / $D113,
    "NA"
)</f>
        <v>3.6</v>
      </c>
      <c r="J113">
        <f>IFERROR(
    INDEX('RawDataPoints'!$D$2:$W$1001, MATCH(TRIM($C113), 'RawDataPoints'!$C$2:$C$1001, 0), MATCH(TRIM(J$1), 'RawDataPoints'!$D$1:$W$1, 0)) / $D113,
    "NA"
)</f>
        <v>3</v>
      </c>
      <c r="K113">
        <f>IFERROR(
    INDEX('RawDataPoints'!$D$2:$W$1001, MATCH(TRIM($C113), 'RawDataPoints'!$C$2:$C$1001, 0), MATCH(TRIM(K$1), 'RawDataPoints'!$D$1:$W$1, 0)) / $D113,
    "NA"
)</f>
        <v>3</v>
      </c>
      <c r="L113">
        <f>IFERROR(
    INDEX('RawDataPoints'!$D$2:$W$1001, MATCH(TRIM($C113), 'RawDataPoints'!$C$2:$C$1001, 0), MATCH(TRIM(L$1), 'RawDataPoints'!$D$1:$W$1, 0)) / $D113,
    "NA"
)</f>
        <v>4</v>
      </c>
      <c r="M113">
        <f>IFERROR(
    INDEX('RawDataPoints'!$D$2:$W$1001, MATCH(TRIM($C113), 'RawDataPoints'!$C$2:$C$1001, 0), MATCH(TRIM(M$1), 'RawDataPoints'!$D$1:$W$1, 0)) / $D113,
    "NA"
)</f>
        <v>4</v>
      </c>
      <c r="N113">
        <f>IFERROR(
    INDEX('RawDataPoints'!$D$2:$W$1001, MATCH(TRIM($C113), 'RawDataPoints'!$C$2:$C$1001, 0), MATCH(TRIM(N$1), 'RawDataPoints'!$D$1:$W$1, 0)) / $D113,
    "NA"
)</f>
        <v>4</v>
      </c>
      <c r="O113">
        <f>IFERROR(
    INDEX('RawDataPoints'!$D$2:$W$1001, MATCH(TRIM($C113), 'RawDataPoints'!$C$2:$C$1001, 0), MATCH(TRIM(O$1), 'RawDataPoints'!$D$1:$W$1, 0)) / $D113,
    "NA"
)</f>
        <v>4</v>
      </c>
      <c r="P113">
        <f>IFERROR(
    INDEX('RawDataPoints'!$D$2:$W$1001, MATCH(TRIM($C113), 'RawDataPoints'!$C$2:$C$1001, 0), MATCH(TRIM(P$1), 'RawDataPoints'!$D$1:$W$1, 0)) / $D113,
    "NA"
)</f>
        <v>4</v>
      </c>
      <c r="Q113">
        <f>IFERROR(
    INDEX('RawDataPoints'!$D$2:$W$1001, MATCH(TRIM($C113), 'RawDataPoints'!$C$2:$C$1001, 0), MATCH(TRIM(Q$1), 'RawDataPoints'!$D$1:$W$1, 0)) / $D113,
    "NA"
)</f>
        <v>3</v>
      </c>
      <c r="R113">
        <f>IFERROR(
    INDEX('RawDataPoints'!$D$2:$W$1001, MATCH(TRIM($C113), 'RawDataPoints'!$C$2:$C$1001, 0), MATCH(TRIM(R$1), 'RawDataPoints'!$D$1:$W$1, 0)) / $D113,
    "NA"
)</f>
        <v>3.5</v>
      </c>
      <c r="S113">
        <f>IFERROR(
    INDEX('RawDataPoints'!$D$2:$W$1001, MATCH(TRIM($C113), 'RawDataPoints'!$C$2:$C$1001, 0), MATCH(TRIM(S$1), 'RawDataPoints'!$D$1:$W$1, 0)) / $D113,
    "NA"
)</f>
        <v>3.9</v>
      </c>
      <c r="T113">
        <f>IFERROR(
    INDEX('RawDataPoints'!$D$2:$W$1001, MATCH(TRIM($C113), 'RawDataPoints'!$C$2:$C$1001, 0), MATCH(TRIM(T$1), 'RawDataPoints'!$D$1:$W$1, 0)) / $D113,
    "NA"
)</f>
        <v>4.2</v>
      </c>
      <c r="U113">
        <f>IFERROR(
    INDEX('RawDataPoints'!$D$2:$W$1001, MATCH(TRIM($C113), 'RawDataPoints'!$C$2:$C$1001, 0), MATCH(TRIM(U$1), 'RawDataPoints'!$D$1:$W$1, 0)) / $D113,
    "NA"
)</f>
        <v>4</v>
      </c>
      <c r="V113">
        <f>IFERROR(
    INDEX('RawDataPoints'!$D$2:$W$1001, MATCH(TRIM($C113), 'RawDataPoints'!$C$2:$C$1001, 0), MATCH(TRIM(V$1), 'RawDataPoints'!$D$1:$W$1, 0)) / $D113,
    "NA"
)</f>
        <v>4</v>
      </c>
      <c r="W113">
        <f>IFERROR(
    INDEX('RawDataPoints'!$D$2:$W$1001, MATCH(TRIM($C113), 'RawDataPoints'!$C$2:$C$1001, 0), MATCH(TRIM(W$1), 'RawDataPoints'!$D$1:$W$1, 0)) / $D113,
    "NA"
)</f>
        <v>4</v>
      </c>
      <c r="X113">
        <f>IFERROR(
    INDEX('RawDataPoints'!$D$2:$W$1001, MATCH(TRIM($C113), 'RawDataPoints'!$C$2:$C$1001, 0), MATCH(TRIM(X$1), 'RawDataPoints'!$D$1:$W$1, 0)) / $D113,
    "NA"
)</f>
        <v>4</v>
      </c>
    </row>
    <row r="114" spans="1:24" hidden="1" x14ac:dyDescent="0.35">
      <c r="A114" t="s">
        <v>96</v>
      </c>
      <c r="B114" s="1" t="s">
        <v>96</v>
      </c>
      <c r="C114" t="s">
        <v>108</v>
      </c>
      <c r="D114">
        <f>IFERROR(VLOOKUP(Table1[[#This Row],[SubCategory]],Weightings!B:D,2,0), 1)</f>
        <v>1</v>
      </c>
      <c r="E114">
        <f>IFERROR(
    INDEX('RawDataPoints'!$D$2:$W$1001, MATCH(TRIM($C114), 'RawDataPoints'!$C$2:$C$1001, 0), MATCH(TRIM(E$1), 'RawDataPoints'!$D$1:$W$1, 0)) / $D114,
    "NA"
)</f>
        <v>1</v>
      </c>
      <c r="F114">
        <f>IFERROR(
    INDEX('RawDataPoints'!$D$2:$W$1001, MATCH(TRIM($C114), 'RawDataPoints'!$C$2:$C$1001, 0), MATCH(TRIM(F$1), 'RawDataPoints'!$D$1:$W$1, 0)) / $D114,
    "NA"
)</f>
        <v>3.8</v>
      </c>
      <c r="G114">
        <f>IFERROR(
    INDEX('RawDataPoints'!$D$2:$W$1001, MATCH(TRIM($C114), 'RawDataPoints'!$C$2:$C$1001, 0), MATCH(TRIM(G$1), 'RawDataPoints'!$D$1:$W$1, 0)) / $D114,
    "NA"
)</f>
        <v>3.8</v>
      </c>
      <c r="H114">
        <f>IFERROR(
    INDEX('RawDataPoints'!$D$2:$W$1001, MATCH(TRIM($C114), 'RawDataPoints'!$C$2:$C$1001, 0), MATCH(TRIM(H$1), 'RawDataPoints'!$D$1:$W$1, 0)) / $D114,
    "NA"
)</f>
        <v>3.8</v>
      </c>
      <c r="I114">
        <f>IFERROR(
    INDEX('RawDataPoints'!$D$2:$W$1001, MATCH(TRIM($C114), 'RawDataPoints'!$C$2:$C$1001, 0), MATCH(TRIM(I$1), 'RawDataPoints'!$D$1:$W$1, 0)) / $D114,
    "NA"
)</f>
        <v>3.7</v>
      </c>
      <c r="J114">
        <f>IFERROR(
    INDEX('RawDataPoints'!$D$2:$W$1001, MATCH(TRIM($C114), 'RawDataPoints'!$C$2:$C$1001, 0), MATCH(TRIM(J$1), 'RawDataPoints'!$D$1:$W$1, 0)) / $D114,
    "NA"
)</f>
        <v>3.8</v>
      </c>
      <c r="K114">
        <f>IFERROR(
    INDEX('RawDataPoints'!$D$2:$W$1001, MATCH(TRIM($C114), 'RawDataPoints'!$C$2:$C$1001, 0), MATCH(TRIM(K$1), 'RawDataPoints'!$D$1:$W$1, 0)) / $D114,
    "NA"
)</f>
        <v>3</v>
      </c>
      <c r="L114">
        <f>IFERROR(
    INDEX('RawDataPoints'!$D$2:$W$1001, MATCH(TRIM($C114), 'RawDataPoints'!$C$2:$C$1001, 0), MATCH(TRIM(L$1), 'RawDataPoints'!$D$1:$W$1, 0)) / $D114,
    "NA"
)</f>
        <v>4</v>
      </c>
      <c r="M114">
        <f>IFERROR(
    INDEX('RawDataPoints'!$D$2:$W$1001, MATCH(TRIM($C114), 'RawDataPoints'!$C$2:$C$1001, 0), MATCH(TRIM(M$1), 'RawDataPoints'!$D$1:$W$1, 0)) / $D114,
    "NA"
)</f>
        <v>3.9</v>
      </c>
      <c r="N114">
        <f>IFERROR(
    INDEX('RawDataPoints'!$D$2:$W$1001, MATCH(TRIM($C114), 'RawDataPoints'!$C$2:$C$1001, 0), MATCH(TRIM(N$1), 'RawDataPoints'!$D$1:$W$1, 0)) / $D114,
    "NA"
)</f>
        <v>3.8</v>
      </c>
      <c r="O114">
        <f>IFERROR(
    INDEX('RawDataPoints'!$D$2:$W$1001, MATCH(TRIM($C114), 'RawDataPoints'!$C$2:$C$1001, 0), MATCH(TRIM(O$1), 'RawDataPoints'!$D$1:$W$1, 0)) / $D114,
    "NA"
)</f>
        <v>4</v>
      </c>
      <c r="P114">
        <f>IFERROR(
    INDEX('RawDataPoints'!$D$2:$W$1001, MATCH(TRIM($C114), 'RawDataPoints'!$C$2:$C$1001, 0), MATCH(TRIM(P$1), 'RawDataPoints'!$D$1:$W$1, 0)) / $D114,
    "NA"
)</f>
        <v>4</v>
      </c>
      <c r="Q114">
        <f>IFERROR(
    INDEX('RawDataPoints'!$D$2:$W$1001, MATCH(TRIM($C114), 'RawDataPoints'!$C$2:$C$1001, 0), MATCH(TRIM(Q$1), 'RawDataPoints'!$D$1:$W$1, 0)) / $D114,
    "NA"
)</f>
        <v>3.1</v>
      </c>
      <c r="R114">
        <f>IFERROR(
    INDEX('RawDataPoints'!$D$2:$W$1001, MATCH(TRIM($C114), 'RawDataPoints'!$C$2:$C$1001, 0), MATCH(TRIM(R$1), 'RawDataPoints'!$D$1:$W$1, 0)) / $D114,
    "NA"
)</f>
        <v>4</v>
      </c>
      <c r="S114">
        <f>IFERROR(
    INDEX('RawDataPoints'!$D$2:$W$1001, MATCH(TRIM($C114), 'RawDataPoints'!$C$2:$C$1001, 0), MATCH(TRIM(S$1), 'RawDataPoints'!$D$1:$W$1, 0)) / $D114,
    "NA"
)</f>
        <v>3.9</v>
      </c>
      <c r="T114">
        <f>IFERROR(
    INDEX('RawDataPoints'!$D$2:$W$1001, MATCH(TRIM($C114), 'RawDataPoints'!$C$2:$C$1001, 0), MATCH(TRIM(T$1), 'RawDataPoints'!$D$1:$W$1, 0)) / $D114,
    "NA"
)</f>
        <v>3.5</v>
      </c>
      <c r="U114">
        <f>IFERROR(
    INDEX('RawDataPoints'!$D$2:$W$1001, MATCH(TRIM($C114), 'RawDataPoints'!$C$2:$C$1001, 0), MATCH(TRIM(U$1), 'RawDataPoints'!$D$1:$W$1, 0)) / $D114,
    "NA"
)</f>
        <v>2.5</v>
      </c>
      <c r="V114">
        <f>IFERROR(
    INDEX('RawDataPoints'!$D$2:$W$1001, MATCH(TRIM($C114), 'RawDataPoints'!$C$2:$C$1001, 0), MATCH(TRIM(V$1), 'RawDataPoints'!$D$1:$W$1, 0)) / $D114,
    "NA"
)</f>
        <v>3.2</v>
      </c>
      <c r="W114">
        <f>IFERROR(
    INDEX('RawDataPoints'!$D$2:$W$1001, MATCH(TRIM($C114), 'RawDataPoints'!$C$2:$C$1001, 0), MATCH(TRIM(W$1), 'RawDataPoints'!$D$1:$W$1, 0)) / $D114,
    "NA"
)</f>
        <v>3.7</v>
      </c>
      <c r="X114">
        <f>IFERROR(
    INDEX('RawDataPoints'!$D$2:$W$1001, MATCH(TRIM($C114), 'RawDataPoints'!$C$2:$C$1001, 0), MATCH(TRIM(X$1), 'RawDataPoints'!$D$1:$W$1, 0)) / $D114,
    "NA"
)</f>
        <v>3.9</v>
      </c>
    </row>
    <row r="115" spans="1:24" hidden="1" x14ac:dyDescent="0.35">
      <c r="A115" t="s">
        <v>96</v>
      </c>
      <c r="B115" s="1" t="s">
        <v>96</v>
      </c>
      <c r="C115" t="s">
        <v>109</v>
      </c>
      <c r="D115">
        <f>IFERROR(VLOOKUP(Table1[[#This Row],[SubCategory]],Weightings!B:D,2,0), 1)</f>
        <v>1</v>
      </c>
      <c r="E115">
        <f>IFERROR(
    INDEX('RawDataPoints'!$D$2:$W$1001, MATCH(TRIM($C115), 'RawDataPoints'!$C$2:$C$1001, 0), MATCH(TRIM(E$1), 'RawDataPoints'!$D$1:$W$1, 0)) / $D115,
    "NA"
)</f>
        <v>1</v>
      </c>
      <c r="F115">
        <f>IFERROR(
    INDEX('RawDataPoints'!$D$2:$W$1001, MATCH(TRIM($C115), 'RawDataPoints'!$C$2:$C$1001, 0), MATCH(TRIM(F$1), 'RawDataPoints'!$D$1:$W$1, 0)) / $D115,
    "NA"
)</f>
        <v>3</v>
      </c>
      <c r="G115">
        <f>IFERROR(
    INDEX('RawDataPoints'!$D$2:$W$1001, MATCH(TRIM($C115), 'RawDataPoints'!$C$2:$C$1001, 0), MATCH(TRIM(G$1), 'RawDataPoints'!$D$1:$W$1, 0)) / $D115,
    "NA"
)</f>
        <v>3.2</v>
      </c>
      <c r="H115">
        <f>IFERROR(
    INDEX('RawDataPoints'!$D$2:$W$1001, MATCH(TRIM($C115), 'RawDataPoints'!$C$2:$C$1001, 0), MATCH(TRIM(H$1), 'RawDataPoints'!$D$1:$W$1, 0)) / $D115,
    "NA"
)</f>
        <v>3.8</v>
      </c>
      <c r="I115">
        <f>IFERROR(
    INDEX('RawDataPoints'!$D$2:$W$1001, MATCH(TRIM($C115), 'RawDataPoints'!$C$2:$C$1001, 0), MATCH(TRIM(I$1), 'RawDataPoints'!$D$1:$W$1, 0)) / $D115,
    "NA"
)</f>
        <v>3.5</v>
      </c>
      <c r="J115">
        <f>IFERROR(
    INDEX('RawDataPoints'!$D$2:$W$1001, MATCH(TRIM($C115), 'RawDataPoints'!$C$2:$C$1001, 0), MATCH(TRIM(J$1), 'RawDataPoints'!$D$1:$W$1, 0)) / $D115,
    "NA"
)</f>
        <v>3.8</v>
      </c>
      <c r="K115">
        <f>IFERROR(
    INDEX('RawDataPoints'!$D$2:$W$1001, MATCH(TRIM($C115), 'RawDataPoints'!$C$2:$C$1001, 0), MATCH(TRIM(K$1), 'RawDataPoints'!$D$1:$W$1, 0)) / $D115,
    "NA"
)</f>
        <v>2.2000000000000002</v>
      </c>
      <c r="L115">
        <f>IFERROR(
    INDEX('RawDataPoints'!$D$2:$W$1001, MATCH(TRIM($C115), 'RawDataPoints'!$C$2:$C$1001, 0), MATCH(TRIM(L$1), 'RawDataPoints'!$D$1:$W$1, 0)) / $D115,
    "NA"
)</f>
        <v>4</v>
      </c>
      <c r="M115">
        <f>IFERROR(
    INDEX('RawDataPoints'!$D$2:$W$1001, MATCH(TRIM($C115), 'RawDataPoints'!$C$2:$C$1001, 0), MATCH(TRIM(M$1), 'RawDataPoints'!$D$1:$W$1, 0)) / $D115,
    "NA"
)</f>
        <v>4</v>
      </c>
      <c r="N115">
        <f>IFERROR(
    INDEX('RawDataPoints'!$D$2:$W$1001, MATCH(TRIM($C115), 'RawDataPoints'!$C$2:$C$1001, 0), MATCH(TRIM(N$1), 'RawDataPoints'!$D$1:$W$1, 0)) / $D115,
    "NA"
)</f>
        <v>4</v>
      </c>
      <c r="O115">
        <f>IFERROR(
    INDEX('RawDataPoints'!$D$2:$W$1001, MATCH(TRIM($C115), 'RawDataPoints'!$C$2:$C$1001, 0), MATCH(TRIM(O$1), 'RawDataPoints'!$D$1:$W$1, 0)) / $D115,
    "NA"
)</f>
        <v>3.2</v>
      </c>
      <c r="P115">
        <f>IFERROR(
    INDEX('RawDataPoints'!$D$2:$W$1001, MATCH(TRIM($C115), 'RawDataPoints'!$C$2:$C$1001, 0), MATCH(TRIM(P$1), 'RawDataPoints'!$D$1:$W$1, 0)) / $D115,
    "NA"
)</f>
        <v>4</v>
      </c>
      <c r="Q115">
        <f>IFERROR(
    INDEX('RawDataPoints'!$D$2:$W$1001, MATCH(TRIM($C115), 'RawDataPoints'!$C$2:$C$1001, 0), MATCH(TRIM(Q$1), 'RawDataPoints'!$D$1:$W$1, 0)) / $D115,
    "NA"
)</f>
        <v>3</v>
      </c>
      <c r="R115">
        <f>IFERROR(
    INDEX('RawDataPoints'!$D$2:$W$1001, MATCH(TRIM($C115), 'RawDataPoints'!$C$2:$C$1001, 0), MATCH(TRIM(R$1), 'RawDataPoints'!$D$1:$W$1, 0)) / $D115,
    "NA"
)</f>
        <v>4</v>
      </c>
      <c r="S115">
        <f>IFERROR(
    INDEX('RawDataPoints'!$D$2:$W$1001, MATCH(TRIM($C115), 'RawDataPoints'!$C$2:$C$1001, 0), MATCH(TRIM(S$1), 'RawDataPoints'!$D$1:$W$1, 0)) / $D115,
    "NA"
)</f>
        <v>4</v>
      </c>
      <c r="T115">
        <f>IFERROR(
    INDEX('RawDataPoints'!$D$2:$W$1001, MATCH(TRIM($C115), 'RawDataPoints'!$C$2:$C$1001, 0), MATCH(TRIM(T$1), 'RawDataPoints'!$D$1:$W$1, 0)) / $D115,
    "NA"
)</f>
        <v>3.5</v>
      </c>
      <c r="U115">
        <f>IFERROR(
    INDEX('RawDataPoints'!$D$2:$W$1001, MATCH(TRIM($C115), 'RawDataPoints'!$C$2:$C$1001, 0), MATCH(TRIM(U$1), 'RawDataPoints'!$D$1:$W$1, 0)) / $D115,
    "NA"
)</f>
        <v>2.7</v>
      </c>
      <c r="V115">
        <f>IFERROR(
    INDEX('RawDataPoints'!$D$2:$W$1001, MATCH(TRIM($C115), 'RawDataPoints'!$C$2:$C$1001, 0), MATCH(TRIM(V$1), 'RawDataPoints'!$D$1:$W$1, 0)) / $D115,
    "NA"
)</f>
        <v>3.8</v>
      </c>
      <c r="W115">
        <f>IFERROR(
    INDEX('RawDataPoints'!$D$2:$W$1001, MATCH(TRIM($C115), 'RawDataPoints'!$C$2:$C$1001, 0), MATCH(TRIM(W$1), 'RawDataPoints'!$D$1:$W$1, 0)) / $D115,
    "NA"
)</f>
        <v>4</v>
      </c>
      <c r="X115">
        <f>IFERROR(
    INDEX('RawDataPoints'!$D$2:$W$1001, MATCH(TRIM($C115), 'RawDataPoints'!$C$2:$C$1001, 0), MATCH(TRIM(X$1), 'RawDataPoints'!$D$1:$W$1, 0)) / $D115,
    "NA"
)</f>
        <v>4</v>
      </c>
    </row>
    <row r="116" spans="1:24" hidden="1" x14ac:dyDescent="0.35">
      <c r="A116" t="s">
        <v>37</v>
      </c>
      <c r="B116" s="1" t="s">
        <v>110</v>
      </c>
      <c r="C116" t="s">
        <v>111</v>
      </c>
      <c r="D116">
        <f>IFERROR(VLOOKUP(Table1[[#This Row],[SubCategory]],Weightings!B:D,2,0), 1)</f>
        <v>1.5</v>
      </c>
      <c r="E116">
        <f>IFERROR(
    INDEX('RawDataPoints'!$D$2:$W$1001, MATCH(TRIM($C116), 'RawDataPoints'!$C$2:$C$1001, 0), MATCH(TRIM(E$1), 'RawDataPoints'!$D$1:$W$1, 0)) / $D116,
    "NA"
)</f>
        <v>2.3333333333333335</v>
      </c>
      <c r="F116">
        <f>IFERROR(
    INDEX('RawDataPoints'!$D$2:$W$1001, MATCH(TRIM($C116), 'RawDataPoints'!$C$2:$C$1001, 0), MATCH(TRIM(F$1), 'RawDataPoints'!$D$1:$W$1, 0)) / $D116,
    "NA"
)</f>
        <v>2.3333333333333335</v>
      </c>
      <c r="G116">
        <f>IFERROR(
    INDEX('RawDataPoints'!$D$2:$W$1001, MATCH(TRIM($C116), 'RawDataPoints'!$C$2:$C$1001, 0), MATCH(TRIM(G$1), 'RawDataPoints'!$D$1:$W$1, 0)) / $D116,
    "NA"
)</f>
        <v>2.3333333333333335</v>
      </c>
      <c r="H116">
        <f>IFERROR(
    INDEX('RawDataPoints'!$D$2:$W$1001, MATCH(TRIM($C116), 'RawDataPoints'!$C$2:$C$1001, 0), MATCH(TRIM(H$1), 'RawDataPoints'!$D$1:$W$1, 0)) / $D116,
    "NA"
)</f>
        <v>2.3333333333333335</v>
      </c>
      <c r="I116">
        <f>IFERROR(
    INDEX('RawDataPoints'!$D$2:$W$1001, MATCH(TRIM($C116), 'RawDataPoints'!$C$2:$C$1001, 0), MATCH(TRIM(I$1), 'RawDataPoints'!$D$1:$W$1, 0)) / $D116,
    "NA"
)</f>
        <v>2.9333333333333336</v>
      </c>
      <c r="J116">
        <f>IFERROR(
    INDEX('RawDataPoints'!$D$2:$W$1001, MATCH(TRIM($C116), 'RawDataPoints'!$C$2:$C$1001, 0), MATCH(TRIM(J$1), 'RawDataPoints'!$D$1:$W$1, 0)) / $D116,
    "NA"
)</f>
        <v>2.5333333333333332</v>
      </c>
      <c r="K116">
        <f>IFERROR(
    INDEX('RawDataPoints'!$D$2:$W$1001, MATCH(TRIM($C116), 'RawDataPoints'!$C$2:$C$1001, 0), MATCH(TRIM(K$1), 'RawDataPoints'!$D$1:$W$1, 0)) / $D116,
    "NA"
)</f>
        <v>2.3333333333333335</v>
      </c>
      <c r="L116">
        <f>IFERROR(
    INDEX('RawDataPoints'!$D$2:$W$1001, MATCH(TRIM($C116), 'RawDataPoints'!$C$2:$C$1001, 0), MATCH(TRIM(L$1), 'RawDataPoints'!$D$1:$W$1, 0)) / $D116,
    "NA"
)</f>
        <v>2.6666666666666665</v>
      </c>
      <c r="M116">
        <f>IFERROR(
    INDEX('RawDataPoints'!$D$2:$W$1001, MATCH(TRIM($C116), 'RawDataPoints'!$C$2:$C$1001, 0), MATCH(TRIM(M$1), 'RawDataPoints'!$D$1:$W$1, 0)) / $D116,
    "NA"
)</f>
        <v>2.6666666666666665</v>
      </c>
      <c r="N116">
        <f>IFERROR(
    INDEX('RawDataPoints'!$D$2:$W$1001, MATCH(TRIM($C116), 'RawDataPoints'!$C$2:$C$1001, 0), MATCH(TRIM(N$1), 'RawDataPoints'!$D$1:$W$1, 0)) / $D116,
    "NA"
)</f>
        <v>2.6666666666666665</v>
      </c>
      <c r="O116">
        <f>IFERROR(
    INDEX('RawDataPoints'!$D$2:$W$1001, MATCH(TRIM($C116), 'RawDataPoints'!$C$2:$C$1001, 0), MATCH(TRIM(O$1), 'RawDataPoints'!$D$1:$W$1, 0)) / $D116,
    "NA"
)</f>
        <v>2.6666666666666665</v>
      </c>
      <c r="P116">
        <f>IFERROR(
    INDEX('RawDataPoints'!$D$2:$W$1001, MATCH(TRIM($C116), 'RawDataPoints'!$C$2:$C$1001, 0), MATCH(TRIM(P$1), 'RawDataPoints'!$D$1:$W$1, 0)) / $D116,
    "NA"
)</f>
        <v>2.6666666666666665</v>
      </c>
      <c r="Q116">
        <f>IFERROR(
    INDEX('RawDataPoints'!$D$2:$W$1001, MATCH(TRIM($C116), 'RawDataPoints'!$C$2:$C$1001, 0), MATCH(TRIM(Q$1), 'RawDataPoints'!$D$1:$W$1, 0)) / $D116,
    "NA"
)</f>
        <v>2.3333333333333335</v>
      </c>
      <c r="R116">
        <f>IFERROR(
    INDEX('RawDataPoints'!$D$2:$W$1001, MATCH(TRIM($C116), 'RawDataPoints'!$C$2:$C$1001, 0), MATCH(TRIM(R$1), 'RawDataPoints'!$D$1:$W$1, 0)) / $D116,
    "NA"
)</f>
        <v>2.6666666666666665</v>
      </c>
      <c r="S116">
        <f>IFERROR(
    INDEX('RawDataPoints'!$D$2:$W$1001, MATCH(TRIM($C116), 'RawDataPoints'!$C$2:$C$1001, 0), MATCH(TRIM(S$1), 'RawDataPoints'!$D$1:$W$1, 0)) / $D116,
    "NA"
)</f>
        <v>2</v>
      </c>
      <c r="T116">
        <f>IFERROR(
    INDEX('RawDataPoints'!$D$2:$W$1001, MATCH(TRIM($C116), 'RawDataPoints'!$C$2:$C$1001, 0), MATCH(TRIM(T$1), 'RawDataPoints'!$D$1:$W$1, 0)) / $D116,
    "NA"
)</f>
        <v>2</v>
      </c>
      <c r="U116">
        <f>IFERROR(
    INDEX('RawDataPoints'!$D$2:$W$1001, MATCH(TRIM($C116), 'RawDataPoints'!$C$2:$C$1001, 0), MATCH(TRIM(U$1), 'RawDataPoints'!$D$1:$W$1, 0)) / $D116,
    "NA"
)</f>
        <v>2.6666666666666665</v>
      </c>
      <c r="V116">
        <f>IFERROR(
    INDEX('RawDataPoints'!$D$2:$W$1001, MATCH(TRIM($C116), 'RawDataPoints'!$C$2:$C$1001, 0), MATCH(TRIM(V$1), 'RawDataPoints'!$D$1:$W$1, 0)) / $D116,
    "NA"
)</f>
        <v>2.6666666666666665</v>
      </c>
      <c r="W116">
        <f>IFERROR(
    INDEX('RawDataPoints'!$D$2:$W$1001, MATCH(TRIM($C116), 'RawDataPoints'!$C$2:$C$1001, 0), MATCH(TRIM(W$1), 'RawDataPoints'!$D$1:$W$1, 0)) / $D116,
    "NA"
)</f>
        <v>2.6666666666666665</v>
      </c>
      <c r="X116">
        <f>IFERROR(
    INDEX('RawDataPoints'!$D$2:$W$1001, MATCH(TRIM($C116), 'RawDataPoints'!$C$2:$C$1001, 0), MATCH(TRIM(X$1), 'RawDataPoints'!$D$1:$W$1, 0)) / $D116,
    "NA"
)</f>
        <v>2.6666666666666665</v>
      </c>
    </row>
    <row r="117" spans="1:24" hidden="1" x14ac:dyDescent="0.35">
      <c r="A117" t="s">
        <v>61</v>
      </c>
      <c r="B117" s="1" t="s">
        <v>110</v>
      </c>
      <c r="C117" t="s">
        <v>112</v>
      </c>
      <c r="D117">
        <f>IFERROR(VLOOKUP(Table1[[#This Row],[SubCategory]],Weightings!B:D,2,0), 1)</f>
        <v>1.5</v>
      </c>
      <c r="E117">
        <f>IFERROR(
    INDEX('RawDataPoints'!$D$2:$W$1001, MATCH(TRIM($C117), 'RawDataPoints'!$C$2:$C$1001, 0), MATCH(TRIM(E$1), 'RawDataPoints'!$D$1:$W$1, 0)) / $D117,
    "NA"
)</f>
        <v>2.6666666666666665</v>
      </c>
      <c r="F117">
        <f>IFERROR(
    INDEX('RawDataPoints'!$D$2:$W$1001, MATCH(TRIM($C117), 'RawDataPoints'!$C$2:$C$1001, 0), MATCH(TRIM(F$1), 'RawDataPoints'!$D$1:$W$1, 0)) / $D117,
    "NA"
)</f>
        <v>2.6666666666666665</v>
      </c>
      <c r="G117">
        <f>IFERROR(
    INDEX('RawDataPoints'!$D$2:$W$1001, MATCH(TRIM($C117), 'RawDataPoints'!$C$2:$C$1001, 0), MATCH(TRIM(G$1), 'RawDataPoints'!$D$1:$W$1, 0)) / $D117,
    "NA"
)</f>
        <v>2.6666666666666665</v>
      </c>
      <c r="H117">
        <f>IFERROR(
    INDEX('RawDataPoints'!$D$2:$W$1001, MATCH(TRIM($C117), 'RawDataPoints'!$C$2:$C$1001, 0), MATCH(TRIM(H$1), 'RawDataPoints'!$D$1:$W$1, 0)) / $D117,
    "NA"
)</f>
        <v>3</v>
      </c>
      <c r="I117">
        <f>IFERROR(
    INDEX('RawDataPoints'!$D$2:$W$1001, MATCH(TRIM($C117), 'RawDataPoints'!$C$2:$C$1001, 0), MATCH(TRIM(I$1), 'RawDataPoints'!$D$1:$W$1, 0)) / $D117,
    "NA"
)</f>
        <v>2.6666666666666665</v>
      </c>
      <c r="J117">
        <f>IFERROR(
    INDEX('RawDataPoints'!$D$2:$W$1001, MATCH(TRIM($C117), 'RawDataPoints'!$C$2:$C$1001, 0), MATCH(TRIM(J$1), 'RawDataPoints'!$D$1:$W$1, 0)) / $D117,
    "NA"
)</f>
        <v>2.6666666666666665</v>
      </c>
      <c r="K117">
        <f>IFERROR(
    INDEX('RawDataPoints'!$D$2:$W$1001, MATCH(TRIM($C117), 'RawDataPoints'!$C$2:$C$1001, 0), MATCH(TRIM(K$1), 'RawDataPoints'!$D$1:$W$1, 0)) / $D117,
    "NA"
)</f>
        <v>2.5333333333333332</v>
      </c>
      <c r="L117">
        <f>IFERROR(
    INDEX('RawDataPoints'!$D$2:$W$1001, MATCH(TRIM($C117), 'RawDataPoints'!$C$2:$C$1001, 0), MATCH(TRIM(L$1), 'RawDataPoints'!$D$1:$W$1, 0)) / $D117,
    "NA"
)</f>
        <v>2.6666666666666665</v>
      </c>
      <c r="M117">
        <f>IFERROR(
    INDEX('RawDataPoints'!$D$2:$W$1001, MATCH(TRIM($C117), 'RawDataPoints'!$C$2:$C$1001, 0), MATCH(TRIM(M$1), 'RawDataPoints'!$D$1:$W$1, 0)) / $D117,
    "NA"
)</f>
        <v>2.6666666666666665</v>
      </c>
      <c r="N117">
        <f>IFERROR(
    INDEX('RawDataPoints'!$D$2:$W$1001, MATCH(TRIM($C117), 'RawDataPoints'!$C$2:$C$1001, 0), MATCH(TRIM(N$1), 'RawDataPoints'!$D$1:$W$1, 0)) / $D117,
    "NA"
)</f>
        <v>2.6666666666666665</v>
      </c>
      <c r="O117">
        <f>IFERROR(
    INDEX('RawDataPoints'!$D$2:$W$1001, MATCH(TRIM($C117), 'RawDataPoints'!$C$2:$C$1001, 0), MATCH(TRIM(O$1), 'RawDataPoints'!$D$1:$W$1, 0)) / $D117,
    "NA"
)</f>
        <v>2.6666666666666665</v>
      </c>
      <c r="P117">
        <f>IFERROR(
    INDEX('RawDataPoints'!$D$2:$W$1001, MATCH(TRIM($C117), 'RawDataPoints'!$C$2:$C$1001, 0), MATCH(TRIM(P$1), 'RawDataPoints'!$D$1:$W$1, 0)) / $D117,
    "NA"
)</f>
        <v>2.6666666666666665</v>
      </c>
      <c r="Q117">
        <f>IFERROR(
    INDEX('RawDataPoints'!$D$2:$W$1001, MATCH(TRIM($C117), 'RawDataPoints'!$C$2:$C$1001, 0), MATCH(TRIM(Q$1), 'RawDataPoints'!$D$1:$W$1, 0)) / $D117,
    "NA"
)</f>
        <v>2.6666666666666665</v>
      </c>
      <c r="R117">
        <f>IFERROR(
    INDEX('RawDataPoints'!$D$2:$W$1001, MATCH(TRIM($C117), 'RawDataPoints'!$C$2:$C$1001, 0), MATCH(TRIM(R$1), 'RawDataPoints'!$D$1:$W$1, 0)) / $D117,
    "NA"
)</f>
        <v>2.6666666666666665</v>
      </c>
      <c r="S117" t="str">
        <f>IFERROR(
    INDEX('RawDataPoints'!$D$2:$W$1001, MATCH(TRIM($C117), 'RawDataPoints'!$C$2:$C$1001, 0), MATCH(TRIM(S$1), 'RawDataPoints'!$D$1:$W$1, 0)) / $D117,
    "NA"
)</f>
        <v>NA</v>
      </c>
      <c r="T117" t="str">
        <f>IFERROR(
    INDEX('RawDataPoints'!$D$2:$W$1001, MATCH(TRIM($C117), 'RawDataPoints'!$C$2:$C$1001, 0), MATCH(TRIM(T$1), 'RawDataPoints'!$D$1:$W$1, 0)) / $D117,
    "NA"
)</f>
        <v>NA</v>
      </c>
      <c r="U117">
        <f>IFERROR(
    INDEX('RawDataPoints'!$D$2:$W$1001, MATCH(TRIM($C117), 'RawDataPoints'!$C$2:$C$1001, 0), MATCH(TRIM(U$1), 'RawDataPoints'!$D$1:$W$1, 0)) / $D117,
    "NA"
)</f>
        <v>2.6666666666666665</v>
      </c>
      <c r="V117" t="str">
        <f>IFERROR(
    INDEX('RawDataPoints'!$D$2:$W$1001, MATCH(TRIM($C117), 'RawDataPoints'!$C$2:$C$1001, 0), MATCH(TRIM(V$1), 'RawDataPoints'!$D$1:$W$1, 0)) / $D117,
    "NA"
)</f>
        <v>NA</v>
      </c>
      <c r="W117">
        <f>IFERROR(
    INDEX('RawDataPoints'!$D$2:$W$1001, MATCH(TRIM($C117), 'RawDataPoints'!$C$2:$C$1001, 0), MATCH(TRIM(W$1), 'RawDataPoints'!$D$1:$W$1, 0)) / $D117,
    "NA"
)</f>
        <v>2.6666666666666665</v>
      </c>
      <c r="X117">
        <f>IFERROR(
    INDEX('RawDataPoints'!$D$2:$W$1001, MATCH(TRIM($C117), 'RawDataPoints'!$C$2:$C$1001, 0), MATCH(TRIM(X$1), 'RawDataPoints'!$D$1:$W$1, 0)) / $D117,
    "NA"
)</f>
        <v>2.6666666666666665</v>
      </c>
    </row>
    <row r="118" spans="1:24" hidden="1" x14ac:dyDescent="0.35">
      <c r="A118" t="s">
        <v>61</v>
      </c>
      <c r="B118" s="1" t="s">
        <v>110</v>
      </c>
      <c r="C118" t="s">
        <v>113</v>
      </c>
      <c r="D118">
        <f>IFERROR(VLOOKUP(Table1[[#This Row],[SubCategory]],Weightings!B:D,2,0), 1)</f>
        <v>1</v>
      </c>
      <c r="E118">
        <f>IFERROR(
    INDEX('RawDataPoints'!$D$2:$W$1001, MATCH(TRIM($C118), 'RawDataPoints'!$C$2:$C$1001, 0), MATCH(TRIM(E$1), 'RawDataPoints'!$D$1:$W$1, 0)) / $D118,
    "NA"
)</f>
        <v>4.4000000000000004</v>
      </c>
      <c r="F118">
        <f>IFERROR(
    INDEX('RawDataPoints'!$D$2:$W$1001, MATCH(TRIM($C118), 'RawDataPoints'!$C$2:$C$1001, 0), MATCH(TRIM(F$1), 'RawDataPoints'!$D$1:$W$1, 0)) / $D118,
    "NA"
)</f>
        <v>4.4000000000000004</v>
      </c>
      <c r="G118">
        <f>IFERROR(
    INDEX('RawDataPoints'!$D$2:$W$1001, MATCH(TRIM($C118), 'RawDataPoints'!$C$2:$C$1001, 0), MATCH(TRIM(G$1), 'RawDataPoints'!$D$1:$W$1, 0)) / $D118,
    "NA"
)</f>
        <v>4</v>
      </c>
      <c r="H118">
        <f>IFERROR(
    INDEX('RawDataPoints'!$D$2:$W$1001, MATCH(TRIM($C118), 'RawDataPoints'!$C$2:$C$1001, 0), MATCH(TRIM(H$1), 'RawDataPoints'!$D$1:$W$1, 0)) / $D118,
    "NA"
)</f>
        <v>4.4000000000000004</v>
      </c>
      <c r="I118">
        <f>IFERROR(
    INDEX('RawDataPoints'!$D$2:$W$1001, MATCH(TRIM($C118), 'RawDataPoints'!$C$2:$C$1001, 0), MATCH(TRIM(I$1), 'RawDataPoints'!$D$1:$W$1, 0)) / $D118,
    "NA"
)</f>
        <v>4.4000000000000004</v>
      </c>
      <c r="J118">
        <f>IFERROR(
    INDEX('RawDataPoints'!$D$2:$W$1001, MATCH(TRIM($C118), 'RawDataPoints'!$C$2:$C$1001, 0), MATCH(TRIM(J$1), 'RawDataPoints'!$D$1:$W$1, 0)) / $D118,
    "NA"
)</f>
        <v>3.8</v>
      </c>
      <c r="K118">
        <f>IFERROR(
    INDEX('RawDataPoints'!$D$2:$W$1001, MATCH(TRIM($C118), 'RawDataPoints'!$C$2:$C$1001, 0), MATCH(TRIM(K$1), 'RawDataPoints'!$D$1:$W$1, 0)) / $D118,
    "NA"
)</f>
        <v>4.2</v>
      </c>
      <c r="L118">
        <f>IFERROR(
    INDEX('RawDataPoints'!$D$2:$W$1001, MATCH(TRIM($C118), 'RawDataPoints'!$C$2:$C$1001, 0), MATCH(TRIM(L$1), 'RawDataPoints'!$D$1:$W$1, 0)) / $D118,
    "NA"
)</f>
        <v>4</v>
      </c>
      <c r="M118">
        <f>IFERROR(
    INDEX('RawDataPoints'!$D$2:$W$1001, MATCH(TRIM($C118), 'RawDataPoints'!$C$2:$C$1001, 0), MATCH(TRIM(M$1), 'RawDataPoints'!$D$1:$W$1, 0)) / $D118,
    "NA"
)</f>
        <v>4</v>
      </c>
      <c r="N118">
        <f>IFERROR(
    INDEX('RawDataPoints'!$D$2:$W$1001, MATCH(TRIM($C118), 'RawDataPoints'!$C$2:$C$1001, 0), MATCH(TRIM(N$1), 'RawDataPoints'!$D$1:$W$1, 0)) / $D118,
    "NA"
)</f>
        <v>4</v>
      </c>
      <c r="O118">
        <f>IFERROR(
    INDEX('RawDataPoints'!$D$2:$W$1001, MATCH(TRIM($C118), 'RawDataPoints'!$C$2:$C$1001, 0), MATCH(TRIM(O$1), 'RawDataPoints'!$D$1:$W$1, 0)) / $D118,
    "NA"
)</f>
        <v>4</v>
      </c>
      <c r="P118">
        <f>IFERROR(
    INDEX('RawDataPoints'!$D$2:$W$1001, MATCH(TRIM($C118), 'RawDataPoints'!$C$2:$C$1001, 0), MATCH(TRIM(P$1), 'RawDataPoints'!$D$1:$W$1, 0)) / $D118,
    "NA"
)</f>
        <v>4</v>
      </c>
      <c r="Q118">
        <f>IFERROR(
    INDEX('RawDataPoints'!$D$2:$W$1001, MATCH(TRIM($C118), 'RawDataPoints'!$C$2:$C$1001, 0), MATCH(TRIM(Q$1), 'RawDataPoints'!$D$1:$W$1, 0)) / $D118,
    "NA"
)</f>
        <v>4</v>
      </c>
      <c r="R118">
        <f>IFERROR(
    INDEX('RawDataPoints'!$D$2:$W$1001, MATCH(TRIM($C118), 'RawDataPoints'!$C$2:$C$1001, 0), MATCH(TRIM(R$1), 'RawDataPoints'!$D$1:$W$1, 0)) / $D118,
    "NA"
)</f>
        <v>4.4000000000000004</v>
      </c>
      <c r="S118" t="str">
        <f>IFERROR(
    INDEX('RawDataPoints'!$D$2:$W$1001, MATCH(TRIM($C118), 'RawDataPoints'!$C$2:$C$1001, 0), MATCH(TRIM(S$1), 'RawDataPoints'!$D$1:$W$1, 0)) / $D118,
    "NA"
)</f>
        <v>NA</v>
      </c>
      <c r="T118" t="str">
        <f>IFERROR(
    INDEX('RawDataPoints'!$D$2:$W$1001, MATCH(TRIM($C118), 'RawDataPoints'!$C$2:$C$1001, 0), MATCH(TRIM(T$1), 'RawDataPoints'!$D$1:$W$1, 0)) / $D118,
    "NA"
)</f>
        <v>NA</v>
      </c>
      <c r="U118">
        <f>IFERROR(
    INDEX('RawDataPoints'!$D$2:$W$1001, MATCH(TRIM($C118), 'RawDataPoints'!$C$2:$C$1001, 0), MATCH(TRIM(U$1), 'RawDataPoints'!$D$1:$W$1, 0)) / $D118,
    "NA"
)</f>
        <v>4.0999999999999996</v>
      </c>
      <c r="V118" t="str">
        <f>IFERROR(
    INDEX('RawDataPoints'!$D$2:$W$1001, MATCH(TRIM($C118), 'RawDataPoints'!$C$2:$C$1001, 0), MATCH(TRIM(V$1), 'RawDataPoints'!$D$1:$W$1, 0)) / $D118,
    "NA"
)</f>
        <v>NA</v>
      </c>
      <c r="W118">
        <f>IFERROR(
    INDEX('RawDataPoints'!$D$2:$W$1001, MATCH(TRIM($C118), 'RawDataPoints'!$C$2:$C$1001, 0), MATCH(TRIM(W$1), 'RawDataPoints'!$D$1:$W$1, 0)) / $D118,
    "NA"
)</f>
        <v>4</v>
      </c>
      <c r="X118">
        <f>IFERROR(
    INDEX('RawDataPoints'!$D$2:$W$1001, MATCH(TRIM($C118), 'RawDataPoints'!$C$2:$C$1001, 0), MATCH(TRIM(X$1), 'RawDataPoints'!$D$1:$W$1, 0)) / $D118,
    "NA"
)</f>
        <v>4</v>
      </c>
    </row>
    <row r="119" spans="1:24" hidden="1" x14ac:dyDescent="0.35">
      <c r="A119" t="s">
        <v>61</v>
      </c>
      <c r="B119" s="1" t="s">
        <v>110</v>
      </c>
      <c r="C119" t="s">
        <v>114</v>
      </c>
      <c r="D119">
        <f>IFERROR(VLOOKUP(Table1[[#This Row],[SubCategory]],Weightings!B:D,2,0), 1)</f>
        <v>1.5</v>
      </c>
      <c r="E119">
        <f>IFERROR(
    INDEX('RawDataPoints'!$D$2:$W$1001, MATCH(TRIM($C119), 'RawDataPoints'!$C$2:$C$1001, 0), MATCH(TRIM(E$1), 'RawDataPoints'!$D$1:$W$1, 0)) / $D119,
    "NA"
)</f>
        <v>2.6666666666666665</v>
      </c>
      <c r="F119">
        <f>IFERROR(
    INDEX('RawDataPoints'!$D$2:$W$1001, MATCH(TRIM($C119), 'RawDataPoints'!$C$2:$C$1001, 0), MATCH(TRIM(F$1), 'RawDataPoints'!$D$1:$W$1, 0)) / $D119,
    "NA"
)</f>
        <v>2.6666666666666665</v>
      </c>
      <c r="G119">
        <f>IFERROR(
    INDEX('RawDataPoints'!$D$2:$W$1001, MATCH(TRIM($C119), 'RawDataPoints'!$C$2:$C$1001, 0), MATCH(TRIM(G$1), 'RawDataPoints'!$D$1:$W$1, 0)) / $D119,
    "NA"
)</f>
        <v>2.6666666666666665</v>
      </c>
      <c r="H119">
        <f>IFERROR(
    INDEX('RawDataPoints'!$D$2:$W$1001, MATCH(TRIM($C119), 'RawDataPoints'!$C$2:$C$1001, 0), MATCH(TRIM(H$1), 'RawDataPoints'!$D$1:$W$1, 0)) / $D119,
    "NA"
)</f>
        <v>2.6666666666666665</v>
      </c>
      <c r="I119">
        <f>IFERROR(
    INDEX('RawDataPoints'!$D$2:$W$1001, MATCH(TRIM($C119), 'RawDataPoints'!$C$2:$C$1001, 0), MATCH(TRIM(I$1), 'RawDataPoints'!$D$1:$W$1, 0)) / $D119,
    "NA"
)</f>
        <v>2.6666666666666665</v>
      </c>
      <c r="J119">
        <f>IFERROR(
    INDEX('RawDataPoints'!$D$2:$W$1001, MATCH(TRIM($C119), 'RawDataPoints'!$C$2:$C$1001, 0), MATCH(TRIM(J$1), 'RawDataPoints'!$D$1:$W$1, 0)) / $D119,
    "NA"
)</f>
        <v>2.5333333333333332</v>
      </c>
      <c r="K119">
        <f>IFERROR(
    INDEX('RawDataPoints'!$D$2:$W$1001, MATCH(TRIM($C119), 'RawDataPoints'!$C$2:$C$1001, 0), MATCH(TRIM(K$1), 'RawDataPoints'!$D$1:$W$1, 0)) / $D119,
    "NA"
)</f>
        <v>2.5333333333333332</v>
      </c>
      <c r="L119">
        <f>IFERROR(
    INDEX('RawDataPoints'!$D$2:$W$1001, MATCH(TRIM($C119), 'RawDataPoints'!$C$2:$C$1001, 0), MATCH(TRIM(L$1), 'RawDataPoints'!$D$1:$W$1, 0)) / $D119,
    "NA"
)</f>
        <v>2.6666666666666665</v>
      </c>
      <c r="M119">
        <f>IFERROR(
    INDEX('RawDataPoints'!$D$2:$W$1001, MATCH(TRIM($C119), 'RawDataPoints'!$C$2:$C$1001, 0), MATCH(TRIM(M$1), 'RawDataPoints'!$D$1:$W$1, 0)) / $D119,
    "NA"
)</f>
        <v>2.6666666666666665</v>
      </c>
      <c r="N119">
        <f>IFERROR(
    INDEX('RawDataPoints'!$D$2:$W$1001, MATCH(TRIM($C119), 'RawDataPoints'!$C$2:$C$1001, 0), MATCH(TRIM(N$1), 'RawDataPoints'!$D$1:$W$1, 0)) / $D119,
    "NA"
)</f>
        <v>2.6666666666666665</v>
      </c>
      <c r="O119">
        <f>IFERROR(
    INDEX('RawDataPoints'!$D$2:$W$1001, MATCH(TRIM($C119), 'RawDataPoints'!$C$2:$C$1001, 0), MATCH(TRIM(O$1), 'RawDataPoints'!$D$1:$W$1, 0)) / $D119,
    "NA"
)</f>
        <v>2.5333333333333332</v>
      </c>
      <c r="P119">
        <f>IFERROR(
    INDEX('RawDataPoints'!$D$2:$W$1001, MATCH(TRIM($C119), 'RawDataPoints'!$C$2:$C$1001, 0), MATCH(TRIM(P$1), 'RawDataPoints'!$D$1:$W$1, 0)) / $D119,
    "NA"
)</f>
        <v>2.6666666666666665</v>
      </c>
      <c r="Q119">
        <f>IFERROR(
    INDEX('RawDataPoints'!$D$2:$W$1001, MATCH(TRIM($C119), 'RawDataPoints'!$C$2:$C$1001, 0), MATCH(TRIM(Q$1), 'RawDataPoints'!$D$1:$W$1, 0)) / $D119,
    "NA"
)</f>
        <v>2.6666666666666665</v>
      </c>
      <c r="R119">
        <f>IFERROR(
    INDEX('RawDataPoints'!$D$2:$W$1001, MATCH(TRIM($C119), 'RawDataPoints'!$C$2:$C$1001, 0), MATCH(TRIM(R$1), 'RawDataPoints'!$D$1:$W$1, 0)) / $D119,
    "NA"
)</f>
        <v>2.6666666666666665</v>
      </c>
      <c r="S119" t="str">
        <f>IFERROR(
    INDEX('RawDataPoints'!$D$2:$W$1001, MATCH(TRIM($C119), 'RawDataPoints'!$C$2:$C$1001, 0), MATCH(TRIM(S$1), 'RawDataPoints'!$D$1:$W$1, 0)) / $D119,
    "NA"
)</f>
        <v>NA</v>
      </c>
      <c r="T119" t="str">
        <f>IFERROR(
    INDEX('RawDataPoints'!$D$2:$W$1001, MATCH(TRIM($C119), 'RawDataPoints'!$C$2:$C$1001, 0), MATCH(TRIM(T$1), 'RawDataPoints'!$D$1:$W$1, 0)) / $D119,
    "NA"
)</f>
        <v>NA</v>
      </c>
      <c r="U119">
        <f>IFERROR(
    INDEX('RawDataPoints'!$D$2:$W$1001, MATCH(TRIM($C119), 'RawDataPoints'!$C$2:$C$1001, 0), MATCH(TRIM(U$1), 'RawDataPoints'!$D$1:$W$1, 0)) / $D119,
    "NA"
)</f>
        <v>2.6666666666666665</v>
      </c>
      <c r="V119">
        <f>IFERROR(
    INDEX('RawDataPoints'!$D$2:$W$1001, MATCH(TRIM($C119), 'RawDataPoints'!$C$2:$C$1001, 0), MATCH(TRIM(V$1), 'RawDataPoints'!$D$1:$W$1, 0)) / $D119,
    "NA"
)</f>
        <v>2.6666666666666665</v>
      </c>
      <c r="W119">
        <f>IFERROR(
    INDEX('RawDataPoints'!$D$2:$W$1001, MATCH(TRIM($C119), 'RawDataPoints'!$C$2:$C$1001, 0), MATCH(TRIM(W$1), 'RawDataPoints'!$D$1:$W$1, 0)) / $D119,
    "NA"
)</f>
        <v>2.6666666666666665</v>
      </c>
      <c r="X119">
        <f>IFERROR(
    INDEX('RawDataPoints'!$D$2:$W$1001, MATCH(TRIM($C119), 'RawDataPoints'!$C$2:$C$1001, 0), MATCH(TRIM(X$1), 'RawDataPoints'!$D$1:$W$1, 0)) / $D119,
    "NA"
)</f>
        <v>2.6666666666666665</v>
      </c>
    </row>
    <row r="120" spans="1:24" hidden="1" x14ac:dyDescent="0.35">
      <c r="A120" t="s">
        <v>61</v>
      </c>
      <c r="B120" s="1" t="s">
        <v>110</v>
      </c>
      <c r="C120" t="s">
        <v>115</v>
      </c>
      <c r="D120">
        <f>IFERROR(VLOOKUP(Table1[[#This Row],[SubCategory]],Weightings!B:D,2,0), 1)</f>
        <v>1.5</v>
      </c>
      <c r="E120">
        <f>IFERROR(
    INDEX('RawDataPoints'!$D$2:$W$1001, MATCH(TRIM($C120), 'RawDataPoints'!$C$2:$C$1001, 0), MATCH(TRIM(E$1), 'RawDataPoints'!$D$1:$W$1, 0)) / $D120,
    "NA"
)</f>
        <v>2.5333333333333332</v>
      </c>
      <c r="F120">
        <f>IFERROR(
    INDEX('RawDataPoints'!$D$2:$W$1001, MATCH(TRIM($C120), 'RawDataPoints'!$C$2:$C$1001, 0), MATCH(TRIM(F$1), 'RawDataPoints'!$D$1:$W$1, 0)) / $D120,
    "NA"
)</f>
        <v>2.6666666666666665</v>
      </c>
      <c r="G120">
        <f>IFERROR(
    INDEX('RawDataPoints'!$D$2:$W$1001, MATCH(TRIM($C120), 'RawDataPoints'!$C$2:$C$1001, 0), MATCH(TRIM(G$1), 'RawDataPoints'!$D$1:$W$1, 0)) / $D120,
    "NA"
)</f>
        <v>2.8000000000000003</v>
      </c>
      <c r="H120">
        <f>IFERROR(
    INDEX('RawDataPoints'!$D$2:$W$1001, MATCH(TRIM($C120), 'RawDataPoints'!$C$2:$C$1001, 0), MATCH(TRIM(H$1), 'RawDataPoints'!$D$1:$W$1, 0)) / $D120,
    "NA"
)</f>
        <v>2.6666666666666665</v>
      </c>
      <c r="I120">
        <f>IFERROR(
    INDEX('RawDataPoints'!$D$2:$W$1001, MATCH(TRIM($C120), 'RawDataPoints'!$C$2:$C$1001, 0), MATCH(TRIM(I$1), 'RawDataPoints'!$D$1:$W$1, 0)) / $D120,
    "NA"
)</f>
        <v>2.8000000000000003</v>
      </c>
      <c r="J120">
        <f>IFERROR(
    INDEX('RawDataPoints'!$D$2:$W$1001, MATCH(TRIM($C120), 'RawDataPoints'!$C$2:$C$1001, 0), MATCH(TRIM(J$1), 'RawDataPoints'!$D$1:$W$1, 0)) / $D120,
    "NA"
)</f>
        <v>2.3333333333333335</v>
      </c>
      <c r="K120">
        <f>IFERROR(
    INDEX('RawDataPoints'!$D$2:$W$1001, MATCH(TRIM($C120), 'RawDataPoints'!$C$2:$C$1001, 0), MATCH(TRIM(K$1), 'RawDataPoints'!$D$1:$W$1, 0)) / $D120,
    "NA"
)</f>
        <v>2.5333333333333332</v>
      </c>
      <c r="L120">
        <f>IFERROR(
    INDEX('RawDataPoints'!$D$2:$W$1001, MATCH(TRIM($C120), 'RawDataPoints'!$C$2:$C$1001, 0), MATCH(TRIM(L$1), 'RawDataPoints'!$D$1:$W$1, 0)) / $D120,
    "NA"
)</f>
        <v>2.6666666666666665</v>
      </c>
      <c r="M120">
        <f>IFERROR(
    INDEX('RawDataPoints'!$D$2:$W$1001, MATCH(TRIM($C120), 'RawDataPoints'!$C$2:$C$1001, 0), MATCH(TRIM(M$1), 'RawDataPoints'!$D$1:$W$1, 0)) / $D120,
    "NA"
)</f>
        <v>2.6666666666666665</v>
      </c>
      <c r="N120">
        <f>IFERROR(
    INDEX('RawDataPoints'!$D$2:$W$1001, MATCH(TRIM($C120), 'RawDataPoints'!$C$2:$C$1001, 0), MATCH(TRIM(N$1), 'RawDataPoints'!$D$1:$W$1, 0)) / $D120,
    "NA"
)</f>
        <v>2.6666666666666665</v>
      </c>
      <c r="O120">
        <f>IFERROR(
    INDEX('RawDataPoints'!$D$2:$W$1001, MATCH(TRIM($C120), 'RawDataPoints'!$C$2:$C$1001, 0), MATCH(TRIM(O$1), 'RawDataPoints'!$D$1:$W$1, 0)) / $D120,
    "NA"
)</f>
        <v>2.5333333333333332</v>
      </c>
      <c r="P120">
        <f>IFERROR(
    INDEX('RawDataPoints'!$D$2:$W$1001, MATCH(TRIM($C120), 'RawDataPoints'!$C$2:$C$1001, 0), MATCH(TRIM(P$1), 'RawDataPoints'!$D$1:$W$1, 0)) / $D120,
    "NA"
)</f>
        <v>2.6666666666666665</v>
      </c>
      <c r="Q120">
        <f>IFERROR(
    INDEX('RawDataPoints'!$D$2:$W$1001, MATCH(TRIM($C120), 'RawDataPoints'!$C$2:$C$1001, 0), MATCH(TRIM(Q$1), 'RawDataPoints'!$D$1:$W$1, 0)) / $D120,
    "NA"
)</f>
        <v>2.5333333333333332</v>
      </c>
      <c r="R120">
        <f>IFERROR(
    INDEX('RawDataPoints'!$D$2:$W$1001, MATCH(TRIM($C120), 'RawDataPoints'!$C$2:$C$1001, 0), MATCH(TRIM(R$1), 'RawDataPoints'!$D$1:$W$1, 0)) / $D120,
    "NA"
)</f>
        <v>2.6666666666666665</v>
      </c>
      <c r="S120" t="str">
        <f>IFERROR(
    INDEX('RawDataPoints'!$D$2:$W$1001, MATCH(TRIM($C120), 'RawDataPoints'!$C$2:$C$1001, 0), MATCH(TRIM(S$1), 'RawDataPoints'!$D$1:$W$1, 0)) / $D120,
    "NA"
)</f>
        <v>NA</v>
      </c>
      <c r="T120" t="str">
        <f>IFERROR(
    INDEX('RawDataPoints'!$D$2:$W$1001, MATCH(TRIM($C120), 'RawDataPoints'!$C$2:$C$1001, 0), MATCH(TRIM(T$1), 'RawDataPoints'!$D$1:$W$1, 0)) / $D120,
    "NA"
)</f>
        <v>NA</v>
      </c>
      <c r="U120">
        <f>IFERROR(
    INDEX('RawDataPoints'!$D$2:$W$1001, MATCH(TRIM($C120), 'RawDataPoints'!$C$2:$C$1001, 0), MATCH(TRIM(U$1), 'RawDataPoints'!$D$1:$W$1, 0)) / $D120,
    "NA"
)</f>
        <v>2.5333333333333332</v>
      </c>
      <c r="V120">
        <f>IFERROR(
    INDEX('RawDataPoints'!$D$2:$W$1001, MATCH(TRIM($C120), 'RawDataPoints'!$C$2:$C$1001, 0), MATCH(TRIM(V$1), 'RawDataPoints'!$D$1:$W$1, 0)) / $D120,
    "NA"
)</f>
        <v>2.6666666666666665</v>
      </c>
      <c r="W120">
        <f>IFERROR(
    INDEX('RawDataPoints'!$D$2:$W$1001, MATCH(TRIM($C120), 'RawDataPoints'!$C$2:$C$1001, 0), MATCH(TRIM(W$1), 'RawDataPoints'!$D$1:$W$1, 0)) / $D120,
    "NA"
)</f>
        <v>2.6666666666666665</v>
      </c>
      <c r="X120">
        <f>IFERROR(
    INDEX('RawDataPoints'!$D$2:$W$1001, MATCH(TRIM($C120), 'RawDataPoints'!$C$2:$C$1001, 0), MATCH(TRIM(X$1), 'RawDataPoints'!$D$1:$W$1, 0)) / $D120,
    "NA"
)</f>
        <v>2.6666666666666665</v>
      </c>
    </row>
    <row r="121" spans="1:24" hidden="1" x14ac:dyDescent="0.35">
      <c r="A121" t="s">
        <v>61</v>
      </c>
      <c r="B121" s="1" t="s">
        <v>110</v>
      </c>
      <c r="C121" t="s">
        <v>116</v>
      </c>
      <c r="D121">
        <f>IFERROR(VLOOKUP(Table1[[#This Row],[SubCategory]],Weightings!B:D,2,0), 1)</f>
        <v>1</v>
      </c>
      <c r="E121">
        <f>IFERROR(
    INDEX('RawDataPoints'!$D$2:$W$1001, MATCH(TRIM($C121), 'RawDataPoints'!$C$2:$C$1001, 0), MATCH(TRIM(E$1), 'RawDataPoints'!$D$1:$W$1, 0)) / $D121,
    "NA"
)</f>
        <v>3</v>
      </c>
      <c r="F121">
        <f>IFERROR(
    INDEX('RawDataPoints'!$D$2:$W$1001, MATCH(TRIM($C121), 'RawDataPoints'!$C$2:$C$1001, 0), MATCH(TRIM(F$1), 'RawDataPoints'!$D$1:$W$1, 0)) / $D121,
    "NA"
)</f>
        <v>3</v>
      </c>
      <c r="G121">
        <f>IFERROR(
    INDEX('RawDataPoints'!$D$2:$W$1001, MATCH(TRIM($C121), 'RawDataPoints'!$C$2:$C$1001, 0), MATCH(TRIM(G$1), 'RawDataPoints'!$D$1:$W$1, 0)) / $D121,
    "NA"
)</f>
        <v>3</v>
      </c>
      <c r="H121">
        <f>IFERROR(
    INDEX('RawDataPoints'!$D$2:$W$1001, MATCH(TRIM($C121), 'RawDataPoints'!$C$2:$C$1001, 0), MATCH(TRIM(H$1), 'RawDataPoints'!$D$1:$W$1, 0)) / $D121,
    "NA"
)</f>
        <v>4</v>
      </c>
      <c r="I121">
        <f>IFERROR(
    INDEX('RawDataPoints'!$D$2:$W$1001, MATCH(TRIM($C121), 'RawDataPoints'!$C$2:$C$1001, 0), MATCH(TRIM(I$1), 'RawDataPoints'!$D$1:$W$1, 0)) / $D121,
    "NA"
)</f>
        <v>3</v>
      </c>
      <c r="J121">
        <f>IFERROR(
    INDEX('RawDataPoints'!$D$2:$W$1001, MATCH(TRIM($C121), 'RawDataPoints'!$C$2:$C$1001, 0), MATCH(TRIM(J$1), 'RawDataPoints'!$D$1:$W$1, 0)) / $D121,
    "NA"
)</f>
        <v>3</v>
      </c>
      <c r="K121">
        <f>IFERROR(
    INDEX('RawDataPoints'!$D$2:$W$1001, MATCH(TRIM($C121), 'RawDataPoints'!$C$2:$C$1001, 0), MATCH(TRIM(K$1), 'RawDataPoints'!$D$1:$W$1, 0)) / $D121,
    "NA"
)</f>
        <v>3</v>
      </c>
      <c r="L121">
        <f>IFERROR(
    INDEX('RawDataPoints'!$D$2:$W$1001, MATCH(TRIM($C121), 'RawDataPoints'!$C$2:$C$1001, 0), MATCH(TRIM(L$1), 'RawDataPoints'!$D$1:$W$1, 0)) / $D121,
    "NA"
)</f>
        <v>4</v>
      </c>
      <c r="M121">
        <f>IFERROR(
    INDEX('RawDataPoints'!$D$2:$W$1001, MATCH(TRIM($C121), 'RawDataPoints'!$C$2:$C$1001, 0), MATCH(TRIM(M$1), 'RawDataPoints'!$D$1:$W$1, 0)) / $D121,
    "NA"
)</f>
        <v>4</v>
      </c>
      <c r="N121">
        <f>IFERROR(
    INDEX('RawDataPoints'!$D$2:$W$1001, MATCH(TRIM($C121), 'RawDataPoints'!$C$2:$C$1001, 0), MATCH(TRIM(N$1), 'RawDataPoints'!$D$1:$W$1, 0)) / $D121,
    "NA"
)</f>
        <v>4</v>
      </c>
      <c r="O121">
        <f>IFERROR(
    INDEX('RawDataPoints'!$D$2:$W$1001, MATCH(TRIM($C121), 'RawDataPoints'!$C$2:$C$1001, 0), MATCH(TRIM(O$1), 'RawDataPoints'!$D$1:$W$1, 0)) / $D121,
    "NA"
)</f>
        <v>3</v>
      </c>
      <c r="P121">
        <f>IFERROR(
    INDEX('RawDataPoints'!$D$2:$W$1001, MATCH(TRIM($C121), 'RawDataPoints'!$C$2:$C$1001, 0), MATCH(TRIM(P$1), 'RawDataPoints'!$D$1:$W$1, 0)) / $D121,
    "NA"
)</f>
        <v>4</v>
      </c>
      <c r="Q121">
        <f>IFERROR(
    INDEX('RawDataPoints'!$D$2:$W$1001, MATCH(TRIM($C121), 'RawDataPoints'!$C$2:$C$1001, 0), MATCH(TRIM(Q$1), 'RawDataPoints'!$D$1:$W$1, 0)) / $D121,
    "NA"
)</f>
        <v>3</v>
      </c>
      <c r="R121">
        <f>IFERROR(
    INDEX('RawDataPoints'!$D$2:$W$1001, MATCH(TRIM($C121), 'RawDataPoints'!$C$2:$C$1001, 0), MATCH(TRIM(R$1), 'RawDataPoints'!$D$1:$W$1, 0)) / $D121,
    "NA"
)</f>
        <v>3.8</v>
      </c>
      <c r="S121">
        <f>IFERROR(
    INDEX('RawDataPoints'!$D$2:$W$1001, MATCH(TRIM($C121), 'RawDataPoints'!$C$2:$C$1001, 0), MATCH(TRIM(S$1), 'RawDataPoints'!$D$1:$W$1, 0)) / $D121,
    "NA"
)</f>
        <v>3</v>
      </c>
      <c r="T121">
        <f>IFERROR(
    INDEX('RawDataPoints'!$D$2:$W$1001, MATCH(TRIM($C121), 'RawDataPoints'!$C$2:$C$1001, 0), MATCH(TRIM(T$1), 'RawDataPoints'!$D$1:$W$1, 0)) / $D121,
    "NA"
)</f>
        <v>3</v>
      </c>
      <c r="U121">
        <f>IFERROR(
    INDEX('RawDataPoints'!$D$2:$W$1001, MATCH(TRIM($C121), 'RawDataPoints'!$C$2:$C$1001, 0), MATCH(TRIM(U$1), 'RawDataPoints'!$D$1:$W$1, 0)) / $D121,
    "NA"
)</f>
        <v>3</v>
      </c>
      <c r="V121">
        <f>IFERROR(
    INDEX('RawDataPoints'!$D$2:$W$1001, MATCH(TRIM($C121), 'RawDataPoints'!$C$2:$C$1001, 0), MATCH(TRIM(V$1), 'RawDataPoints'!$D$1:$W$1, 0)) / $D121,
    "NA"
)</f>
        <v>4</v>
      </c>
      <c r="W121">
        <f>IFERROR(
    INDEX('RawDataPoints'!$D$2:$W$1001, MATCH(TRIM($C121), 'RawDataPoints'!$C$2:$C$1001, 0), MATCH(TRIM(W$1), 'RawDataPoints'!$D$1:$W$1, 0)) / $D121,
    "NA"
)</f>
        <v>4</v>
      </c>
      <c r="X121">
        <f>IFERROR(
    INDEX('RawDataPoints'!$D$2:$W$1001, MATCH(TRIM($C121), 'RawDataPoints'!$C$2:$C$1001, 0), MATCH(TRIM(X$1), 'RawDataPoints'!$D$1:$W$1, 0)) / $D121,
    "NA"
)</f>
        <v>4</v>
      </c>
    </row>
    <row r="122" spans="1:24" hidden="1" x14ac:dyDescent="0.35">
      <c r="A122" t="s">
        <v>61</v>
      </c>
      <c r="B122" s="1" t="s">
        <v>110</v>
      </c>
      <c r="C122" t="s">
        <v>117</v>
      </c>
      <c r="D122">
        <f>IFERROR(VLOOKUP(Table1[[#This Row],[SubCategory]],Weightings!B:D,2,0), 1)</f>
        <v>1</v>
      </c>
      <c r="E122">
        <f>IFERROR(
    INDEX('RawDataPoints'!$D$2:$W$1001, MATCH(TRIM($C122), 'RawDataPoints'!$C$2:$C$1001, 0), MATCH(TRIM(E$1), 'RawDataPoints'!$D$1:$W$1, 0)) / $D122,
    "NA"
)</f>
        <v>3</v>
      </c>
      <c r="F122">
        <f>IFERROR(
    INDEX('RawDataPoints'!$D$2:$W$1001, MATCH(TRIM($C122), 'RawDataPoints'!$C$2:$C$1001, 0), MATCH(TRIM(F$1), 'RawDataPoints'!$D$1:$W$1, 0)) / $D122,
    "NA"
)</f>
        <v>3</v>
      </c>
      <c r="G122">
        <f>IFERROR(
    INDEX('RawDataPoints'!$D$2:$W$1001, MATCH(TRIM($C122), 'RawDataPoints'!$C$2:$C$1001, 0), MATCH(TRIM(G$1), 'RawDataPoints'!$D$1:$W$1, 0)) / $D122,
    "NA"
)</f>
        <v>3</v>
      </c>
      <c r="H122" t="str">
        <f>IFERROR(
    INDEX('RawDataPoints'!$D$2:$W$1001, MATCH(TRIM($C122), 'RawDataPoints'!$C$2:$C$1001, 0), MATCH(TRIM(H$1), 'RawDataPoints'!$D$1:$W$1, 0)) / $D122,
    "NA"
)</f>
        <v>NA</v>
      </c>
      <c r="I122">
        <f>IFERROR(
    INDEX('RawDataPoints'!$D$2:$W$1001, MATCH(TRIM($C122), 'RawDataPoints'!$C$2:$C$1001, 0), MATCH(TRIM(I$1), 'RawDataPoints'!$D$1:$W$1, 0)) / $D122,
    "NA"
)</f>
        <v>3</v>
      </c>
      <c r="J122">
        <f>IFERROR(
    INDEX('RawDataPoints'!$D$2:$W$1001, MATCH(TRIM($C122), 'RawDataPoints'!$C$2:$C$1001, 0), MATCH(TRIM(J$1), 'RawDataPoints'!$D$1:$W$1, 0)) / $D122,
    "NA"
)</f>
        <v>3</v>
      </c>
      <c r="K122">
        <f>IFERROR(
    INDEX('RawDataPoints'!$D$2:$W$1001, MATCH(TRIM($C122), 'RawDataPoints'!$C$2:$C$1001, 0), MATCH(TRIM(K$1), 'RawDataPoints'!$D$1:$W$1, 0)) / $D122,
    "NA"
)</f>
        <v>3</v>
      </c>
      <c r="L122">
        <f>IFERROR(
    INDEX('RawDataPoints'!$D$2:$W$1001, MATCH(TRIM($C122), 'RawDataPoints'!$C$2:$C$1001, 0), MATCH(TRIM(L$1), 'RawDataPoints'!$D$1:$W$1, 0)) / $D122,
    "NA"
)</f>
        <v>4</v>
      </c>
      <c r="M122">
        <f>IFERROR(
    INDEX('RawDataPoints'!$D$2:$W$1001, MATCH(TRIM($C122), 'RawDataPoints'!$C$2:$C$1001, 0), MATCH(TRIM(M$1), 'RawDataPoints'!$D$1:$W$1, 0)) / $D122,
    "NA"
)</f>
        <v>4</v>
      </c>
      <c r="N122">
        <f>IFERROR(
    INDEX('RawDataPoints'!$D$2:$W$1001, MATCH(TRIM($C122), 'RawDataPoints'!$C$2:$C$1001, 0), MATCH(TRIM(N$1), 'RawDataPoints'!$D$1:$W$1, 0)) / $D122,
    "NA"
)</f>
        <v>4</v>
      </c>
      <c r="O122">
        <f>IFERROR(
    INDEX('RawDataPoints'!$D$2:$W$1001, MATCH(TRIM($C122), 'RawDataPoints'!$C$2:$C$1001, 0), MATCH(TRIM(O$1), 'RawDataPoints'!$D$1:$W$1, 0)) / $D122,
    "NA"
)</f>
        <v>3</v>
      </c>
      <c r="P122">
        <f>IFERROR(
    INDEX('RawDataPoints'!$D$2:$W$1001, MATCH(TRIM($C122), 'RawDataPoints'!$C$2:$C$1001, 0), MATCH(TRIM(P$1), 'RawDataPoints'!$D$1:$W$1, 0)) / $D122,
    "NA"
)</f>
        <v>4</v>
      </c>
      <c r="Q122">
        <f>IFERROR(
    INDEX('RawDataPoints'!$D$2:$W$1001, MATCH(TRIM($C122), 'RawDataPoints'!$C$2:$C$1001, 0), MATCH(TRIM(Q$1), 'RawDataPoints'!$D$1:$W$1, 0)) / $D122,
    "NA"
)</f>
        <v>3</v>
      </c>
      <c r="R122">
        <f>IFERROR(
    INDEX('RawDataPoints'!$D$2:$W$1001, MATCH(TRIM($C122), 'RawDataPoints'!$C$2:$C$1001, 0), MATCH(TRIM(R$1), 'RawDataPoints'!$D$1:$W$1, 0)) / $D122,
    "NA"
)</f>
        <v>3</v>
      </c>
      <c r="S122" t="str">
        <f>IFERROR(
    INDEX('RawDataPoints'!$D$2:$W$1001, MATCH(TRIM($C122), 'RawDataPoints'!$C$2:$C$1001, 0), MATCH(TRIM(S$1), 'RawDataPoints'!$D$1:$W$1, 0)) / $D122,
    "NA"
)</f>
        <v>NA</v>
      </c>
      <c r="T122" t="str">
        <f>IFERROR(
    INDEX('RawDataPoints'!$D$2:$W$1001, MATCH(TRIM($C122), 'RawDataPoints'!$C$2:$C$1001, 0), MATCH(TRIM(T$1), 'RawDataPoints'!$D$1:$W$1, 0)) / $D122,
    "NA"
)</f>
        <v>NA</v>
      </c>
      <c r="U122">
        <f>IFERROR(
    INDEX('RawDataPoints'!$D$2:$W$1001, MATCH(TRIM($C122), 'RawDataPoints'!$C$2:$C$1001, 0), MATCH(TRIM(U$1), 'RawDataPoints'!$D$1:$W$1, 0)) / $D122,
    "NA"
)</f>
        <v>3.5</v>
      </c>
      <c r="V122" t="str">
        <f>IFERROR(
    INDEX('RawDataPoints'!$D$2:$W$1001, MATCH(TRIM($C122), 'RawDataPoints'!$C$2:$C$1001, 0), MATCH(TRIM(V$1), 'RawDataPoints'!$D$1:$W$1, 0)) / $D122,
    "NA"
)</f>
        <v>NA</v>
      </c>
      <c r="W122">
        <f>IFERROR(
    INDEX('RawDataPoints'!$D$2:$W$1001, MATCH(TRIM($C122), 'RawDataPoints'!$C$2:$C$1001, 0), MATCH(TRIM(W$1), 'RawDataPoints'!$D$1:$W$1, 0)) / $D122,
    "NA"
)</f>
        <v>4</v>
      </c>
      <c r="X122">
        <f>IFERROR(
    INDEX('RawDataPoints'!$D$2:$W$1001, MATCH(TRIM($C122), 'RawDataPoints'!$C$2:$C$1001, 0), MATCH(TRIM(X$1), 'RawDataPoints'!$D$1:$W$1, 0)) / $D122,
    "NA"
)</f>
        <v>4</v>
      </c>
    </row>
    <row r="123" spans="1:24" hidden="1" x14ac:dyDescent="0.35">
      <c r="A123" t="s">
        <v>87</v>
      </c>
      <c r="B123" s="1" t="s">
        <v>110</v>
      </c>
      <c r="C123" t="s">
        <v>118</v>
      </c>
      <c r="D123">
        <f>IFERROR(VLOOKUP(Table1[[#This Row],[SubCategory]],Weightings!B:D,2,0), 1)</f>
        <v>1</v>
      </c>
      <c r="E123">
        <f>IFERROR(
    INDEX('RawDataPoints'!$D$2:$W$1001, MATCH(TRIM($C123), 'RawDataPoints'!$C$2:$C$1001, 0), MATCH(TRIM(E$1), 'RawDataPoints'!$D$1:$W$1, 0)) / $D123,
    "NA"
)</f>
        <v>3</v>
      </c>
      <c r="F123">
        <f>IFERROR(
    INDEX('RawDataPoints'!$D$2:$W$1001, MATCH(TRIM($C123), 'RawDataPoints'!$C$2:$C$1001, 0), MATCH(TRIM(F$1), 'RawDataPoints'!$D$1:$W$1, 0)) / $D123,
    "NA"
)</f>
        <v>3</v>
      </c>
      <c r="G123">
        <f>IFERROR(
    INDEX('RawDataPoints'!$D$2:$W$1001, MATCH(TRIM($C123), 'RawDataPoints'!$C$2:$C$1001, 0), MATCH(TRIM(G$1), 'RawDataPoints'!$D$1:$W$1, 0)) / $D123,
    "NA"
)</f>
        <v>3</v>
      </c>
      <c r="H123" t="str">
        <f>IFERROR(
    INDEX('RawDataPoints'!$D$2:$W$1001, MATCH(TRIM($C123), 'RawDataPoints'!$C$2:$C$1001, 0), MATCH(TRIM(H$1), 'RawDataPoints'!$D$1:$W$1, 0)) / $D123,
    "NA"
)</f>
        <v>NA</v>
      </c>
      <c r="I123">
        <f>IFERROR(
    INDEX('RawDataPoints'!$D$2:$W$1001, MATCH(TRIM($C123), 'RawDataPoints'!$C$2:$C$1001, 0), MATCH(TRIM(I$1), 'RawDataPoints'!$D$1:$W$1, 0)) / $D123,
    "NA"
)</f>
        <v>3</v>
      </c>
      <c r="J123">
        <f>IFERROR(
    INDEX('RawDataPoints'!$D$2:$W$1001, MATCH(TRIM($C123), 'RawDataPoints'!$C$2:$C$1001, 0), MATCH(TRIM(J$1), 'RawDataPoints'!$D$1:$W$1, 0)) / $D123,
    "NA"
)</f>
        <v>3</v>
      </c>
      <c r="K123">
        <f>IFERROR(
    INDEX('RawDataPoints'!$D$2:$W$1001, MATCH(TRIM($C123), 'RawDataPoints'!$C$2:$C$1001, 0), MATCH(TRIM(K$1), 'RawDataPoints'!$D$1:$W$1, 0)) / $D123,
    "NA"
)</f>
        <v>3</v>
      </c>
      <c r="L123">
        <f>IFERROR(
    INDEX('RawDataPoints'!$D$2:$W$1001, MATCH(TRIM($C123), 'RawDataPoints'!$C$2:$C$1001, 0), MATCH(TRIM(L$1), 'RawDataPoints'!$D$1:$W$1, 0)) / $D123,
    "NA"
)</f>
        <v>4</v>
      </c>
      <c r="M123">
        <f>IFERROR(
    INDEX('RawDataPoints'!$D$2:$W$1001, MATCH(TRIM($C123), 'RawDataPoints'!$C$2:$C$1001, 0), MATCH(TRIM(M$1), 'RawDataPoints'!$D$1:$W$1, 0)) / $D123,
    "NA"
)</f>
        <v>4</v>
      </c>
      <c r="N123">
        <f>IFERROR(
    INDEX('RawDataPoints'!$D$2:$W$1001, MATCH(TRIM($C123), 'RawDataPoints'!$C$2:$C$1001, 0), MATCH(TRIM(N$1), 'RawDataPoints'!$D$1:$W$1, 0)) / $D123,
    "NA"
)</f>
        <v>4</v>
      </c>
      <c r="O123">
        <f>IFERROR(
    INDEX('RawDataPoints'!$D$2:$W$1001, MATCH(TRIM($C123), 'RawDataPoints'!$C$2:$C$1001, 0), MATCH(TRIM(O$1), 'RawDataPoints'!$D$1:$W$1, 0)) / $D123,
    "NA"
)</f>
        <v>3</v>
      </c>
      <c r="P123">
        <f>IFERROR(
    INDEX('RawDataPoints'!$D$2:$W$1001, MATCH(TRIM($C123), 'RawDataPoints'!$C$2:$C$1001, 0), MATCH(TRIM(P$1), 'RawDataPoints'!$D$1:$W$1, 0)) / $D123,
    "NA"
)</f>
        <v>4</v>
      </c>
      <c r="Q123">
        <f>IFERROR(
    INDEX('RawDataPoints'!$D$2:$W$1001, MATCH(TRIM($C123), 'RawDataPoints'!$C$2:$C$1001, 0), MATCH(TRIM(Q$1), 'RawDataPoints'!$D$1:$W$1, 0)) / $D123,
    "NA"
)</f>
        <v>3</v>
      </c>
      <c r="R123">
        <f>IFERROR(
    INDEX('RawDataPoints'!$D$2:$W$1001, MATCH(TRIM($C123), 'RawDataPoints'!$C$2:$C$1001, 0), MATCH(TRIM(R$1), 'RawDataPoints'!$D$1:$W$1, 0)) / $D123,
    "NA"
)</f>
        <v>3</v>
      </c>
      <c r="S123" t="str">
        <f>IFERROR(
    INDEX('RawDataPoints'!$D$2:$W$1001, MATCH(TRIM($C123), 'RawDataPoints'!$C$2:$C$1001, 0), MATCH(TRIM(S$1), 'RawDataPoints'!$D$1:$W$1, 0)) / $D123,
    "NA"
)</f>
        <v>NA</v>
      </c>
      <c r="T123" t="str">
        <f>IFERROR(
    INDEX('RawDataPoints'!$D$2:$W$1001, MATCH(TRIM($C123), 'RawDataPoints'!$C$2:$C$1001, 0), MATCH(TRIM(T$1), 'RawDataPoints'!$D$1:$W$1, 0)) / $D123,
    "NA"
)</f>
        <v>NA</v>
      </c>
      <c r="U123">
        <f>IFERROR(
    INDEX('RawDataPoints'!$D$2:$W$1001, MATCH(TRIM($C123), 'RawDataPoints'!$C$2:$C$1001, 0), MATCH(TRIM(U$1), 'RawDataPoints'!$D$1:$W$1, 0)) / $D123,
    "NA"
)</f>
        <v>3.5</v>
      </c>
      <c r="V123" t="str">
        <f>IFERROR(
    INDEX('RawDataPoints'!$D$2:$W$1001, MATCH(TRIM($C123), 'RawDataPoints'!$C$2:$C$1001, 0), MATCH(TRIM(V$1), 'RawDataPoints'!$D$1:$W$1, 0)) / $D123,
    "NA"
)</f>
        <v>NA</v>
      </c>
      <c r="W123">
        <f>IFERROR(
    INDEX('RawDataPoints'!$D$2:$W$1001, MATCH(TRIM($C123), 'RawDataPoints'!$C$2:$C$1001, 0), MATCH(TRIM(W$1), 'RawDataPoints'!$D$1:$W$1, 0)) / $D123,
    "NA"
)</f>
        <v>4</v>
      </c>
      <c r="X123">
        <f>IFERROR(
    INDEX('RawDataPoints'!$D$2:$W$1001, MATCH(TRIM($C123), 'RawDataPoints'!$C$2:$C$1001, 0), MATCH(TRIM(X$1), 'RawDataPoints'!$D$1:$W$1, 0)) / $D123,
    "NA"
)</f>
        <v>4</v>
      </c>
    </row>
    <row r="124" spans="1:24" hidden="1" x14ac:dyDescent="0.35">
      <c r="A124" t="s">
        <v>61</v>
      </c>
      <c r="B124" s="1" t="s">
        <v>110</v>
      </c>
      <c r="C124" t="s">
        <v>119</v>
      </c>
      <c r="D124">
        <f>IFERROR(VLOOKUP(Table1[[#This Row],[SubCategory]],Weightings!B:D,2,0), 1)</f>
        <v>1.5</v>
      </c>
      <c r="E124">
        <f>IFERROR(
    INDEX('RawDataPoints'!$D$2:$W$1001, MATCH(TRIM($C124), 'RawDataPoints'!$C$2:$C$1001, 0), MATCH(TRIM(E$1), 'RawDataPoints'!$D$1:$W$1, 0)) / $D124,
    "NA"
)</f>
        <v>2.3333333333333335</v>
      </c>
      <c r="F124">
        <f>IFERROR(
    INDEX('RawDataPoints'!$D$2:$W$1001, MATCH(TRIM($C124), 'RawDataPoints'!$C$2:$C$1001, 0), MATCH(TRIM(F$1), 'RawDataPoints'!$D$1:$W$1, 0)) / $D124,
    "NA"
)</f>
        <v>2.3333333333333335</v>
      </c>
      <c r="G124">
        <f>IFERROR(
    INDEX('RawDataPoints'!$D$2:$W$1001, MATCH(TRIM($C124), 'RawDataPoints'!$C$2:$C$1001, 0), MATCH(TRIM(G$1), 'RawDataPoints'!$D$1:$W$1, 0)) / $D124,
    "NA"
)</f>
        <v>2.3333333333333335</v>
      </c>
      <c r="H124">
        <f>IFERROR(
    INDEX('RawDataPoints'!$D$2:$W$1001, MATCH(TRIM($C124), 'RawDataPoints'!$C$2:$C$1001, 0), MATCH(TRIM(H$1), 'RawDataPoints'!$D$1:$W$1, 0)) / $D124,
    "NA"
)</f>
        <v>2.3333333333333335</v>
      </c>
      <c r="I124">
        <f>IFERROR(
    INDEX('RawDataPoints'!$D$2:$W$1001, MATCH(TRIM($C124), 'RawDataPoints'!$C$2:$C$1001, 0), MATCH(TRIM(I$1), 'RawDataPoints'!$D$1:$W$1, 0)) / $D124,
    "NA"
)</f>
        <v>2.8000000000000003</v>
      </c>
      <c r="J124">
        <f>IFERROR(
    INDEX('RawDataPoints'!$D$2:$W$1001, MATCH(TRIM($C124), 'RawDataPoints'!$C$2:$C$1001, 0), MATCH(TRIM(J$1), 'RawDataPoints'!$D$1:$W$1, 0)) / $D124,
    "NA"
)</f>
        <v>2.3333333333333335</v>
      </c>
      <c r="K124">
        <f>IFERROR(
    INDEX('RawDataPoints'!$D$2:$W$1001, MATCH(TRIM($C124), 'RawDataPoints'!$C$2:$C$1001, 0), MATCH(TRIM(K$1), 'RawDataPoints'!$D$1:$W$1, 0)) / $D124,
    "NA"
)</f>
        <v>2.3333333333333335</v>
      </c>
      <c r="L124">
        <f>IFERROR(
    INDEX('RawDataPoints'!$D$2:$W$1001, MATCH(TRIM($C124), 'RawDataPoints'!$C$2:$C$1001, 0), MATCH(TRIM(L$1), 'RawDataPoints'!$D$1:$W$1, 0)) / $D124,
    "NA"
)</f>
        <v>2.6666666666666665</v>
      </c>
      <c r="M124">
        <f>IFERROR(
    INDEX('RawDataPoints'!$D$2:$W$1001, MATCH(TRIM($C124), 'RawDataPoints'!$C$2:$C$1001, 0), MATCH(TRIM(M$1), 'RawDataPoints'!$D$1:$W$1, 0)) / $D124,
    "NA"
)</f>
        <v>2.6666666666666665</v>
      </c>
      <c r="N124">
        <f>IFERROR(
    INDEX('RawDataPoints'!$D$2:$W$1001, MATCH(TRIM($C124), 'RawDataPoints'!$C$2:$C$1001, 0), MATCH(TRIM(N$1), 'RawDataPoints'!$D$1:$W$1, 0)) / $D124,
    "NA"
)</f>
        <v>2.6666666666666665</v>
      </c>
      <c r="O124">
        <f>IFERROR(
    INDEX('RawDataPoints'!$D$2:$W$1001, MATCH(TRIM($C124), 'RawDataPoints'!$C$2:$C$1001, 0), MATCH(TRIM(O$1), 'RawDataPoints'!$D$1:$W$1, 0)) / $D124,
    "NA"
)</f>
        <v>2.3333333333333335</v>
      </c>
      <c r="P124">
        <f>IFERROR(
    INDEX('RawDataPoints'!$D$2:$W$1001, MATCH(TRIM($C124), 'RawDataPoints'!$C$2:$C$1001, 0), MATCH(TRIM(P$1), 'RawDataPoints'!$D$1:$W$1, 0)) / $D124,
    "NA"
)</f>
        <v>2.6666666666666665</v>
      </c>
      <c r="Q124">
        <f>IFERROR(
    INDEX('RawDataPoints'!$D$2:$W$1001, MATCH(TRIM($C124), 'RawDataPoints'!$C$2:$C$1001, 0), MATCH(TRIM(Q$1), 'RawDataPoints'!$D$1:$W$1, 0)) / $D124,
    "NA"
)</f>
        <v>2.3333333333333335</v>
      </c>
      <c r="R124">
        <f>IFERROR(
    INDEX('RawDataPoints'!$D$2:$W$1001, MATCH(TRIM($C124), 'RawDataPoints'!$C$2:$C$1001, 0), MATCH(TRIM(R$1), 'RawDataPoints'!$D$1:$W$1, 0)) / $D124,
    "NA"
)</f>
        <v>2.3333333333333335</v>
      </c>
      <c r="S124">
        <f>IFERROR(
    INDEX('RawDataPoints'!$D$2:$W$1001, MATCH(TRIM($C124), 'RawDataPoints'!$C$2:$C$1001, 0), MATCH(TRIM(S$1), 'RawDataPoints'!$D$1:$W$1, 0)) / $D124,
    "NA"
)</f>
        <v>2.3333333333333335</v>
      </c>
      <c r="T124">
        <f>IFERROR(
    INDEX('RawDataPoints'!$D$2:$W$1001, MATCH(TRIM($C124), 'RawDataPoints'!$C$2:$C$1001, 0), MATCH(TRIM(T$1), 'RawDataPoints'!$D$1:$W$1, 0)) / $D124,
    "NA"
)</f>
        <v>2.3333333333333335</v>
      </c>
      <c r="U124">
        <f>IFERROR(
    INDEX('RawDataPoints'!$D$2:$W$1001, MATCH(TRIM($C124), 'RawDataPoints'!$C$2:$C$1001, 0), MATCH(TRIM(U$1), 'RawDataPoints'!$D$1:$W$1, 0)) / $D124,
    "NA"
)</f>
        <v>2.3333333333333335</v>
      </c>
      <c r="V124" t="str">
        <f>IFERROR(
    INDEX('RawDataPoints'!$D$2:$W$1001, MATCH(TRIM($C124), 'RawDataPoints'!$C$2:$C$1001, 0), MATCH(TRIM(V$1), 'RawDataPoints'!$D$1:$W$1, 0)) / $D124,
    "NA"
)</f>
        <v>NA</v>
      </c>
      <c r="W124">
        <f>IFERROR(
    INDEX('RawDataPoints'!$D$2:$W$1001, MATCH(TRIM($C124), 'RawDataPoints'!$C$2:$C$1001, 0), MATCH(TRIM(W$1), 'RawDataPoints'!$D$1:$W$1, 0)) / $D124,
    "NA"
)</f>
        <v>2.6666666666666665</v>
      </c>
      <c r="X124">
        <f>IFERROR(
    INDEX('RawDataPoints'!$D$2:$W$1001, MATCH(TRIM($C124), 'RawDataPoints'!$C$2:$C$1001, 0), MATCH(TRIM(X$1), 'RawDataPoints'!$D$1:$W$1, 0)) / $D124,
    "NA"
)</f>
        <v>2.6666666666666665</v>
      </c>
    </row>
    <row r="125" spans="1:24" hidden="1" x14ac:dyDescent="0.35">
      <c r="A125" t="s">
        <v>61</v>
      </c>
      <c r="B125" s="1" t="s">
        <v>110</v>
      </c>
      <c r="C125" t="s">
        <v>120</v>
      </c>
      <c r="D125">
        <f>IFERROR(VLOOKUP(Table1[[#This Row],[SubCategory]],Weightings!B:D,2,0), 1)</f>
        <v>1.5</v>
      </c>
      <c r="E125">
        <f>IFERROR(
    INDEX('RawDataPoints'!$D$2:$W$1001, MATCH(TRIM($C125), 'RawDataPoints'!$C$2:$C$1001, 0), MATCH(TRIM(E$1), 'RawDataPoints'!$D$1:$W$1, 0)) / $D125,
    "NA"
)</f>
        <v>2.3333333333333335</v>
      </c>
      <c r="F125">
        <f>IFERROR(
    INDEX('RawDataPoints'!$D$2:$W$1001, MATCH(TRIM($C125), 'RawDataPoints'!$C$2:$C$1001, 0), MATCH(TRIM(F$1), 'RawDataPoints'!$D$1:$W$1, 0)) / $D125,
    "NA"
)</f>
        <v>2.3333333333333335</v>
      </c>
      <c r="G125">
        <f>IFERROR(
    INDEX('RawDataPoints'!$D$2:$W$1001, MATCH(TRIM($C125), 'RawDataPoints'!$C$2:$C$1001, 0), MATCH(TRIM(G$1), 'RawDataPoints'!$D$1:$W$1, 0)) / $D125,
    "NA"
)</f>
        <v>2.6666666666666665</v>
      </c>
      <c r="H125">
        <f>IFERROR(
    INDEX('RawDataPoints'!$D$2:$W$1001, MATCH(TRIM($C125), 'RawDataPoints'!$C$2:$C$1001, 0), MATCH(TRIM(H$1), 'RawDataPoints'!$D$1:$W$1, 0)) / $D125,
    "NA"
)</f>
        <v>2.3333333333333335</v>
      </c>
      <c r="I125">
        <f>IFERROR(
    INDEX('RawDataPoints'!$D$2:$W$1001, MATCH(TRIM($C125), 'RawDataPoints'!$C$2:$C$1001, 0), MATCH(TRIM(I$1), 'RawDataPoints'!$D$1:$W$1, 0)) / $D125,
    "NA"
)</f>
        <v>2.6666666666666665</v>
      </c>
      <c r="J125">
        <f>IFERROR(
    INDEX('RawDataPoints'!$D$2:$W$1001, MATCH(TRIM($C125), 'RawDataPoints'!$C$2:$C$1001, 0), MATCH(TRIM(J$1), 'RawDataPoints'!$D$1:$W$1, 0)) / $D125,
    "NA"
)</f>
        <v>2.3333333333333335</v>
      </c>
      <c r="K125">
        <f>IFERROR(
    INDEX('RawDataPoints'!$D$2:$W$1001, MATCH(TRIM($C125), 'RawDataPoints'!$C$2:$C$1001, 0), MATCH(TRIM(K$1), 'RawDataPoints'!$D$1:$W$1, 0)) / $D125,
    "NA"
)</f>
        <v>2.3333333333333335</v>
      </c>
      <c r="L125">
        <f>IFERROR(
    INDEX('RawDataPoints'!$D$2:$W$1001, MATCH(TRIM($C125), 'RawDataPoints'!$C$2:$C$1001, 0), MATCH(TRIM(L$1), 'RawDataPoints'!$D$1:$W$1, 0)) / $D125,
    "NA"
)</f>
        <v>2.6666666666666665</v>
      </c>
      <c r="M125">
        <f>IFERROR(
    INDEX('RawDataPoints'!$D$2:$W$1001, MATCH(TRIM($C125), 'RawDataPoints'!$C$2:$C$1001, 0), MATCH(TRIM(M$1), 'RawDataPoints'!$D$1:$W$1, 0)) / $D125,
    "NA"
)</f>
        <v>2.6666666666666665</v>
      </c>
      <c r="N125">
        <f>IFERROR(
    INDEX('RawDataPoints'!$D$2:$W$1001, MATCH(TRIM($C125), 'RawDataPoints'!$C$2:$C$1001, 0), MATCH(TRIM(N$1), 'RawDataPoints'!$D$1:$W$1, 0)) / $D125,
    "NA"
)</f>
        <v>2.6666666666666665</v>
      </c>
      <c r="O125">
        <f>IFERROR(
    INDEX('RawDataPoints'!$D$2:$W$1001, MATCH(TRIM($C125), 'RawDataPoints'!$C$2:$C$1001, 0), MATCH(TRIM(O$1), 'RawDataPoints'!$D$1:$W$1, 0)) / $D125,
    "NA"
)</f>
        <v>2.3333333333333335</v>
      </c>
      <c r="P125">
        <f>IFERROR(
    INDEX('RawDataPoints'!$D$2:$W$1001, MATCH(TRIM($C125), 'RawDataPoints'!$C$2:$C$1001, 0), MATCH(TRIM(P$1), 'RawDataPoints'!$D$1:$W$1, 0)) / $D125,
    "NA"
)</f>
        <v>2.6666666666666665</v>
      </c>
      <c r="Q125">
        <f>IFERROR(
    INDEX('RawDataPoints'!$D$2:$W$1001, MATCH(TRIM($C125), 'RawDataPoints'!$C$2:$C$1001, 0), MATCH(TRIM(Q$1), 'RawDataPoints'!$D$1:$W$1, 0)) / $D125,
    "NA"
)</f>
        <v>2.3333333333333335</v>
      </c>
      <c r="R125">
        <f>IFERROR(
    INDEX('RawDataPoints'!$D$2:$W$1001, MATCH(TRIM($C125), 'RawDataPoints'!$C$2:$C$1001, 0), MATCH(TRIM(R$1), 'RawDataPoints'!$D$1:$W$1, 0)) / $D125,
    "NA"
)</f>
        <v>2.3333333333333335</v>
      </c>
      <c r="S125" t="str">
        <f>IFERROR(
    INDEX('RawDataPoints'!$D$2:$W$1001, MATCH(TRIM($C125), 'RawDataPoints'!$C$2:$C$1001, 0), MATCH(TRIM(S$1), 'RawDataPoints'!$D$1:$W$1, 0)) / $D125,
    "NA"
)</f>
        <v>NA</v>
      </c>
      <c r="T125" t="str">
        <f>IFERROR(
    INDEX('RawDataPoints'!$D$2:$W$1001, MATCH(TRIM($C125), 'RawDataPoints'!$C$2:$C$1001, 0), MATCH(TRIM(T$1), 'RawDataPoints'!$D$1:$W$1, 0)) / $D125,
    "NA"
)</f>
        <v>NA</v>
      </c>
      <c r="U125">
        <f>IFERROR(
    INDEX('RawDataPoints'!$D$2:$W$1001, MATCH(TRIM($C125), 'RawDataPoints'!$C$2:$C$1001, 0), MATCH(TRIM(U$1), 'RawDataPoints'!$D$1:$W$1, 0)) / $D125,
    "NA"
)</f>
        <v>2.3333333333333335</v>
      </c>
      <c r="V125" t="str">
        <f>IFERROR(
    INDEX('RawDataPoints'!$D$2:$W$1001, MATCH(TRIM($C125), 'RawDataPoints'!$C$2:$C$1001, 0), MATCH(TRIM(V$1), 'RawDataPoints'!$D$1:$W$1, 0)) / $D125,
    "NA"
)</f>
        <v>NA</v>
      </c>
      <c r="W125">
        <f>IFERROR(
    INDEX('RawDataPoints'!$D$2:$W$1001, MATCH(TRIM($C125), 'RawDataPoints'!$C$2:$C$1001, 0), MATCH(TRIM(W$1), 'RawDataPoints'!$D$1:$W$1, 0)) / $D125,
    "NA"
)</f>
        <v>2.6666666666666665</v>
      </c>
      <c r="X125">
        <f>IFERROR(
    INDEX('RawDataPoints'!$D$2:$W$1001, MATCH(TRIM($C125), 'RawDataPoints'!$C$2:$C$1001, 0), MATCH(TRIM(X$1), 'RawDataPoints'!$D$1:$W$1, 0)) / $D125,
    "NA"
)</f>
        <v>2.6666666666666665</v>
      </c>
    </row>
    <row r="126" spans="1:24" hidden="1" x14ac:dyDescent="0.35">
      <c r="A126" t="s">
        <v>61</v>
      </c>
      <c r="B126" s="1" t="s">
        <v>110</v>
      </c>
      <c r="C126" t="s">
        <v>121</v>
      </c>
      <c r="D126">
        <f>IFERROR(VLOOKUP(Table1[[#This Row],[SubCategory]],Weightings!B:D,2,0), 1)</f>
        <v>1</v>
      </c>
      <c r="E126">
        <f>IFERROR(
    INDEX('RawDataPoints'!$D$2:$W$1001, MATCH(TRIM($C126), 'RawDataPoints'!$C$2:$C$1001, 0), MATCH(TRIM(E$1), 'RawDataPoints'!$D$1:$W$1, 0)) / $D126,
    "NA"
)</f>
        <v>3</v>
      </c>
      <c r="F126">
        <f>IFERROR(
    INDEX('RawDataPoints'!$D$2:$W$1001, MATCH(TRIM($C126), 'RawDataPoints'!$C$2:$C$1001, 0), MATCH(TRIM(F$1), 'RawDataPoints'!$D$1:$W$1, 0)) / $D126,
    "NA"
)</f>
        <v>3</v>
      </c>
      <c r="G126">
        <f>IFERROR(
    INDEX('RawDataPoints'!$D$2:$W$1001, MATCH(TRIM($C126), 'RawDataPoints'!$C$2:$C$1001, 0), MATCH(TRIM(G$1), 'RawDataPoints'!$D$1:$W$1, 0)) / $D126,
    "NA"
)</f>
        <v>3</v>
      </c>
      <c r="H126">
        <f>IFERROR(
    INDEX('RawDataPoints'!$D$2:$W$1001, MATCH(TRIM($C126), 'RawDataPoints'!$C$2:$C$1001, 0), MATCH(TRIM(H$1), 'RawDataPoints'!$D$1:$W$1, 0)) / $D126,
    "NA"
)</f>
        <v>3</v>
      </c>
      <c r="I126">
        <f>IFERROR(
    INDEX('RawDataPoints'!$D$2:$W$1001, MATCH(TRIM($C126), 'RawDataPoints'!$C$2:$C$1001, 0), MATCH(TRIM(I$1), 'RawDataPoints'!$D$1:$W$1, 0)) / $D126,
    "NA"
)</f>
        <v>4</v>
      </c>
      <c r="J126">
        <f>IFERROR(
    INDEX('RawDataPoints'!$D$2:$W$1001, MATCH(TRIM($C126), 'RawDataPoints'!$C$2:$C$1001, 0), MATCH(TRIM(J$1), 'RawDataPoints'!$D$1:$W$1, 0)) / $D126,
    "NA"
)</f>
        <v>3</v>
      </c>
      <c r="K126">
        <f>IFERROR(
    INDEX('RawDataPoints'!$D$2:$W$1001, MATCH(TRIM($C126), 'RawDataPoints'!$C$2:$C$1001, 0), MATCH(TRIM(K$1), 'RawDataPoints'!$D$1:$W$1, 0)) / $D126,
    "NA"
)</f>
        <v>3</v>
      </c>
      <c r="L126">
        <f>IFERROR(
    INDEX('RawDataPoints'!$D$2:$W$1001, MATCH(TRIM($C126), 'RawDataPoints'!$C$2:$C$1001, 0), MATCH(TRIM(L$1), 'RawDataPoints'!$D$1:$W$1, 0)) / $D126,
    "NA"
)</f>
        <v>4</v>
      </c>
      <c r="M126">
        <f>IFERROR(
    INDEX('RawDataPoints'!$D$2:$W$1001, MATCH(TRIM($C126), 'RawDataPoints'!$C$2:$C$1001, 0), MATCH(TRIM(M$1), 'RawDataPoints'!$D$1:$W$1, 0)) / $D126,
    "NA"
)</f>
        <v>4</v>
      </c>
      <c r="N126">
        <f>IFERROR(
    INDEX('RawDataPoints'!$D$2:$W$1001, MATCH(TRIM($C126), 'RawDataPoints'!$C$2:$C$1001, 0), MATCH(TRIM(N$1), 'RawDataPoints'!$D$1:$W$1, 0)) / $D126,
    "NA"
)</f>
        <v>4</v>
      </c>
      <c r="O126">
        <f>IFERROR(
    INDEX('RawDataPoints'!$D$2:$W$1001, MATCH(TRIM($C126), 'RawDataPoints'!$C$2:$C$1001, 0), MATCH(TRIM(O$1), 'RawDataPoints'!$D$1:$W$1, 0)) / $D126,
    "NA"
)</f>
        <v>3</v>
      </c>
      <c r="P126">
        <f>IFERROR(
    INDEX('RawDataPoints'!$D$2:$W$1001, MATCH(TRIM($C126), 'RawDataPoints'!$C$2:$C$1001, 0), MATCH(TRIM(P$1), 'RawDataPoints'!$D$1:$W$1, 0)) / $D126,
    "NA"
)</f>
        <v>4</v>
      </c>
      <c r="Q126">
        <f>IFERROR(
    INDEX('RawDataPoints'!$D$2:$W$1001, MATCH(TRIM($C126), 'RawDataPoints'!$C$2:$C$1001, 0), MATCH(TRIM(Q$1), 'RawDataPoints'!$D$1:$W$1, 0)) / $D126,
    "NA"
)</f>
        <v>3</v>
      </c>
      <c r="R126">
        <f>IFERROR(
    INDEX('RawDataPoints'!$D$2:$W$1001, MATCH(TRIM($C126), 'RawDataPoints'!$C$2:$C$1001, 0), MATCH(TRIM(R$1), 'RawDataPoints'!$D$1:$W$1, 0)) / $D126,
    "NA"
)</f>
        <v>3</v>
      </c>
      <c r="S126" t="str">
        <f>IFERROR(
    INDEX('RawDataPoints'!$D$2:$W$1001, MATCH(TRIM($C126), 'RawDataPoints'!$C$2:$C$1001, 0), MATCH(TRIM(S$1), 'RawDataPoints'!$D$1:$W$1, 0)) / $D126,
    "NA"
)</f>
        <v>NA</v>
      </c>
      <c r="T126" t="str">
        <f>IFERROR(
    INDEX('RawDataPoints'!$D$2:$W$1001, MATCH(TRIM($C126), 'RawDataPoints'!$C$2:$C$1001, 0), MATCH(TRIM(T$1), 'RawDataPoints'!$D$1:$W$1, 0)) / $D126,
    "NA"
)</f>
        <v>NA</v>
      </c>
      <c r="U126">
        <f>IFERROR(
    INDEX('RawDataPoints'!$D$2:$W$1001, MATCH(TRIM($C126), 'RawDataPoints'!$C$2:$C$1001, 0), MATCH(TRIM(U$1), 'RawDataPoints'!$D$1:$W$1, 0)) / $D126,
    "NA"
)</f>
        <v>3.5</v>
      </c>
      <c r="V126" t="str">
        <f>IFERROR(
    INDEX('RawDataPoints'!$D$2:$W$1001, MATCH(TRIM($C126), 'RawDataPoints'!$C$2:$C$1001, 0), MATCH(TRIM(V$1), 'RawDataPoints'!$D$1:$W$1, 0)) / $D126,
    "NA"
)</f>
        <v>NA</v>
      </c>
      <c r="W126">
        <f>IFERROR(
    INDEX('RawDataPoints'!$D$2:$W$1001, MATCH(TRIM($C126), 'RawDataPoints'!$C$2:$C$1001, 0), MATCH(TRIM(W$1), 'RawDataPoints'!$D$1:$W$1, 0)) / $D126,
    "NA"
)</f>
        <v>4</v>
      </c>
      <c r="X126">
        <f>IFERROR(
    INDEX('RawDataPoints'!$D$2:$W$1001, MATCH(TRIM($C126), 'RawDataPoints'!$C$2:$C$1001, 0), MATCH(TRIM(X$1), 'RawDataPoints'!$D$1:$W$1, 0)) / $D126,
    "NA"
)</f>
        <v>4</v>
      </c>
    </row>
    <row r="127" spans="1:24" hidden="1" x14ac:dyDescent="0.35">
      <c r="A127" t="s">
        <v>61</v>
      </c>
      <c r="B127" s="1" t="s">
        <v>110</v>
      </c>
      <c r="C127" t="s">
        <v>122</v>
      </c>
      <c r="D127">
        <f>IFERROR(VLOOKUP(Table1[[#This Row],[SubCategory]],Weightings!B:D,2,0), 1)</f>
        <v>1.5</v>
      </c>
      <c r="E127">
        <f>IFERROR(
    INDEX('RawDataPoints'!$D$2:$W$1001, MATCH(TRIM($C127), 'RawDataPoints'!$C$2:$C$1001, 0), MATCH(TRIM(E$1), 'RawDataPoints'!$D$1:$W$1, 0)) / $D127,
    "NA"
)</f>
        <v>2.6666666666666665</v>
      </c>
      <c r="F127">
        <f>IFERROR(
    INDEX('RawDataPoints'!$D$2:$W$1001, MATCH(TRIM($C127), 'RawDataPoints'!$C$2:$C$1001, 0), MATCH(TRIM(F$1), 'RawDataPoints'!$D$1:$W$1, 0)) / $D127,
    "NA"
)</f>
        <v>2.6666666666666665</v>
      </c>
      <c r="G127">
        <f>IFERROR(
    INDEX('RawDataPoints'!$D$2:$W$1001, MATCH(TRIM($C127), 'RawDataPoints'!$C$2:$C$1001, 0), MATCH(TRIM(G$1), 'RawDataPoints'!$D$1:$W$1, 0)) / $D127,
    "NA"
)</f>
        <v>2.6666666666666665</v>
      </c>
      <c r="H127">
        <f>IFERROR(
    INDEX('RawDataPoints'!$D$2:$W$1001, MATCH(TRIM($C127), 'RawDataPoints'!$C$2:$C$1001, 0), MATCH(TRIM(H$1), 'RawDataPoints'!$D$1:$W$1, 0)) / $D127,
    "NA"
)</f>
        <v>2.6666666666666665</v>
      </c>
      <c r="I127">
        <f>IFERROR(
    INDEX('RawDataPoints'!$D$2:$W$1001, MATCH(TRIM($C127), 'RawDataPoints'!$C$2:$C$1001, 0), MATCH(TRIM(I$1), 'RawDataPoints'!$D$1:$W$1, 0)) / $D127,
    "NA"
)</f>
        <v>2.8000000000000003</v>
      </c>
      <c r="J127">
        <f>IFERROR(
    INDEX('RawDataPoints'!$D$2:$W$1001, MATCH(TRIM($C127), 'RawDataPoints'!$C$2:$C$1001, 0), MATCH(TRIM(J$1), 'RawDataPoints'!$D$1:$W$1, 0)) / $D127,
    "NA"
)</f>
        <v>2.3333333333333335</v>
      </c>
      <c r="K127">
        <f>IFERROR(
    INDEX('RawDataPoints'!$D$2:$W$1001, MATCH(TRIM($C127), 'RawDataPoints'!$C$2:$C$1001, 0), MATCH(TRIM(K$1), 'RawDataPoints'!$D$1:$W$1, 0)) / $D127,
    "NA"
)</f>
        <v>2.6666666666666665</v>
      </c>
      <c r="L127">
        <f>IFERROR(
    INDEX('RawDataPoints'!$D$2:$W$1001, MATCH(TRIM($C127), 'RawDataPoints'!$C$2:$C$1001, 0), MATCH(TRIM(L$1), 'RawDataPoints'!$D$1:$W$1, 0)) / $D127,
    "NA"
)</f>
        <v>2.6666666666666665</v>
      </c>
      <c r="M127">
        <f>IFERROR(
    INDEX('RawDataPoints'!$D$2:$W$1001, MATCH(TRIM($C127), 'RawDataPoints'!$C$2:$C$1001, 0), MATCH(TRIM(M$1), 'RawDataPoints'!$D$1:$W$1, 0)) / $D127,
    "NA"
)</f>
        <v>2.6666666666666665</v>
      </c>
      <c r="N127">
        <f>IFERROR(
    INDEX('RawDataPoints'!$D$2:$W$1001, MATCH(TRIM($C127), 'RawDataPoints'!$C$2:$C$1001, 0), MATCH(TRIM(N$1), 'RawDataPoints'!$D$1:$W$1, 0)) / $D127,
    "NA"
)</f>
        <v>2.6666666666666665</v>
      </c>
      <c r="O127">
        <f>IFERROR(
    INDEX('RawDataPoints'!$D$2:$W$1001, MATCH(TRIM($C127), 'RawDataPoints'!$C$2:$C$1001, 0), MATCH(TRIM(O$1), 'RawDataPoints'!$D$1:$W$1, 0)) / $D127,
    "NA"
)</f>
        <v>2.6666666666666665</v>
      </c>
      <c r="P127">
        <f>IFERROR(
    INDEX('RawDataPoints'!$D$2:$W$1001, MATCH(TRIM($C127), 'RawDataPoints'!$C$2:$C$1001, 0), MATCH(TRIM(P$1), 'RawDataPoints'!$D$1:$W$1, 0)) / $D127,
    "NA"
)</f>
        <v>2.6666666666666665</v>
      </c>
      <c r="Q127">
        <f>IFERROR(
    INDEX('RawDataPoints'!$D$2:$W$1001, MATCH(TRIM($C127), 'RawDataPoints'!$C$2:$C$1001, 0), MATCH(TRIM(Q$1), 'RawDataPoints'!$D$1:$W$1, 0)) / $D127,
    "NA"
)</f>
        <v>2.6666666666666665</v>
      </c>
      <c r="R127">
        <f>IFERROR(
    INDEX('RawDataPoints'!$D$2:$W$1001, MATCH(TRIM($C127), 'RawDataPoints'!$C$2:$C$1001, 0), MATCH(TRIM(R$1), 'RawDataPoints'!$D$1:$W$1, 0)) / $D127,
    "NA"
)</f>
        <v>2.6666666666666665</v>
      </c>
      <c r="S127" t="str">
        <f>IFERROR(
    INDEX('RawDataPoints'!$D$2:$W$1001, MATCH(TRIM($C127), 'RawDataPoints'!$C$2:$C$1001, 0), MATCH(TRIM(S$1), 'RawDataPoints'!$D$1:$W$1, 0)) / $D127,
    "NA"
)</f>
        <v>NA</v>
      </c>
      <c r="T127" t="str">
        <f>IFERROR(
    INDEX('RawDataPoints'!$D$2:$W$1001, MATCH(TRIM($C127), 'RawDataPoints'!$C$2:$C$1001, 0), MATCH(TRIM(T$1), 'RawDataPoints'!$D$1:$W$1, 0)) / $D127,
    "NA"
)</f>
        <v>NA</v>
      </c>
      <c r="U127">
        <f>IFERROR(
    INDEX('RawDataPoints'!$D$2:$W$1001, MATCH(TRIM($C127), 'RawDataPoints'!$C$2:$C$1001, 0), MATCH(TRIM(U$1), 'RawDataPoints'!$D$1:$W$1, 0)) / $D127,
    "NA"
)</f>
        <v>2.8000000000000003</v>
      </c>
      <c r="V127">
        <f>IFERROR(
    INDEX('RawDataPoints'!$D$2:$W$1001, MATCH(TRIM($C127), 'RawDataPoints'!$C$2:$C$1001, 0), MATCH(TRIM(V$1), 'RawDataPoints'!$D$1:$W$1, 0)) / $D127,
    "NA"
)</f>
        <v>2.6666666666666665</v>
      </c>
      <c r="W127">
        <f>IFERROR(
    INDEX('RawDataPoints'!$D$2:$W$1001, MATCH(TRIM($C127), 'RawDataPoints'!$C$2:$C$1001, 0), MATCH(TRIM(W$1), 'RawDataPoints'!$D$1:$W$1, 0)) / $D127,
    "NA"
)</f>
        <v>2.6666666666666665</v>
      </c>
      <c r="X127">
        <f>IFERROR(
    INDEX('RawDataPoints'!$D$2:$W$1001, MATCH(TRIM($C127), 'RawDataPoints'!$C$2:$C$1001, 0), MATCH(TRIM(X$1), 'RawDataPoints'!$D$1:$W$1, 0)) / $D127,
    "NA"
)</f>
        <v>2.6666666666666665</v>
      </c>
    </row>
    <row r="128" spans="1:24" hidden="1" x14ac:dyDescent="0.35">
      <c r="A128" t="s">
        <v>61</v>
      </c>
      <c r="B128" s="1" t="s">
        <v>123</v>
      </c>
      <c r="C128" t="s">
        <v>124</v>
      </c>
      <c r="D128">
        <f>IFERROR(VLOOKUP(Table1[[#This Row],[SubCategory]],Weightings!B:D,2,0), 1)</f>
        <v>1.5</v>
      </c>
      <c r="E128">
        <f>IFERROR(
    INDEX('RawDataPoints'!$D$2:$W$1001, MATCH(TRIM($C128), 'RawDataPoints'!$C$2:$C$1001, 0), MATCH(TRIM(E$1), 'RawDataPoints'!$D$1:$W$1, 0)) / $D128,
    "NA"
)</f>
        <v>2</v>
      </c>
      <c r="F128">
        <f>IFERROR(
    INDEX('RawDataPoints'!$D$2:$W$1001, MATCH(TRIM($C128), 'RawDataPoints'!$C$2:$C$1001, 0), MATCH(TRIM(F$1), 'RawDataPoints'!$D$1:$W$1, 0)) / $D128,
    "NA"
)</f>
        <v>2</v>
      </c>
      <c r="G128">
        <f>IFERROR(
    INDEX('RawDataPoints'!$D$2:$W$1001, MATCH(TRIM($C128), 'RawDataPoints'!$C$2:$C$1001, 0), MATCH(TRIM(G$1), 'RawDataPoints'!$D$1:$W$1, 0)) / $D128,
    "NA"
)</f>
        <v>2</v>
      </c>
      <c r="H128">
        <f>IFERROR(
    INDEX('RawDataPoints'!$D$2:$W$1001, MATCH(TRIM($C128), 'RawDataPoints'!$C$2:$C$1001, 0), MATCH(TRIM(H$1), 'RawDataPoints'!$D$1:$W$1, 0)) / $D128,
    "NA"
)</f>
        <v>2.2666666666666666</v>
      </c>
      <c r="I128">
        <f>IFERROR(
    INDEX('RawDataPoints'!$D$2:$W$1001, MATCH(TRIM($C128), 'RawDataPoints'!$C$2:$C$1001, 0), MATCH(TRIM(I$1), 'RawDataPoints'!$D$1:$W$1, 0)) / $D128,
    "NA"
)</f>
        <v>3.0666666666666664</v>
      </c>
      <c r="J128">
        <f>IFERROR(
    INDEX('RawDataPoints'!$D$2:$W$1001, MATCH(TRIM($C128), 'RawDataPoints'!$C$2:$C$1001, 0), MATCH(TRIM(J$1), 'RawDataPoints'!$D$1:$W$1, 0)) / $D128,
    "NA"
)</f>
        <v>1.6666666666666667</v>
      </c>
      <c r="K128">
        <f>IFERROR(
    INDEX('RawDataPoints'!$D$2:$W$1001, MATCH(TRIM($C128), 'RawDataPoints'!$C$2:$C$1001, 0), MATCH(TRIM(K$1), 'RawDataPoints'!$D$1:$W$1, 0)) / $D128,
    "NA"
)</f>
        <v>1.6666666666666667</v>
      </c>
      <c r="L128">
        <f>IFERROR(
    INDEX('RawDataPoints'!$D$2:$W$1001, MATCH(TRIM($C128), 'RawDataPoints'!$C$2:$C$1001, 0), MATCH(TRIM(L$1), 'RawDataPoints'!$D$1:$W$1, 0)) / $D128,
    "NA"
)</f>
        <v>2.6666666666666665</v>
      </c>
      <c r="M128">
        <f>IFERROR(
    INDEX('RawDataPoints'!$D$2:$W$1001, MATCH(TRIM($C128), 'RawDataPoints'!$C$2:$C$1001, 0), MATCH(TRIM(M$1), 'RawDataPoints'!$D$1:$W$1, 0)) / $D128,
    "NA"
)</f>
        <v>2.6666666666666665</v>
      </c>
      <c r="N128">
        <f>IFERROR(
    INDEX('RawDataPoints'!$D$2:$W$1001, MATCH(TRIM($C128), 'RawDataPoints'!$C$2:$C$1001, 0), MATCH(TRIM(N$1), 'RawDataPoints'!$D$1:$W$1, 0)) / $D128,
    "NA"
)</f>
        <v>2</v>
      </c>
      <c r="O128">
        <f>IFERROR(
    INDEX('RawDataPoints'!$D$2:$W$1001, MATCH(TRIM($C128), 'RawDataPoints'!$C$2:$C$1001, 0), MATCH(TRIM(O$1), 'RawDataPoints'!$D$1:$W$1, 0)) / $D128,
    "NA"
)</f>
        <v>2</v>
      </c>
      <c r="P128">
        <f>IFERROR(
    INDEX('RawDataPoints'!$D$2:$W$1001, MATCH(TRIM($C128), 'RawDataPoints'!$C$2:$C$1001, 0), MATCH(TRIM(P$1), 'RawDataPoints'!$D$1:$W$1, 0)) / $D128,
    "NA"
)</f>
        <v>2.6666666666666665</v>
      </c>
      <c r="Q128">
        <f>IFERROR(
    INDEX('RawDataPoints'!$D$2:$W$1001, MATCH(TRIM($C128), 'RawDataPoints'!$C$2:$C$1001, 0), MATCH(TRIM(Q$1), 'RawDataPoints'!$D$1:$W$1, 0)) / $D128,
    "NA"
)</f>
        <v>1.6666666666666667</v>
      </c>
      <c r="R128">
        <f>IFERROR(
    INDEX('RawDataPoints'!$D$2:$W$1001, MATCH(TRIM($C128), 'RawDataPoints'!$C$2:$C$1001, 0), MATCH(TRIM(R$1), 'RawDataPoints'!$D$1:$W$1, 0)) / $D128,
    "NA"
)</f>
        <v>2</v>
      </c>
      <c r="S128">
        <f>IFERROR(
    INDEX('RawDataPoints'!$D$2:$W$1001, MATCH(TRIM($C128), 'RawDataPoints'!$C$2:$C$1001, 0), MATCH(TRIM(S$1), 'RawDataPoints'!$D$1:$W$1, 0)) / $D128,
    "NA"
)</f>
        <v>2</v>
      </c>
      <c r="T128">
        <f>IFERROR(
    INDEX('RawDataPoints'!$D$2:$W$1001, MATCH(TRIM($C128), 'RawDataPoints'!$C$2:$C$1001, 0), MATCH(TRIM(T$1), 'RawDataPoints'!$D$1:$W$1, 0)) / $D128,
    "NA"
)</f>
        <v>2</v>
      </c>
      <c r="U128">
        <f>IFERROR(
    INDEX('RawDataPoints'!$D$2:$W$1001, MATCH(TRIM($C128), 'RawDataPoints'!$C$2:$C$1001, 0), MATCH(TRIM(U$1), 'RawDataPoints'!$D$1:$W$1, 0)) / $D128,
    "NA"
)</f>
        <v>1.6666666666666667</v>
      </c>
      <c r="V128">
        <f>IFERROR(
    INDEX('RawDataPoints'!$D$2:$W$1001, MATCH(TRIM($C128), 'RawDataPoints'!$C$2:$C$1001, 0), MATCH(TRIM(V$1), 'RawDataPoints'!$D$1:$W$1, 0)) / $D128,
    "NA"
)</f>
        <v>2.5299999999999998</v>
      </c>
      <c r="W128">
        <f>IFERROR(
    INDEX('RawDataPoints'!$D$2:$W$1001, MATCH(TRIM($C128), 'RawDataPoints'!$C$2:$C$1001, 0), MATCH(TRIM(W$1), 'RawDataPoints'!$D$1:$W$1, 0)) / $D128,
    "NA"
)</f>
        <v>2.6666666666666665</v>
      </c>
      <c r="X128">
        <f>IFERROR(
    INDEX('RawDataPoints'!$D$2:$W$1001, MATCH(TRIM($C128), 'RawDataPoints'!$C$2:$C$1001, 0), MATCH(TRIM(X$1), 'RawDataPoints'!$D$1:$W$1, 0)) / $D128,
    "NA"
)</f>
        <v>2.6666666666666665</v>
      </c>
    </row>
    <row r="129" spans="1:24" hidden="1" x14ac:dyDescent="0.35">
      <c r="A129" t="s">
        <v>61</v>
      </c>
      <c r="B129" s="1" t="s">
        <v>123</v>
      </c>
      <c r="C129" t="s">
        <v>125</v>
      </c>
      <c r="D129">
        <f>IFERROR(VLOOKUP(Table1[[#This Row],[SubCategory]],Weightings!B:D,2,0), 1)</f>
        <v>1.5</v>
      </c>
      <c r="E129">
        <f>IFERROR(
    INDEX('RawDataPoints'!$D$2:$W$1001, MATCH(TRIM($C129), 'RawDataPoints'!$C$2:$C$1001, 0), MATCH(TRIM(E$1), 'RawDataPoints'!$D$1:$W$1, 0)) / $D129,
    "NA"
)</f>
        <v>2</v>
      </c>
      <c r="F129">
        <f>IFERROR(
    INDEX('RawDataPoints'!$D$2:$W$1001, MATCH(TRIM($C129), 'RawDataPoints'!$C$2:$C$1001, 0), MATCH(TRIM(F$1), 'RawDataPoints'!$D$1:$W$1, 0)) / $D129,
    "NA"
)</f>
        <v>2</v>
      </c>
      <c r="G129">
        <f>IFERROR(
    INDEX('RawDataPoints'!$D$2:$W$1001, MATCH(TRIM($C129), 'RawDataPoints'!$C$2:$C$1001, 0), MATCH(TRIM(G$1), 'RawDataPoints'!$D$1:$W$1, 0)) / $D129,
    "NA"
)</f>
        <v>2</v>
      </c>
      <c r="H129" t="str">
        <f>IFERROR(
    INDEX('RawDataPoints'!$D$2:$W$1001, MATCH(TRIM($C129), 'RawDataPoints'!$C$2:$C$1001, 0), MATCH(TRIM(H$1), 'RawDataPoints'!$D$1:$W$1, 0)) / $D129,
    "NA"
)</f>
        <v>NA</v>
      </c>
      <c r="I129">
        <f>IFERROR(
    INDEX('RawDataPoints'!$D$2:$W$1001, MATCH(TRIM($C129), 'RawDataPoints'!$C$2:$C$1001, 0), MATCH(TRIM(I$1), 'RawDataPoints'!$D$1:$W$1, 0)) / $D129,
    "NA"
)</f>
        <v>3.0666666666666664</v>
      </c>
      <c r="J129">
        <f>IFERROR(
    INDEX('RawDataPoints'!$D$2:$W$1001, MATCH(TRIM($C129), 'RawDataPoints'!$C$2:$C$1001, 0), MATCH(TRIM(J$1), 'RawDataPoints'!$D$1:$W$1, 0)) / $D129,
    "NA"
)</f>
        <v>1.6666666666666667</v>
      </c>
      <c r="K129">
        <f>IFERROR(
    INDEX('RawDataPoints'!$D$2:$W$1001, MATCH(TRIM($C129), 'RawDataPoints'!$C$2:$C$1001, 0), MATCH(TRIM(K$1), 'RawDataPoints'!$D$1:$W$1, 0)) / $D129,
    "NA"
)</f>
        <v>2</v>
      </c>
      <c r="L129">
        <f>IFERROR(
    INDEX('RawDataPoints'!$D$2:$W$1001, MATCH(TRIM($C129), 'RawDataPoints'!$C$2:$C$1001, 0), MATCH(TRIM(L$1), 'RawDataPoints'!$D$1:$W$1, 0)) / $D129,
    "NA"
)</f>
        <v>2.6666666666666665</v>
      </c>
      <c r="M129">
        <f>IFERROR(
    INDEX('RawDataPoints'!$D$2:$W$1001, MATCH(TRIM($C129), 'RawDataPoints'!$C$2:$C$1001, 0), MATCH(TRIM(M$1), 'RawDataPoints'!$D$1:$W$1, 0)) / $D129,
    "NA"
)</f>
        <v>2.6666666666666665</v>
      </c>
      <c r="N129">
        <f>IFERROR(
    INDEX('RawDataPoints'!$D$2:$W$1001, MATCH(TRIM($C129), 'RawDataPoints'!$C$2:$C$1001, 0), MATCH(TRIM(N$1), 'RawDataPoints'!$D$1:$W$1, 0)) / $D129,
    "NA"
)</f>
        <v>2</v>
      </c>
      <c r="O129">
        <f>IFERROR(
    INDEX('RawDataPoints'!$D$2:$W$1001, MATCH(TRIM($C129), 'RawDataPoints'!$C$2:$C$1001, 0), MATCH(TRIM(O$1), 'RawDataPoints'!$D$1:$W$1, 0)) / $D129,
    "NA"
)</f>
        <v>2</v>
      </c>
      <c r="P129">
        <f>IFERROR(
    INDEX('RawDataPoints'!$D$2:$W$1001, MATCH(TRIM($C129), 'RawDataPoints'!$C$2:$C$1001, 0), MATCH(TRIM(P$1), 'RawDataPoints'!$D$1:$W$1, 0)) / $D129,
    "NA"
)</f>
        <v>2.6666666666666665</v>
      </c>
      <c r="Q129">
        <f>IFERROR(
    INDEX('RawDataPoints'!$D$2:$W$1001, MATCH(TRIM($C129), 'RawDataPoints'!$C$2:$C$1001, 0), MATCH(TRIM(Q$1), 'RawDataPoints'!$D$1:$W$1, 0)) / $D129,
    "NA"
)</f>
        <v>2</v>
      </c>
      <c r="R129">
        <f>IFERROR(
    INDEX('RawDataPoints'!$D$2:$W$1001, MATCH(TRIM($C129), 'RawDataPoints'!$C$2:$C$1001, 0), MATCH(TRIM(R$1), 'RawDataPoints'!$D$1:$W$1, 0)) / $D129,
    "NA"
)</f>
        <v>2</v>
      </c>
      <c r="S129" t="str">
        <f>IFERROR(
    INDEX('RawDataPoints'!$D$2:$W$1001, MATCH(TRIM($C129), 'RawDataPoints'!$C$2:$C$1001, 0), MATCH(TRIM(S$1), 'RawDataPoints'!$D$1:$W$1, 0)) / $D129,
    "NA"
)</f>
        <v>NA</v>
      </c>
      <c r="T129">
        <f>IFERROR(
    INDEX('RawDataPoints'!$D$2:$W$1001, MATCH(TRIM($C129), 'RawDataPoints'!$C$2:$C$1001, 0), MATCH(TRIM(T$1), 'RawDataPoints'!$D$1:$W$1, 0)) / $D129,
    "NA"
)</f>
        <v>2</v>
      </c>
      <c r="U129">
        <f>IFERROR(
    INDEX('RawDataPoints'!$D$2:$W$1001, MATCH(TRIM($C129), 'RawDataPoints'!$C$2:$C$1001, 0), MATCH(TRIM(U$1), 'RawDataPoints'!$D$1:$W$1, 0)) / $D129,
    "NA"
)</f>
        <v>1.6666666666666667</v>
      </c>
      <c r="V129" t="str">
        <f>IFERROR(
    INDEX('RawDataPoints'!$D$2:$W$1001, MATCH(TRIM($C129), 'RawDataPoints'!$C$2:$C$1001, 0), MATCH(TRIM(V$1), 'RawDataPoints'!$D$1:$W$1, 0)) / $D129,
    "NA"
)</f>
        <v>NA</v>
      </c>
      <c r="W129">
        <f>IFERROR(
    INDEX('RawDataPoints'!$D$2:$W$1001, MATCH(TRIM($C129), 'RawDataPoints'!$C$2:$C$1001, 0), MATCH(TRIM(W$1), 'RawDataPoints'!$D$1:$W$1, 0)) / $D129,
    "NA"
)</f>
        <v>2.6666666666666665</v>
      </c>
      <c r="X129">
        <f>IFERROR(
    INDEX('RawDataPoints'!$D$2:$W$1001, MATCH(TRIM($C129), 'RawDataPoints'!$C$2:$C$1001, 0), MATCH(TRIM(X$1), 'RawDataPoints'!$D$1:$W$1, 0)) / $D129,
    "NA"
)</f>
        <v>2.6666666666666665</v>
      </c>
    </row>
    <row r="130" spans="1:24" hidden="1" x14ac:dyDescent="0.35">
      <c r="A130" t="s">
        <v>61</v>
      </c>
      <c r="B130" s="1" t="s">
        <v>123</v>
      </c>
      <c r="C130" t="s">
        <v>126</v>
      </c>
      <c r="D130">
        <f>IFERROR(VLOOKUP(Table1[[#This Row],[SubCategory]],Weightings!B:D,2,0), 1)</f>
        <v>1.5</v>
      </c>
      <c r="E130">
        <f>IFERROR(
    INDEX('RawDataPoints'!$D$2:$W$1001, MATCH(TRIM($C130), 'RawDataPoints'!$C$2:$C$1001, 0), MATCH(TRIM(E$1), 'RawDataPoints'!$D$1:$W$1, 0)) / $D130,
    "NA"
)</f>
        <v>2</v>
      </c>
      <c r="F130" t="str">
        <f>IFERROR(
    INDEX('RawDataPoints'!$D$2:$W$1001, MATCH(TRIM($C130), 'RawDataPoints'!$C$2:$C$1001, 0), MATCH(TRIM(F$1), 'RawDataPoints'!$D$1:$W$1, 0)) / $D130,
    "NA"
)</f>
        <v>NA</v>
      </c>
      <c r="G130" t="str">
        <f>IFERROR(
    INDEX('RawDataPoints'!$D$2:$W$1001, MATCH(TRIM($C130), 'RawDataPoints'!$C$2:$C$1001, 0), MATCH(TRIM(G$1), 'RawDataPoints'!$D$1:$W$1, 0)) / $D130,
    "NA"
)</f>
        <v>NA</v>
      </c>
      <c r="H130" t="str">
        <f>IFERROR(
    INDEX('RawDataPoints'!$D$2:$W$1001, MATCH(TRIM($C130), 'RawDataPoints'!$C$2:$C$1001, 0), MATCH(TRIM(H$1), 'RawDataPoints'!$D$1:$W$1, 0)) / $D130,
    "NA"
)</f>
        <v>NA</v>
      </c>
      <c r="I130" t="str">
        <f>IFERROR(
    INDEX('RawDataPoints'!$D$2:$W$1001, MATCH(TRIM($C130), 'RawDataPoints'!$C$2:$C$1001, 0), MATCH(TRIM(I$1), 'RawDataPoints'!$D$1:$W$1, 0)) / $D130,
    "NA"
)</f>
        <v>NA</v>
      </c>
      <c r="J130">
        <f>IFERROR(
    INDEX('RawDataPoints'!$D$2:$W$1001, MATCH(TRIM($C130), 'RawDataPoints'!$C$2:$C$1001, 0), MATCH(TRIM(J$1), 'RawDataPoints'!$D$1:$W$1, 0)) / $D130,
    "NA"
)</f>
        <v>1.6666666666666667</v>
      </c>
      <c r="K130">
        <f>IFERROR(
    INDEX('RawDataPoints'!$D$2:$W$1001, MATCH(TRIM($C130), 'RawDataPoints'!$C$2:$C$1001, 0), MATCH(TRIM(K$1), 'RawDataPoints'!$D$1:$W$1, 0)) / $D130,
    "NA"
)</f>
        <v>2</v>
      </c>
      <c r="L130" t="str">
        <f>IFERROR(
    INDEX('RawDataPoints'!$D$2:$W$1001, MATCH(TRIM($C130), 'RawDataPoints'!$C$2:$C$1001, 0), MATCH(TRIM(L$1), 'RawDataPoints'!$D$1:$W$1, 0)) / $D130,
    "NA"
)</f>
        <v>NA</v>
      </c>
      <c r="M130" t="str">
        <f>IFERROR(
    INDEX('RawDataPoints'!$D$2:$W$1001, MATCH(TRIM($C130), 'RawDataPoints'!$C$2:$C$1001, 0), MATCH(TRIM(M$1), 'RawDataPoints'!$D$1:$W$1, 0)) / $D130,
    "NA"
)</f>
        <v>NA</v>
      </c>
      <c r="N130" t="str">
        <f>IFERROR(
    INDEX('RawDataPoints'!$D$2:$W$1001, MATCH(TRIM($C130), 'RawDataPoints'!$C$2:$C$1001, 0), MATCH(TRIM(N$1), 'RawDataPoints'!$D$1:$W$1, 0)) / $D130,
    "NA"
)</f>
        <v>NA</v>
      </c>
      <c r="O130">
        <f>IFERROR(
    INDEX('RawDataPoints'!$D$2:$W$1001, MATCH(TRIM($C130), 'RawDataPoints'!$C$2:$C$1001, 0), MATCH(TRIM(O$1), 'RawDataPoints'!$D$1:$W$1, 0)) / $D130,
    "NA"
)</f>
        <v>2</v>
      </c>
      <c r="P130" t="str">
        <f>IFERROR(
    INDEX('RawDataPoints'!$D$2:$W$1001, MATCH(TRIM($C130), 'RawDataPoints'!$C$2:$C$1001, 0), MATCH(TRIM(P$1), 'RawDataPoints'!$D$1:$W$1, 0)) / $D130,
    "NA"
)</f>
        <v>NA</v>
      </c>
      <c r="Q130">
        <f>IFERROR(
    INDEX('RawDataPoints'!$D$2:$W$1001, MATCH(TRIM($C130), 'RawDataPoints'!$C$2:$C$1001, 0), MATCH(TRIM(Q$1), 'RawDataPoints'!$D$1:$W$1, 0)) / $D130,
    "NA"
)</f>
        <v>2</v>
      </c>
      <c r="R130">
        <f>IFERROR(
    INDEX('RawDataPoints'!$D$2:$W$1001, MATCH(TRIM($C130), 'RawDataPoints'!$C$2:$C$1001, 0), MATCH(TRIM(R$1), 'RawDataPoints'!$D$1:$W$1, 0)) / $D130,
    "NA"
)</f>
        <v>2</v>
      </c>
      <c r="S130" t="str">
        <f>IFERROR(
    INDEX('RawDataPoints'!$D$2:$W$1001, MATCH(TRIM($C130), 'RawDataPoints'!$C$2:$C$1001, 0), MATCH(TRIM(S$1), 'RawDataPoints'!$D$1:$W$1, 0)) / $D130,
    "NA"
)</f>
        <v>NA</v>
      </c>
      <c r="T130">
        <f>IFERROR(
    INDEX('RawDataPoints'!$D$2:$W$1001, MATCH(TRIM($C130), 'RawDataPoints'!$C$2:$C$1001, 0), MATCH(TRIM(T$1), 'RawDataPoints'!$D$1:$W$1, 0)) / $D130,
    "NA"
)</f>
        <v>2</v>
      </c>
      <c r="U130">
        <f>IFERROR(
    INDEX('RawDataPoints'!$D$2:$W$1001, MATCH(TRIM($C130), 'RawDataPoints'!$C$2:$C$1001, 0), MATCH(TRIM(U$1), 'RawDataPoints'!$D$1:$W$1, 0)) / $D130,
    "NA"
)</f>
        <v>1.6666666666666667</v>
      </c>
      <c r="V130" t="str">
        <f>IFERROR(
    INDEX('RawDataPoints'!$D$2:$W$1001, MATCH(TRIM($C130), 'RawDataPoints'!$C$2:$C$1001, 0), MATCH(TRIM(V$1), 'RawDataPoints'!$D$1:$W$1, 0)) / $D130,
    "NA"
)</f>
        <v>NA</v>
      </c>
      <c r="W130" t="str">
        <f>IFERROR(
    INDEX('RawDataPoints'!$D$2:$W$1001, MATCH(TRIM($C130), 'RawDataPoints'!$C$2:$C$1001, 0), MATCH(TRIM(W$1), 'RawDataPoints'!$D$1:$W$1, 0)) / $D130,
    "NA"
)</f>
        <v>NA</v>
      </c>
      <c r="X130" t="str">
        <f>IFERROR(
    INDEX('RawDataPoints'!$D$2:$W$1001, MATCH(TRIM($C130), 'RawDataPoints'!$C$2:$C$1001, 0), MATCH(TRIM(X$1), 'RawDataPoints'!$D$1:$W$1, 0)) / $D130,
    "NA"
)</f>
        <v>NA</v>
      </c>
    </row>
    <row r="131" spans="1:24" hidden="1" x14ac:dyDescent="0.35">
      <c r="A131" t="s">
        <v>61</v>
      </c>
      <c r="B131" s="1" t="s">
        <v>127</v>
      </c>
      <c r="C131" t="s">
        <v>128</v>
      </c>
      <c r="D131">
        <f>IFERROR(VLOOKUP(Table1[[#This Row],[SubCategory]],Weightings!B:D,2,0), 1)</f>
        <v>1.5</v>
      </c>
      <c r="E131">
        <f>IFERROR(
    INDEX('RawDataPoints'!$D$2:$W$1001, MATCH(TRIM($C131), 'RawDataPoints'!$C$2:$C$1001, 0), MATCH(TRIM(E$1), 'RawDataPoints'!$D$1:$W$1, 0)) / $D131,
    "NA"
)</f>
        <v>3</v>
      </c>
      <c r="F131">
        <f>IFERROR(
    INDEX('RawDataPoints'!$D$2:$W$1001, MATCH(TRIM($C131), 'RawDataPoints'!$C$2:$C$1001, 0), MATCH(TRIM(F$1), 'RawDataPoints'!$D$1:$W$1, 0)) / $D131,
    "NA"
)</f>
        <v>3</v>
      </c>
      <c r="G131">
        <f>IFERROR(
    INDEX('RawDataPoints'!$D$2:$W$1001, MATCH(TRIM($C131), 'RawDataPoints'!$C$2:$C$1001, 0), MATCH(TRIM(G$1), 'RawDataPoints'!$D$1:$W$1, 0)) / $D131,
    "NA"
)</f>
        <v>3</v>
      </c>
      <c r="H131">
        <f>IFERROR(
    INDEX('RawDataPoints'!$D$2:$W$1001, MATCH(TRIM($C131), 'RawDataPoints'!$C$2:$C$1001, 0), MATCH(TRIM(H$1), 'RawDataPoints'!$D$1:$W$1, 0)) / $D131,
    "NA"
)</f>
        <v>3</v>
      </c>
      <c r="I131">
        <f>IFERROR(
    INDEX('RawDataPoints'!$D$2:$W$1001, MATCH(TRIM($C131), 'RawDataPoints'!$C$2:$C$1001, 0), MATCH(TRIM(I$1), 'RawDataPoints'!$D$1:$W$1, 0)) / $D131,
    "NA"
)</f>
        <v>3</v>
      </c>
      <c r="J131">
        <f>IFERROR(
    INDEX('RawDataPoints'!$D$2:$W$1001, MATCH(TRIM($C131), 'RawDataPoints'!$C$2:$C$1001, 0), MATCH(TRIM(J$1), 'RawDataPoints'!$D$1:$W$1, 0)) / $D131,
    "NA"
)</f>
        <v>3</v>
      </c>
      <c r="K131">
        <f>IFERROR(
    INDEX('RawDataPoints'!$D$2:$W$1001, MATCH(TRIM($C131), 'RawDataPoints'!$C$2:$C$1001, 0), MATCH(TRIM(K$1), 'RawDataPoints'!$D$1:$W$1, 0)) / $D131,
    "NA"
)</f>
        <v>3</v>
      </c>
      <c r="L131">
        <f>IFERROR(
    INDEX('RawDataPoints'!$D$2:$W$1001, MATCH(TRIM($C131), 'RawDataPoints'!$C$2:$C$1001, 0), MATCH(TRIM(L$1), 'RawDataPoints'!$D$1:$W$1, 0)) / $D131,
    "NA"
)</f>
        <v>2.67</v>
      </c>
      <c r="M131">
        <f>IFERROR(
    INDEX('RawDataPoints'!$D$2:$W$1001, MATCH(TRIM($C131), 'RawDataPoints'!$C$2:$C$1001, 0), MATCH(TRIM(M$1), 'RawDataPoints'!$D$1:$W$1, 0)) / $D131,
    "NA"
)</f>
        <v>2.67</v>
      </c>
      <c r="N131">
        <f>IFERROR(
    INDEX('RawDataPoints'!$D$2:$W$1001, MATCH(TRIM($C131), 'RawDataPoints'!$C$2:$C$1001, 0), MATCH(TRIM(N$1), 'RawDataPoints'!$D$1:$W$1, 0)) / $D131,
    "NA"
)</f>
        <v>2.6666666666666665</v>
      </c>
      <c r="O131">
        <f>IFERROR(
    INDEX('RawDataPoints'!$D$2:$W$1001, MATCH(TRIM($C131), 'RawDataPoints'!$C$2:$C$1001, 0), MATCH(TRIM(O$1), 'RawDataPoints'!$D$1:$W$1, 0)) / $D131,
    "NA"
)</f>
        <v>3</v>
      </c>
      <c r="P131">
        <f>IFERROR(
    INDEX('RawDataPoints'!$D$2:$W$1001, MATCH(TRIM($C131), 'RawDataPoints'!$C$2:$C$1001, 0), MATCH(TRIM(P$1), 'RawDataPoints'!$D$1:$W$1, 0)) / $D131,
    "NA"
)</f>
        <v>2.67</v>
      </c>
      <c r="Q131">
        <f>IFERROR(
    INDEX('RawDataPoints'!$D$2:$W$1001, MATCH(TRIM($C131), 'RawDataPoints'!$C$2:$C$1001, 0), MATCH(TRIM(Q$1), 'RawDataPoints'!$D$1:$W$1, 0)) / $D131,
    "NA"
)</f>
        <v>2.67</v>
      </c>
      <c r="R131">
        <f>IFERROR(
    INDEX('RawDataPoints'!$D$2:$W$1001, MATCH(TRIM($C131), 'RawDataPoints'!$C$2:$C$1001, 0), MATCH(TRIM(R$1), 'RawDataPoints'!$D$1:$W$1, 0)) / $D131,
    "NA"
)</f>
        <v>3</v>
      </c>
      <c r="S131">
        <f>IFERROR(
    INDEX('RawDataPoints'!$D$2:$W$1001, MATCH(TRIM($C131), 'RawDataPoints'!$C$2:$C$1001, 0), MATCH(TRIM(S$1), 'RawDataPoints'!$D$1:$W$1, 0)) / $D131,
    "NA"
)</f>
        <v>2.3333333333333335</v>
      </c>
      <c r="T131">
        <f>IFERROR(
    INDEX('RawDataPoints'!$D$2:$W$1001, MATCH(TRIM($C131), 'RawDataPoints'!$C$2:$C$1001, 0), MATCH(TRIM(T$1), 'RawDataPoints'!$D$1:$W$1, 0)) / $D131,
    "NA"
)</f>
        <v>2.3333333333333335</v>
      </c>
      <c r="U131">
        <f>IFERROR(
    INDEX('RawDataPoints'!$D$2:$W$1001, MATCH(TRIM($C131), 'RawDataPoints'!$C$2:$C$1001, 0), MATCH(TRIM(U$1), 'RawDataPoints'!$D$1:$W$1, 0)) / $D131,
    "NA"
)</f>
        <v>1.67</v>
      </c>
      <c r="V131">
        <f>IFERROR(
    INDEX('RawDataPoints'!$D$2:$W$1001, MATCH(TRIM($C131), 'RawDataPoints'!$C$2:$C$1001, 0), MATCH(TRIM(V$1), 'RawDataPoints'!$D$1:$W$1, 0)) / $D131,
    "NA"
)</f>
        <v>2.67</v>
      </c>
      <c r="W131">
        <f>IFERROR(
    INDEX('RawDataPoints'!$D$2:$W$1001, MATCH(TRIM($C131), 'RawDataPoints'!$C$2:$C$1001, 0), MATCH(TRIM(W$1), 'RawDataPoints'!$D$1:$W$1, 0)) / $D131,
    "NA"
)</f>
        <v>2.67</v>
      </c>
      <c r="X131">
        <f>IFERROR(
    INDEX('RawDataPoints'!$D$2:$W$1001, MATCH(TRIM($C131), 'RawDataPoints'!$C$2:$C$1001, 0), MATCH(TRIM(X$1), 'RawDataPoints'!$D$1:$W$1, 0)) / $D131,
    "NA"
)</f>
        <v>2.67</v>
      </c>
    </row>
    <row r="132" spans="1:24" hidden="1" x14ac:dyDescent="0.35">
      <c r="A132" t="s">
        <v>61</v>
      </c>
      <c r="B132" s="1" t="s">
        <v>129</v>
      </c>
      <c r="C132" t="s">
        <v>130</v>
      </c>
      <c r="D132">
        <f>IFERROR(VLOOKUP(Table1[[#This Row],[SubCategory]],Weightings!B:D,2,0), 1)</f>
        <v>1.5</v>
      </c>
      <c r="E132">
        <f>IFERROR(
    INDEX('RawDataPoints'!$D$2:$W$1001, MATCH(TRIM($C132), 'RawDataPoints'!$C$2:$C$1001, 0), MATCH(TRIM(E$1), 'RawDataPoints'!$D$1:$W$1, 0)) / $D132,
    "NA"
)</f>
        <v>2.6666666666666665</v>
      </c>
      <c r="F132">
        <f>IFERROR(
    INDEX('RawDataPoints'!$D$2:$W$1001, MATCH(TRIM($C132), 'RawDataPoints'!$C$2:$C$1001, 0), MATCH(TRIM(F$1), 'RawDataPoints'!$D$1:$W$1, 0)) / $D132,
    "NA"
)</f>
        <v>2.6666666666666665</v>
      </c>
      <c r="G132">
        <f>IFERROR(
    INDEX('RawDataPoints'!$D$2:$W$1001, MATCH(TRIM($C132), 'RawDataPoints'!$C$2:$C$1001, 0), MATCH(TRIM(G$1), 'RawDataPoints'!$D$1:$W$1, 0)) / $D132,
    "NA"
)</f>
        <v>2.8000000000000003</v>
      </c>
      <c r="H132">
        <f>IFERROR(
    INDEX('RawDataPoints'!$D$2:$W$1001, MATCH(TRIM($C132), 'RawDataPoints'!$C$2:$C$1001, 0), MATCH(TRIM(H$1), 'RawDataPoints'!$D$1:$W$1, 0)) / $D132,
    "NA"
)</f>
        <v>2.5333333333333332</v>
      </c>
      <c r="I132">
        <f>IFERROR(
    INDEX('RawDataPoints'!$D$2:$W$1001, MATCH(TRIM($C132), 'RawDataPoints'!$C$2:$C$1001, 0), MATCH(TRIM(I$1), 'RawDataPoints'!$D$1:$W$1, 0)) / $D132,
    "NA"
)</f>
        <v>2.8000000000000003</v>
      </c>
      <c r="J132">
        <f>IFERROR(
    INDEX('RawDataPoints'!$D$2:$W$1001, MATCH(TRIM($C132), 'RawDataPoints'!$C$2:$C$1001, 0), MATCH(TRIM(J$1), 'RawDataPoints'!$D$1:$W$1, 0)) / $D132,
    "NA"
)</f>
        <v>2.6666666666666665</v>
      </c>
      <c r="K132">
        <f>IFERROR(
    INDEX('RawDataPoints'!$D$2:$W$1001, MATCH(TRIM($C132), 'RawDataPoints'!$C$2:$C$1001, 0), MATCH(TRIM(K$1), 'RawDataPoints'!$D$1:$W$1, 0)) / $D132,
    "NA"
)</f>
        <v>2.6666666666666665</v>
      </c>
      <c r="L132">
        <f>IFERROR(
    INDEX('RawDataPoints'!$D$2:$W$1001, MATCH(TRIM($C132), 'RawDataPoints'!$C$2:$C$1001, 0), MATCH(TRIM(L$1), 'RawDataPoints'!$D$1:$W$1, 0)) / $D132,
    "NA"
)</f>
        <v>2.6666666666666665</v>
      </c>
      <c r="M132">
        <f>IFERROR(
    INDEX('RawDataPoints'!$D$2:$W$1001, MATCH(TRIM($C132), 'RawDataPoints'!$C$2:$C$1001, 0), MATCH(TRIM(M$1), 'RawDataPoints'!$D$1:$W$1, 0)) / $D132,
    "NA"
)</f>
        <v>2.67</v>
      </c>
      <c r="N132">
        <f>IFERROR(
    INDEX('RawDataPoints'!$D$2:$W$1001, MATCH(TRIM($C132), 'RawDataPoints'!$C$2:$C$1001, 0), MATCH(TRIM(N$1), 'RawDataPoints'!$D$1:$W$1, 0)) / $D132,
    "NA"
)</f>
        <v>2.6666666666666665</v>
      </c>
      <c r="O132">
        <f>IFERROR(
    INDEX('RawDataPoints'!$D$2:$W$1001, MATCH(TRIM($C132), 'RawDataPoints'!$C$2:$C$1001, 0), MATCH(TRIM(O$1), 'RawDataPoints'!$D$1:$W$1, 0)) / $D132,
    "NA"
)</f>
        <v>2.6666666666666665</v>
      </c>
      <c r="P132">
        <f>IFERROR(
    INDEX('RawDataPoints'!$D$2:$W$1001, MATCH(TRIM($C132), 'RawDataPoints'!$C$2:$C$1001, 0), MATCH(TRIM(P$1), 'RawDataPoints'!$D$1:$W$1, 0)) / $D132,
    "NA"
)</f>
        <v>2.67</v>
      </c>
      <c r="Q132">
        <f>IFERROR(
    INDEX('RawDataPoints'!$D$2:$W$1001, MATCH(TRIM($C132), 'RawDataPoints'!$C$2:$C$1001, 0), MATCH(TRIM(Q$1), 'RawDataPoints'!$D$1:$W$1, 0)) / $D132,
    "NA"
)</f>
        <v>2.6666666666666665</v>
      </c>
      <c r="R132">
        <f>IFERROR(
    INDEX('RawDataPoints'!$D$2:$W$1001, MATCH(TRIM($C132), 'RawDataPoints'!$C$2:$C$1001, 0), MATCH(TRIM(R$1), 'RawDataPoints'!$D$1:$W$1, 0)) / $D132,
    "NA"
)</f>
        <v>2.6666666666666665</v>
      </c>
      <c r="S132" t="str">
        <f>IFERROR(
    INDEX('RawDataPoints'!$D$2:$W$1001, MATCH(TRIM($C132), 'RawDataPoints'!$C$2:$C$1001, 0), MATCH(TRIM(S$1), 'RawDataPoints'!$D$1:$W$1, 0)) / $D132,
    "NA"
)</f>
        <v>NA</v>
      </c>
      <c r="T132">
        <f>IFERROR(
    INDEX('RawDataPoints'!$D$2:$W$1001, MATCH(TRIM($C132), 'RawDataPoints'!$C$2:$C$1001, 0), MATCH(TRIM(T$1), 'RawDataPoints'!$D$1:$W$1, 0)) / $D132,
    "NA"
)</f>
        <v>2.67</v>
      </c>
      <c r="U132">
        <f>IFERROR(
    INDEX('RawDataPoints'!$D$2:$W$1001, MATCH(TRIM($C132), 'RawDataPoints'!$C$2:$C$1001, 0), MATCH(TRIM(U$1), 'RawDataPoints'!$D$1:$W$1, 0)) / $D132,
    "NA"
)</f>
        <v>2.6666666666666665</v>
      </c>
      <c r="V132">
        <f>IFERROR(
    INDEX('RawDataPoints'!$D$2:$W$1001, MATCH(TRIM($C132), 'RawDataPoints'!$C$2:$C$1001, 0), MATCH(TRIM(V$1), 'RawDataPoints'!$D$1:$W$1, 0)) / $D132,
    "NA"
)</f>
        <v>2.5333333333333332</v>
      </c>
      <c r="W132">
        <f>IFERROR(
    INDEX('RawDataPoints'!$D$2:$W$1001, MATCH(TRIM($C132), 'RawDataPoints'!$C$2:$C$1001, 0), MATCH(TRIM(W$1), 'RawDataPoints'!$D$1:$W$1, 0)) / $D132,
    "NA"
)</f>
        <v>2.6666666666666665</v>
      </c>
      <c r="X132">
        <f>IFERROR(
    INDEX('RawDataPoints'!$D$2:$W$1001, MATCH(TRIM($C132), 'RawDataPoints'!$C$2:$C$1001, 0), MATCH(TRIM(X$1), 'RawDataPoints'!$D$1:$W$1, 0)) / $D132,
    "NA"
)</f>
        <v>2.6666666666666665</v>
      </c>
    </row>
    <row r="133" spans="1:24" hidden="1" x14ac:dyDescent="0.35">
      <c r="A133" t="s">
        <v>50</v>
      </c>
      <c r="B133" s="1" t="s">
        <v>129</v>
      </c>
      <c r="C133" t="s">
        <v>131</v>
      </c>
      <c r="D133">
        <f>IFERROR(VLOOKUP(Table1[[#This Row],[SubCategory]],Weightings!B:D,2,0), 1)</f>
        <v>1.5</v>
      </c>
      <c r="E133">
        <f>IFERROR(
    INDEX('RawDataPoints'!$D$2:$W$1001, MATCH(TRIM($C133), 'RawDataPoints'!$C$2:$C$1001, 0), MATCH(TRIM(E$1), 'RawDataPoints'!$D$1:$W$1, 0)) / $D133,
    "NA"
)</f>
        <v>1.3333333333333333</v>
      </c>
      <c r="F133">
        <f>IFERROR(
    INDEX('RawDataPoints'!$D$2:$W$1001, MATCH(TRIM($C133), 'RawDataPoints'!$C$2:$C$1001, 0), MATCH(TRIM(F$1), 'RawDataPoints'!$D$1:$W$1, 0)) / $D133,
    "NA"
)</f>
        <v>1.3333333333333333</v>
      </c>
      <c r="G133">
        <f>IFERROR(
    INDEX('RawDataPoints'!$D$2:$W$1001, MATCH(TRIM($C133), 'RawDataPoints'!$C$2:$C$1001, 0), MATCH(TRIM(G$1), 'RawDataPoints'!$D$1:$W$1, 0)) / $D133,
    "NA"
)</f>
        <v>2.3333333333333335</v>
      </c>
      <c r="H133">
        <f>IFERROR(
    INDEX('RawDataPoints'!$D$2:$W$1001, MATCH(TRIM($C133), 'RawDataPoints'!$C$2:$C$1001, 0), MATCH(TRIM(H$1), 'RawDataPoints'!$D$1:$W$1, 0)) / $D133,
    "NA"
)</f>
        <v>2.5333333333333332</v>
      </c>
      <c r="I133">
        <f>IFERROR(
    INDEX('RawDataPoints'!$D$2:$W$1001, MATCH(TRIM($C133), 'RawDataPoints'!$C$2:$C$1001, 0), MATCH(TRIM(I$1), 'RawDataPoints'!$D$1:$W$1, 0)) / $D133,
    "NA"
)</f>
        <v>2.6666666666666665</v>
      </c>
      <c r="J133">
        <f>IFERROR(
    INDEX('RawDataPoints'!$D$2:$W$1001, MATCH(TRIM($C133), 'RawDataPoints'!$C$2:$C$1001, 0), MATCH(TRIM(J$1), 'RawDataPoints'!$D$1:$W$1, 0)) / $D133,
    "NA"
)</f>
        <v>2.3333333333333335</v>
      </c>
      <c r="K133">
        <f>IFERROR(
    INDEX('RawDataPoints'!$D$2:$W$1001, MATCH(TRIM($C133), 'RawDataPoints'!$C$2:$C$1001, 0), MATCH(TRIM(K$1), 'RawDataPoints'!$D$1:$W$1, 0)) / $D133,
    "NA"
)</f>
        <v>1.6666666666666667</v>
      </c>
      <c r="L133">
        <f>IFERROR(
    INDEX('RawDataPoints'!$D$2:$W$1001, MATCH(TRIM($C133), 'RawDataPoints'!$C$2:$C$1001, 0), MATCH(TRIM(L$1), 'RawDataPoints'!$D$1:$W$1, 0)) / $D133,
    "NA"
)</f>
        <v>2.6666666666666665</v>
      </c>
      <c r="M133">
        <f>IFERROR(
    INDEX('RawDataPoints'!$D$2:$W$1001, MATCH(TRIM($C133), 'RawDataPoints'!$C$2:$C$1001, 0), MATCH(TRIM(M$1), 'RawDataPoints'!$D$1:$W$1, 0)) / $D133,
    "NA"
)</f>
        <v>2.67</v>
      </c>
      <c r="N133">
        <f>IFERROR(
    INDEX('RawDataPoints'!$D$2:$W$1001, MATCH(TRIM($C133), 'RawDataPoints'!$C$2:$C$1001, 0), MATCH(TRIM(N$1), 'RawDataPoints'!$D$1:$W$1, 0)) / $D133,
    "NA"
)</f>
        <v>2.3333333333333335</v>
      </c>
      <c r="O133">
        <f>IFERROR(
    INDEX('RawDataPoints'!$D$2:$W$1001, MATCH(TRIM($C133), 'RawDataPoints'!$C$2:$C$1001, 0), MATCH(TRIM(O$1), 'RawDataPoints'!$D$1:$W$1, 0)) / $D133,
    "NA"
)</f>
        <v>2.4666666666666668</v>
      </c>
      <c r="P133">
        <f>IFERROR(
    INDEX('RawDataPoints'!$D$2:$W$1001, MATCH(TRIM($C133), 'RawDataPoints'!$C$2:$C$1001, 0), MATCH(TRIM(P$1), 'RawDataPoints'!$D$1:$W$1, 0)) / $D133,
    "NA"
)</f>
        <v>2.67</v>
      </c>
      <c r="Q133">
        <f>IFERROR(
    INDEX('RawDataPoints'!$D$2:$W$1001, MATCH(TRIM($C133), 'RawDataPoints'!$C$2:$C$1001, 0), MATCH(TRIM(Q$1), 'RawDataPoints'!$D$1:$W$1, 0)) / $D133,
    "NA"
)</f>
        <v>1.3333333333333333</v>
      </c>
      <c r="R133">
        <f>IFERROR(
    INDEX('RawDataPoints'!$D$2:$W$1001, MATCH(TRIM($C133), 'RawDataPoints'!$C$2:$C$1001, 0), MATCH(TRIM(R$1), 'RawDataPoints'!$D$1:$W$1, 0)) / $D133,
    "NA"
)</f>
        <v>1.3333333333333333</v>
      </c>
      <c r="S133">
        <f>IFERROR(
    INDEX('RawDataPoints'!$D$2:$W$1001, MATCH(TRIM($C133), 'RawDataPoints'!$C$2:$C$1001, 0), MATCH(TRIM(S$1), 'RawDataPoints'!$D$1:$W$1, 0)) / $D133,
    "NA"
)</f>
        <v>1.8</v>
      </c>
      <c r="T133">
        <f>IFERROR(
    INDEX('RawDataPoints'!$D$2:$W$1001, MATCH(TRIM($C133), 'RawDataPoints'!$C$2:$C$1001, 0), MATCH(TRIM(T$1), 'RawDataPoints'!$D$1:$W$1, 0)) / $D133,
    "NA"
)</f>
        <v>1.8</v>
      </c>
      <c r="U133">
        <f>IFERROR(
    INDEX('RawDataPoints'!$D$2:$W$1001, MATCH(TRIM($C133), 'RawDataPoints'!$C$2:$C$1001, 0), MATCH(TRIM(U$1), 'RawDataPoints'!$D$1:$W$1, 0)) / $D133,
    "NA"
)</f>
        <v>2.6666666666666665</v>
      </c>
      <c r="V133">
        <f>IFERROR(
    INDEX('RawDataPoints'!$D$2:$W$1001, MATCH(TRIM($C133), 'RawDataPoints'!$C$2:$C$1001, 0), MATCH(TRIM(V$1), 'RawDataPoints'!$D$1:$W$1, 0)) / $D133,
    "NA"
)</f>
        <v>2.6666666666666665</v>
      </c>
      <c r="W133">
        <f>IFERROR(
    INDEX('RawDataPoints'!$D$2:$W$1001, MATCH(TRIM($C133), 'RawDataPoints'!$C$2:$C$1001, 0), MATCH(TRIM(W$1), 'RawDataPoints'!$D$1:$W$1, 0)) / $D133,
    "NA"
)</f>
        <v>2.6666666666666665</v>
      </c>
      <c r="X133">
        <f>IFERROR(
    INDEX('RawDataPoints'!$D$2:$W$1001, MATCH(TRIM($C133), 'RawDataPoints'!$C$2:$C$1001, 0), MATCH(TRIM(X$1), 'RawDataPoints'!$D$1:$W$1, 0)) / $D133,
    "NA"
)</f>
        <v>2.6666666666666665</v>
      </c>
    </row>
    <row r="134" spans="1:24" hidden="1" x14ac:dyDescent="0.35">
      <c r="A134" t="s">
        <v>61</v>
      </c>
      <c r="B134" s="1" t="s">
        <v>129</v>
      </c>
      <c r="C134" t="s">
        <v>132</v>
      </c>
      <c r="D134">
        <f>IFERROR(VLOOKUP(Table1[[#This Row],[SubCategory]],Weightings!B:D,2,0), 1)</f>
        <v>1</v>
      </c>
      <c r="E134">
        <f>IFERROR(
    INDEX('RawDataPoints'!$D$2:$W$1001, MATCH(TRIM($C134), 'RawDataPoints'!$C$2:$C$1001, 0), MATCH(TRIM(E$1), 'RawDataPoints'!$D$1:$W$1, 0)) / $D134,
    "NA"
)</f>
        <v>3</v>
      </c>
      <c r="F134">
        <f>IFERROR(
    INDEX('RawDataPoints'!$D$2:$W$1001, MATCH(TRIM($C134), 'RawDataPoints'!$C$2:$C$1001, 0), MATCH(TRIM(F$1), 'RawDataPoints'!$D$1:$W$1, 0)) / $D134,
    "NA"
)</f>
        <v>3</v>
      </c>
      <c r="G134">
        <f>IFERROR(
    INDEX('RawDataPoints'!$D$2:$W$1001, MATCH(TRIM($C134), 'RawDataPoints'!$C$2:$C$1001, 0), MATCH(TRIM(G$1), 'RawDataPoints'!$D$1:$W$1, 0)) / $D134,
    "NA"
)</f>
        <v>3</v>
      </c>
      <c r="H134">
        <f>IFERROR(
    INDEX('RawDataPoints'!$D$2:$W$1001, MATCH(TRIM($C134), 'RawDataPoints'!$C$2:$C$1001, 0), MATCH(TRIM(H$1), 'RawDataPoints'!$D$1:$W$1, 0)) / $D134,
    "NA"
)</f>
        <v>3.8</v>
      </c>
      <c r="I134">
        <f>IFERROR(
    INDEX('RawDataPoints'!$D$2:$W$1001, MATCH(TRIM($C134), 'RawDataPoints'!$C$2:$C$1001, 0), MATCH(TRIM(I$1), 'RawDataPoints'!$D$1:$W$1, 0)) / $D134,
    "NA"
)</f>
        <v>3.5</v>
      </c>
      <c r="J134">
        <f>IFERROR(
    INDEX('RawDataPoints'!$D$2:$W$1001, MATCH(TRIM($C134), 'RawDataPoints'!$C$2:$C$1001, 0), MATCH(TRIM(J$1), 'RawDataPoints'!$D$1:$W$1, 0)) / $D134,
    "NA"
)</f>
        <v>3</v>
      </c>
      <c r="K134">
        <f>IFERROR(
    INDEX('RawDataPoints'!$D$2:$W$1001, MATCH(TRIM($C134), 'RawDataPoints'!$C$2:$C$1001, 0), MATCH(TRIM(K$1), 'RawDataPoints'!$D$1:$W$1, 0)) / $D134,
    "NA"
)</f>
        <v>3</v>
      </c>
      <c r="L134">
        <f>IFERROR(
    INDEX('RawDataPoints'!$D$2:$W$1001, MATCH(TRIM($C134), 'RawDataPoints'!$C$2:$C$1001, 0), MATCH(TRIM(L$1), 'RawDataPoints'!$D$1:$W$1, 0)) / $D134,
    "NA"
)</f>
        <v>4</v>
      </c>
      <c r="M134">
        <f>IFERROR(
    INDEX('RawDataPoints'!$D$2:$W$1001, MATCH(TRIM($C134), 'RawDataPoints'!$C$2:$C$1001, 0), MATCH(TRIM(M$1), 'RawDataPoints'!$D$1:$W$1, 0)) / $D134,
    "NA"
)</f>
        <v>4</v>
      </c>
      <c r="N134">
        <f>IFERROR(
    INDEX('RawDataPoints'!$D$2:$W$1001, MATCH(TRIM($C134), 'RawDataPoints'!$C$2:$C$1001, 0), MATCH(TRIM(N$1), 'RawDataPoints'!$D$1:$W$1, 0)) / $D134,
    "NA"
)</f>
        <v>4</v>
      </c>
      <c r="O134">
        <f>IFERROR(
    INDEX('RawDataPoints'!$D$2:$W$1001, MATCH(TRIM($C134), 'RawDataPoints'!$C$2:$C$1001, 0), MATCH(TRIM(O$1), 'RawDataPoints'!$D$1:$W$1, 0)) / $D134,
    "NA"
)</f>
        <v>3</v>
      </c>
      <c r="P134">
        <f>IFERROR(
    INDEX('RawDataPoints'!$D$2:$W$1001, MATCH(TRIM($C134), 'RawDataPoints'!$C$2:$C$1001, 0), MATCH(TRIM(P$1), 'RawDataPoints'!$D$1:$W$1, 0)) / $D134,
    "NA"
)</f>
        <v>4</v>
      </c>
      <c r="Q134">
        <f>IFERROR(
    INDEX('RawDataPoints'!$D$2:$W$1001, MATCH(TRIM($C134), 'RawDataPoints'!$C$2:$C$1001, 0), MATCH(TRIM(Q$1), 'RawDataPoints'!$D$1:$W$1, 0)) / $D134,
    "NA"
)</f>
        <v>3</v>
      </c>
      <c r="R134">
        <f>IFERROR(
    INDEX('RawDataPoints'!$D$2:$W$1001, MATCH(TRIM($C134), 'RawDataPoints'!$C$2:$C$1001, 0), MATCH(TRIM(R$1), 'RawDataPoints'!$D$1:$W$1, 0)) / $D134,
    "NA"
)</f>
        <v>3.8</v>
      </c>
      <c r="S134" t="str">
        <f>IFERROR(
    INDEX('RawDataPoints'!$D$2:$W$1001, MATCH(TRIM($C134), 'RawDataPoints'!$C$2:$C$1001, 0), MATCH(TRIM(S$1), 'RawDataPoints'!$D$1:$W$1, 0)) / $D134,
    "NA"
)</f>
        <v>NA</v>
      </c>
      <c r="T134" t="str">
        <f>IFERROR(
    INDEX('RawDataPoints'!$D$2:$W$1001, MATCH(TRIM($C134), 'RawDataPoints'!$C$2:$C$1001, 0), MATCH(TRIM(T$1), 'RawDataPoints'!$D$1:$W$1, 0)) / $D134,
    "NA"
)</f>
        <v>NA</v>
      </c>
      <c r="U134">
        <f>IFERROR(
    INDEX('RawDataPoints'!$D$2:$W$1001, MATCH(TRIM($C134), 'RawDataPoints'!$C$2:$C$1001, 0), MATCH(TRIM(U$1), 'RawDataPoints'!$D$1:$W$1, 0)) / $D134,
    "NA"
)</f>
        <v>3</v>
      </c>
      <c r="V134">
        <f>IFERROR(
    INDEX('RawDataPoints'!$D$2:$W$1001, MATCH(TRIM($C134), 'RawDataPoints'!$C$2:$C$1001, 0), MATCH(TRIM(V$1), 'RawDataPoints'!$D$1:$W$1, 0)) / $D134,
    "NA"
)</f>
        <v>4</v>
      </c>
      <c r="W134">
        <f>IFERROR(
    INDEX('RawDataPoints'!$D$2:$W$1001, MATCH(TRIM($C134), 'RawDataPoints'!$C$2:$C$1001, 0), MATCH(TRIM(W$1), 'RawDataPoints'!$D$1:$W$1, 0)) / $D134,
    "NA"
)</f>
        <v>4</v>
      </c>
      <c r="X134">
        <f>IFERROR(
    INDEX('RawDataPoints'!$D$2:$W$1001, MATCH(TRIM($C134), 'RawDataPoints'!$C$2:$C$1001, 0), MATCH(TRIM(X$1), 'RawDataPoints'!$D$1:$W$1, 0)) / $D134,
    "NA"
)</f>
        <v>4</v>
      </c>
    </row>
    <row r="135" spans="1:24" x14ac:dyDescent="0.35">
      <c r="A135" t="s">
        <v>37</v>
      </c>
      <c r="B135" s="1" t="s">
        <v>133</v>
      </c>
      <c r="C135" t="s">
        <v>134</v>
      </c>
      <c r="D135">
        <f>IFERROR(VLOOKUP(Table1[[#This Row],[SubCategory]],Weightings!B:D,2,0), 1)</f>
        <v>1</v>
      </c>
      <c r="E135">
        <f>IFERROR(
    INDEX('RawDataPoints'!$D$2:$W$1001, MATCH(TRIM($C135), 'RawDataPoints'!$C$2:$C$1001, 0), MATCH(TRIM(E$1), 'RawDataPoints'!$D$1:$W$1, 0)) / $D135,
    "NA"
)</f>
        <v>3.5</v>
      </c>
      <c r="F135">
        <f>IFERROR(
    INDEX('RawDataPoints'!$D$2:$W$1001, MATCH(TRIM($C135), 'RawDataPoints'!$C$2:$C$1001, 0), MATCH(TRIM(F$1), 'RawDataPoints'!$D$1:$W$1, 0)) / $D135,
    "NA"
)</f>
        <v>3.5</v>
      </c>
      <c r="G135">
        <f>IFERROR(
    INDEX('RawDataPoints'!$D$2:$W$1001, MATCH(TRIM($C135), 'RawDataPoints'!$C$2:$C$1001, 0), MATCH(TRIM(G$1), 'RawDataPoints'!$D$1:$W$1, 0)) / $D135,
    "NA"
)</f>
        <v>3.5</v>
      </c>
      <c r="H135">
        <f>IFERROR(
    INDEX('RawDataPoints'!$D$2:$W$1001, MATCH(TRIM($C135), 'RawDataPoints'!$C$2:$C$1001, 0), MATCH(TRIM(H$1), 'RawDataPoints'!$D$1:$W$1, 0)) / $D135,
    "NA"
)</f>
        <v>3.8</v>
      </c>
      <c r="I135">
        <f>IFERROR(
    INDEX('RawDataPoints'!$D$2:$W$1001, MATCH(TRIM($C135), 'RawDataPoints'!$C$2:$C$1001, 0), MATCH(TRIM(I$1), 'RawDataPoints'!$D$1:$W$1, 0)) / $D135,
    "NA"
)</f>
        <v>3.5</v>
      </c>
      <c r="J135">
        <f>IFERROR(
    INDEX('RawDataPoints'!$D$2:$W$1001, MATCH(TRIM($C135), 'RawDataPoints'!$C$2:$C$1001, 0), MATCH(TRIM(J$1), 'RawDataPoints'!$D$1:$W$1, 0)) / $D135,
    "NA"
)</f>
        <v>3.5</v>
      </c>
      <c r="K135">
        <f>IFERROR(
    INDEX('RawDataPoints'!$D$2:$W$1001, MATCH(TRIM($C135), 'RawDataPoints'!$C$2:$C$1001, 0), MATCH(TRIM(K$1), 'RawDataPoints'!$D$1:$W$1, 0)) / $D135,
    "NA"
)</f>
        <v>3.6</v>
      </c>
      <c r="L135">
        <f>IFERROR(
    INDEX('RawDataPoints'!$D$2:$W$1001, MATCH(TRIM($C135), 'RawDataPoints'!$C$2:$C$1001, 0), MATCH(TRIM(L$1), 'RawDataPoints'!$D$1:$W$1, 0)) / $D135,
    "NA"
)</f>
        <v>4</v>
      </c>
      <c r="M135">
        <f>IFERROR(
    INDEX('RawDataPoints'!$D$2:$W$1001, MATCH(TRIM($C135), 'RawDataPoints'!$C$2:$C$1001, 0), MATCH(TRIM(M$1), 'RawDataPoints'!$D$1:$W$1, 0)) / $D135,
    "NA"
)</f>
        <v>4</v>
      </c>
      <c r="N135">
        <f>IFERROR(
    INDEX('RawDataPoints'!$D$2:$W$1001, MATCH(TRIM($C135), 'RawDataPoints'!$C$2:$C$1001, 0), MATCH(TRIM(N$1), 'RawDataPoints'!$D$1:$W$1, 0)) / $D135,
    "NA"
)</f>
        <v>4</v>
      </c>
      <c r="O135">
        <f>IFERROR(
    INDEX('RawDataPoints'!$D$2:$W$1001, MATCH(TRIM($C135), 'RawDataPoints'!$C$2:$C$1001, 0), MATCH(TRIM(O$1), 'RawDataPoints'!$D$1:$W$1, 0)) / $D135,
    "NA"
)</f>
        <v>3.5</v>
      </c>
      <c r="P135">
        <f>IFERROR(
    INDEX('RawDataPoints'!$D$2:$W$1001, MATCH(TRIM($C135), 'RawDataPoints'!$C$2:$C$1001, 0), MATCH(TRIM(P$1), 'RawDataPoints'!$D$1:$W$1, 0)) / $D135,
    "NA"
)</f>
        <v>4</v>
      </c>
      <c r="Q135">
        <f>IFERROR(
    INDEX('RawDataPoints'!$D$2:$W$1001, MATCH(TRIM($C135), 'RawDataPoints'!$C$2:$C$1001, 0), MATCH(TRIM(Q$1), 'RawDataPoints'!$D$1:$W$1, 0)) / $D135,
    "NA"
)</f>
        <v>3.5</v>
      </c>
      <c r="R135">
        <f>IFERROR(
    INDEX('RawDataPoints'!$D$2:$W$1001, MATCH(TRIM($C135), 'RawDataPoints'!$C$2:$C$1001, 0), MATCH(TRIM(R$1), 'RawDataPoints'!$D$1:$W$1, 0)) / $D135,
    "NA"
)</f>
        <v>3.5</v>
      </c>
      <c r="S135">
        <f>IFERROR(
    INDEX('RawDataPoints'!$D$2:$W$1001, MATCH(TRIM($C135), 'RawDataPoints'!$C$2:$C$1001, 0), MATCH(TRIM(S$1), 'RawDataPoints'!$D$1:$W$1, 0)) / $D135,
    "NA"
)</f>
        <v>3.8</v>
      </c>
      <c r="T135">
        <f>IFERROR(
    INDEX('RawDataPoints'!$D$2:$W$1001, MATCH(TRIM($C135), 'RawDataPoints'!$C$2:$C$1001, 0), MATCH(TRIM(T$1), 'RawDataPoints'!$D$1:$W$1, 0)) / $D135,
    "NA"
)</f>
        <v>3.8</v>
      </c>
      <c r="U135">
        <f>IFERROR(
    INDEX('RawDataPoints'!$D$2:$W$1001, MATCH(TRIM($C135), 'RawDataPoints'!$C$2:$C$1001, 0), MATCH(TRIM(U$1), 'RawDataPoints'!$D$1:$W$1, 0)) / $D135,
    "NA"
)</f>
        <v>3.5</v>
      </c>
      <c r="V135">
        <f>IFERROR(
    INDEX('RawDataPoints'!$D$2:$W$1001, MATCH(TRIM($C135), 'RawDataPoints'!$C$2:$C$1001, 0), MATCH(TRIM(V$1), 'RawDataPoints'!$D$1:$W$1, 0)) / $D135,
    "NA"
)</f>
        <v>3.8</v>
      </c>
      <c r="W135">
        <f>IFERROR(
    INDEX('RawDataPoints'!$D$2:$W$1001, MATCH(TRIM($C135), 'RawDataPoints'!$C$2:$C$1001, 0), MATCH(TRIM(W$1), 'RawDataPoints'!$D$1:$W$1, 0)) / $D135,
    "NA"
)</f>
        <v>4</v>
      </c>
      <c r="X135">
        <f>IFERROR(
    INDEX('RawDataPoints'!$D$2:$W$1001, MATCH(TRIM($C135), 'RawDataPoints'!$C$2:$C$1001, 0), MATCH(TRIM(X$1), 'RawDataPoints'!$D$1:$W$1, 0)) / $D135,
    "NA"
)</f>
        <v>4</v>
      </c>
    </row>
    <row r="136" spans="1:24" x14ac:dyDescent="0.35">
      <c r="A136" t="s">
        <v>37</v>
      </c>
      <c r="B136" s="1" t="s">
        <v>135</v>
      </c>
      <c r="C136" t="s">
        <v>136</v>
      </c>
      <c r="D136">
        <f>IFERROR(VLOOKUP(Table1[[#This Row],[SubCategory]],Weightings!B:D,2,0), 1)</f>
        <v>1</v>
      </c>
      <c r="E136">
        <f>IFERROR(
    INDEX('RawDataPoints'!$D$2:$W$1001, MATCH(TRIM($C136), 'RawDataPoints'!$C$2:$C$1001, 0), MATCH(TRIM(E$1), 'RawDataPoints'!$D$1:$W$1, 0)) / $D136,
    "NA"
)</f>
        <v>4.5</v>
      </c>
      <c r="F136">
        <f>IFERROR(
    INDEX('RawDataPoints'!$D$2:$W$1001, MATCH(TRIM($C136), 'RawDataPoints'!$C$2:$C$1001, 0), MATCH(TRIM(F$1), 'RawDataPoints'!$D$1:$W$1, 0)) / $D136,
    "NA"
)</f>
        <v>4.5</v>
      </c>
      <c r="G136">
        <f>IFERROR(
    INDEX('RawDataPoints'!$D$2:$W$1001, MATCH(TRIM($C136), 'RawDataPoints'!$C$2:$C$1001, 0), MATCH(TRIM(G$1), 'RawDataPoints'!$D$1:$W$1, 0)) / $D136,
    "NA"
)</f>
        <v>4.5</v>
      </c>
      <c r="H136">
        <f>IFERROR(
    INDEX('RawDataPoints'!$D$2:$W$1001, MATCH(TRIM($C136), 'RawDataPoints'!$C$2:$C$1001, 0), MATCH(TRIM(H$1), 'RawDataPoints'!$D$1:$W$1, 0)) / $D136,
    "NA"
)</f>
        <v>4.5</v>
      </c>
      <c r="I136">
        <f>IFERROR(
    INDEX('RawDataPoints'!$D$2:$W$1001, MATCH(TRIM($C136), 'RawDataPoints'!$C$2:$C$1001, 0), MATCH(TRIM(I$1), 'RawDataPoints'!$D$1:$W$1, 0)) / $D136,
    "NA"
)</f>
        <v>4</v>
      </c>
      <c r="J136">
        <f>IFERROR(
    INDEX('RawDataPoints'!$D$2:$W$1001, MATCH(TRIM($C136), 'RawDataPoints'!$C$2:$C$1001, 0), MATCH(TRIM(J$1), 'RawDataPoints'!$D$1:$W$1, 0)) / $D136,
    "NA"
)</f>
        <v>2.5</v>
      </c>
      <c r="K136">
        <f>IFERROR(
    INDEX('RawDataPoints'!$D$2:$W$1001, MATCH(TRIM($C136), 'RawDataPoints'!$C$2:$C$1001, 0), MATCH(TRIM(K$1), 'RawDataPoints'!$D$1:$W$1, 0)) / $D136,
    "NA"
)</f>
        <v>3</v>
      </c>
      <c r="L136">
        <f>IFERROR(
    INDEX('RawDataPoints'!$D$2:$W$1001, MATCH(TRIM($C136), 'RawDataPoints'!$C$2:$C$1001, 0), MATCH(TRIM(L$1), 'RawDataPoints'!$D$1:$W$1, 0)) / $D136,
    "NA"
)</f>
        <v>4</v>
      </c>
      <c r="M136">
        <f>IFERROR(
    INDEX('RawDataPoints'!$D$2:$W$1001, MATCH(TRIM($C136), 'RawDataPoints'!$C$2:$C$1001, 0), MATCH(TRIM(M$1), 'RawDataPoints'!$D$1:$W$1, 0)) / $D136,
    "NA"
)</f>
        <v>4</v>
      </c>
      <c r="N136">
        <f>IFERROR(
    INDEX('RawDataPoints'!$D$2:$W$1001, MATCH(TRIM($C136), 'RawDataPoints'!$C$2:$C$1001, 0), MATCH(TRIM(N$1), 'RawDataPoints'!$D$1:$W$1, 0)) / $D136,
    "NA"
)</f>
        <v>4</v>
      </c>
      <c r="O136">
        <f>IFERROR(
    INDEX('RawDataPoints'!$D$2:$W$1001, MATCH(TRIM($C136), 'RawDataPoints'!$C$2:$C$1001, 0), MATCH(TRIM(O$1), 'RawDataPoints'!$D$1:$W$1, 0)) / $D136,
    "NA"
)</f>
        <v>3.5</v>
      </c>
      <c r="P136">
        <f>IFERROR(
    INDEX('RawDataPoints'!$D$2:$W$1001, MATCH(TRIM($C136), 'RawDataPoints'!$C$2:$C$1001, 0), MATCH(TRIM(P$1), 'RawDataPoints'!$D$1:$W$1, 0)) / $D136,
    "NA"
)</f>
        <v>4</v>
      </c>
      <c r="Q136">
        <f>IFERROR(
    INDEX('RawDataPoints'!$D$2:$W$1001, MATCH(TRIM($C136), 'RawDataPoints'!$C$2:$C$1001, 0), MATCH(TRIM(Q$1), 'RawDataPoints'!$D$1:$W$1, 0)) / $D136,
    "NA"
)</f>
        <v>4</v>
      </c>
      <c r="R136">
        <f>IFERROR(
    INDEX('RawDataPoints'!$D$2:$W$1001, MATCH(TRIM($C136), 'RawDataPoints'!$C$2:$C$1001, 0), MATCH(TRIM(R$1), 'RawDataPoints'!$D$1:$W$1, 0)) / $D136,
    "NA"
)</f>
        <v>4.5</v>
      </c>
      <c r="S136">
        <f>IFERROR(
    INDEX('RawDataPoints'!$D$2:$W$1001, MATCH(TRIM($C136), 'RawDataPoints'!$C$2:$C$1001, 0), MATCH(TRIM(S$1), 'RawDataPoints'!$D$1:$W$1, 0)) / $D136,
    "NA"
)</f>
        <v>4</v>
      </c>
      <c r="T136">
        <f>IFERROR(
    INDEX('RawDataPoints'!$D$2:$W$1001, MATCH(TRIM($C136), 'RawDataPoints'!$C$2:$C$1001, 0), MATCH(TRIM(T$1), 'RawDataPoints'!$D$1:$W$1, 0)) / $D136,
    "NA"
)</f>
        <v>2.5</v>
      </c>
      <c r="U136">
        <f>IFERROR(
    INDEX('RawDataPoints'!$D$2:$W$1001, MATCH(TRIM($C136), 'RawDataPoints'!$C$2:$C$1001, 0), MATCH(TRIM(U$1), 'RawDataPoints'!$D$1:$W$1, 0)) / $D136,
    "NA"
)</f>
        <v>4.5</v>
      </c>
      <c r="V136">
        <f>IFERROR(
    INDEX('RawDataPoints'!$D$2:$W$1001, MATCH(TRIM($C136), 'RawDataPoints'!$C$2:$C$1001, 0), MATCH(TRIM(V$1), 'RawDataPoints'!$D$1:$W$1, 0)) / $D136,
    "NA"
)</f>
        <v>4.2</v>
      </c>
      <c r="W136">
        <f>IFERROR(
    INDEX('RawDataPoints'!$D$2:$W$1001, MATCH(TRIM($C136), 'RawDataPoints'!$C$2:$C$1001, 0), MATCH(TRIM(W$1), 'RawDataPoints'!$D$1:$W$1, 0)) / $D136,
    "NA"
)</f>
        <v>4</v>
      </c>
      <c r="X136">
        <f>IFERROR(
    INDEX('RawDataPoints'!$D$2:$W$1001, MATCH(TRIM($C136), 'RawDataPoints'!$C$2:$C$1001, 0), MATCH(TRIM(X$1), 'RawDataPoints'!$D$1:$W$1, 0)) / $D136,
    "NA"
)</f>
        <v>4</v>
      </c>
    </row>
    <row r="137" spans="1:24" x14ac:dyDescent="0.35">
      <c r="A137" t="s">
        <v>37</v>
      </c>
      <c r="B137" s="1" t="s">
        <v>137</v>
      </c>
      <c r="C137" t="s">
        <v>138</v>
      </c>
      <c r="D137">
        <f>IFERROR(VLOOKUP(Table1[[#This Row],[SubCategory]],Weightings!B:D,2,0), 1)</f>
        <v>1</v>
      </c>
      <c r="E137">
        <f>IFERROR(
    INDEX('RawDataPoints'!$D$2:$W$1001, MATCH(TRIM($C137), 'RawDataPoints'!$C$2:$C$1001, 0), MATCH(TRIM(E$1), 'RawDataPoints'!$D$1:$W$1, 0)) / $D137,
    "NA"
)</f>
        <v>4</v>
      </c>
      <c r="F137">
        <f>IFERROR(
    INDEX('RawDataPoints'!$D$2:$W$1001, MATCH(TRIM($C137), 'RawDataPoints'!$C$2:$C$1001, 0), MATCH(TRIM(F$1), 'RawDataPoints'!$D$1:$W$1, 0)) / $D137,
    "NA"
)</f>
        <v>4</v>
      </c>
      <c r="G137">
        <f>IFERROR(
    INDEX('RawDataPoints'!$D$2:$W$1001, MATCH(TRIM($C137), 'RawDataPoints'!$C$2:$C$1001, 0), MATCH(TRIM(G$1), 'RawDataPoints'!$D$1:$W$1, 0)) / $D137,
    "NA"
)</f>
        <v>4</v>
      </c>
      <c r="H137">
        <f>IFERROR(
    INDEX('RawDataPoints'!$D$2:$W$1001, MATCH(TRIM($C137), 'RawDataPoints'!$C$2:$C$1001, 0), MATCH(TRIM(H$1), 'RawDataPoints'!$D$1:$W$1, 0)) / $D137,
    "NA"
)</f>
        <v>4</v>
      </c>
      <c r="I137">
        <f>IFERROR(
    INDEX('RawDataPoints'!$D$2:$W$1001, MATCH(TRIM($C137), 'RawDataPoints'!$C$2:$C$1001, 0), MATCH(TRIM(I$1), 'RawDataPoints'!$D$1:$W$1, 0)) / $D137,
    "NA"
)</f>
        <v>4</v>
      </c>
      <c r="J137">
        <f>IFERROR(
    INDEX('RawDataPoints'!$D$2:$W$1001, MATCH(TRIM($C137), 'RawDataPoints'!$C$2:$C$1001, 0), MATCH(TRIM(J$1), 'RawDataPoints'!$D$1:$W$1, 0)) / $D137,
    "NA"
)</f>
        <v>4</v>
      </c>
      <c r="K137">
        <f>IFERROR(
    INDEX('RawDataPoints'!$D$2:$W$1001, MATCH(TRIM($C137), 'RawDataPoints'!$C$2:$C$1001, 0), MATCH(TRIM(K$1), 'RawDataPoints'!$D$1:$W$1, 0)) / $D137,
    "NA"
)</f>
        <v>4</v>
      </c>
      <c r="L137">
        <f>IFERROR(
    INDEX('RawDataPoints'!$D$2:$W$1001, MATCH(TRIM($C137), 'RawDataPoints'!$C$2:$C$1001, 0), MATCH(TRIM(L$1), 'RawDataPoints'!$D$1:$W$1, 0)) / $D137,
    "NA"
)</f>
        <v>4</v>
      </c>
      <c r="M137">
        <f>IFERROR(
    INDEX('RawDataPoints'!$D$2:$W$1001, MATCH(TRIM($C137), 'RawDataPoints'!$C$2:$C$1001, 0), MATCH(TRIM(M$1), 'RawDataPoints'!$D$1:$W$1, 0)) / $D137,
    "NA"
)</f>
        <v>4</v>
      </c>
      <c r="N137">
        <f>IFERROR(
    INDEX('RawDataPoints'!$D$2:$W$1001, MATCH(TRIM($C137), 'RawDataPoints'!$C$2:$C$1001, 0), MATCH(TRIM(N$1), 'RawDataPoints'!$D$1:$W$1, 0)) / $D137,
    "NA"
)</f>
        <v>4</v>
      </c>
      <c r="O137">
        <f>IFERROR(
    INDEX('RawDataPoints'!$D$2:$W$1001, MATCH(TRIM($C137), 'RawDataPoints'!$C$2:$C$1001, 0), MATCH(TRIM(O$1), 'RawDataPoints'!$D$1:$W$1, 0)) / $D137,
    "NA"
)</f>
        <v>4</v>
      </c>
      <c r="P137">
        <f>IFERROR(
    INDEX('RawDataPoints'!$D$2:$W$1001, MATCH(TRIM($C137), 'RawDataPoints'!$C$2:$C$1001, 0), MATCH(TRIM(P$1), 'RawDataPoints'!$D$1:$W$1, 0)) / $D137,
    "NA"
)</f>
        <v>4</v>
      </c>
      <c r="Q137">
        <f>IFERROR(
    INDEX('RawDataPoints'!$D$2:$W$1001, MATCH(TRIM($C137), 'RawDataPoints'!$C$2:$C$1001, 0), MATCH(TRIM(Q$1), 'RawDataPoints'!$D$1:$W$1, 0)) / $D137,
    "NA"
)</f>
        <v>4</v>
      </c>
      <c r="R137">
        <f>IFERROR(
    INDEX('RawDataPoints'!$D$2:$W$1001, MATCH(TRIM($C137), 'RawDataPoints'!$C$2:$C$1001, 0), MATCH(TRIM(R$1), 'RawDataPoints'!$D$1:$W$1, 0)) / $D137,
    "NA"
)</f>
        <v>4</v>
      </c>
      <c r="S137" t="str">
        <f>IFERROR(
    INDEX('RawDataPoints'!$D$2:$W$1001, MATCH(TRIM($C137), 'RawDataPoints'!$C$2:$C$1001, 0), MATCH(TRIM(S$1), 'RawDataPoints'!$D$1:$W$1, 0)) / $D137,
    "NA"
)</f>
        <v>NA</v>
      </c>
      <c r="T137" t="str">
        <f>IFERROR(
    INDEX('RawDataPoints'!$D$2:$W$1001, MATCH(TRIM($C137), 'RawDataPoints'!$C$2:$C$1001, 0), MATCH(TRIM(T$1), 'RawDataPoints'!$D$1:$W$1, 0)) / $D137,
    "NA"
)</f>
        <v>NA</v>
      </c>
      <c r="U137">
        <f>IFERROR(
    INDEX('RawDataPoints'!$D$2:$W$1001, MATCH(TRIM($C137), 'RawDataPoints'!$C$2:$C$1001, 0), MATCH(TRIM(U$1), 'RawDataPoints'!$D$1:$W$1, 0)) / $D137,
    "NA"
)</f>
        <v>3</v>
      </c>
      <c r="V137">
        <f>IFERROR(
    INDEX('RawDataPoints'!$D$2:$W$1001, MATCH(TRIM($C137), 'RawDataPoints'!$C$2:$C$1001, 0), MATCH(TRIM(V$1), 'RawDataPoints'!$D$1:$W$1, 0)) / $D137,
    "NA"
)</f>
        <v>4</v>
      </c>
      <c r="W137">
        <f>IFERROR(
    INDEX('RawDataPoints'!$D$2:$W$1001, MATCH(TRIM($C137), 'RawDataPoints'!$C$2:$C$1001, 0), MATCH(TRIM(W$1), 'RawDataPoints'!$D$1:$W$1, 0)) / $D137,
    "NA"
)</f>
        <v>4</v>
      </c>
      <c r="X137">
        <f>IFERROR(
    INDEX('RawDataPoints'!$D$2:$W$1001, MATCH(TRIM($C137), 'RawDataPoints'!$C$2:$C$1001, 0), MATCH(TRIM(X$1), 'RawDataPoints'!$D$1:$W$1, 0)) / $D137,
    "NA"
)</f>
        <v>4</v>
      </c>
    </row>
    <row r="138" spans="1:24" hidden="1" x14ac:dyDescent="0.35">
      <c r="A138" t="s">
        <v>37</v>
      </c>
      <c r="B138" s="1" t="s">
        <v>137</v>
      </c>
      <c r="C138" t="s">
        <v>139</v>
      </c>
      <c r="D138">
        <f>IFERROR(VLOOKUP(Table1[[#This Row],[SubCategory]],Weightings!B:D,2,0), 1)</f>
        <v>1.5</v>
      </c>
      <c r="E138">
        <f>IFERROR(
    INDEX('RawDataPoints'!$D$2:$W$1001, MATCH(TRIM($C138), 'RawDataPoints'!$C$2:$C$1001, 0), MATCH(TRIM(E$1), 'RawDataPoints'!$D$1:$W$1, 0)) / $D138,
    "NA"
)</f>
        <v>2.6666666666666665</v>
      </c>
      <c r="F138">
        <f>IFERROR(
    INDEX('RawDataPoints'!$D$2:$W$1001, MATCH(TRIM($C138), 'RawDataPoints'!$C$2:$C$1001, 0), MATCH(TRIM(F$1), 'RawDataPoints'!$D$1:$W$1, 0)) / $D138,
    "NA"
)</f>
        <v>2.6666666666666665</v>
      </c>
      <c r="G138">
        <f>IFERROR(
    INDEX('RawDataPoints'!$D$2:$W$1001, MATCH(TRIM($C138), 'RawDataPoints'!$C$2:$C$1001, 0), MATCH(TRIM(G$1), 'RawDataPoints'!$D$1:$W$1, 0)) / $D138,
    "NA"
)</f>
        <v>2.6666666666666665</v>
      </c>
      <c r="H138">
        <f>IFERROR(
    INDEX('RawDataPoints'!$D$2:$W$1001, MATCH(TRIM($C138), 'RawDataPoints'!$C$2:$C$1001, 0), MATCH(TRIM(H$1), 'RawDataPoints'!$D$1:$W$1, 0)) / $D138,
    "NA"
)</f>
        <v>2.6666666666666665</v>
      </c>
      <c r="I138">
        <f>IFERROR(
    INDEX('RawDataPoints'!$D$2:$W$1001, MATCH(TRIM($C138), 'RawDataPoints'!$C$2:$C$1001, 0), MATCH(TRIM(I$1), 'RawDataPoints'!$D$1:$W$1, 0)) / $D138,
    "NA"
)</f>
        <v>2.6666666666666665</v>
      </c>
      <c r="J138">
        <f>IFERROR(
    INDEX('RawDataPoints'!$D$2:$W$1001, MATCH(TRIM($C138), 'RawDataPoints'!$C$2:$C$1001, 0), MATCH(TRIM(J$1), 'RawDataPoints'!$D$1:$W$1, 0)) / $D138,
    "NA"
)</f>
        <v>2.3333333333333335</v>
      </c>
      <c r="K138">
        <f>IFERROR(
    INDEX('RawDataPoints'!$D$2:$W$1001, MATCH(TRIM($C138), 'RawDataPoints'!$C$2:$C$1001, 0), MATCH(TRIM(K$1), 'RawDataPoints'!$D$1:$W$1, 0)) / $D138,
    "NA"
)</f>
        <v>2.6666666666666665</v>
      </c>
      <c r="L138">
        <f>IFERROR(
    INDEX('RawDataPoints'!$D$2:$W$1001, MATCH(TRIM($C138), 'RawDataPoints'!$C$2:$C$1001, 0), MATCH(TRIM(L$1), 'RawDataPoints'!$D$1:$W$1, 0)) / $D138,
    "NA"
)</f>
        <v>2.6666666666666665</v>
      </c>
      <c r="M138">
        <f>IFERROR(
    INDEX('RawDataPoints'!$D$2:$W$1001, MATCH(TRIM($C138), 'RawDataPoints'!$C$2:$C$1001, 0), MATCH(TRIM(M$1), 'RawDataPoints'!$D$1:$W$1, 0)) / $D138,
    "NA"
)</f>
        <v>2.6666666666666665</v>
      </c>
      <c r="N138">
        <f>IFERROR(
    INDEX('RawDataPoints'!$D$2:$W$1001, MATCH(TRIM($C138), 'RawDataPoints'!$C$2:$C$1001, 0), MATCH(TRIM(N$1), 'RawDataPoints'!$D$1:$W$1, 0)) / $D138,
    "NA"
)</f>
        <v>2.6666666666666665</v>
      </c>
      <c r="O138">
        <f>IFERROR(
    INDEX('RawDataPoints'!$D$2:$W$1001, MATCH(TRIM($C138), 'RawDataPoints'!$C$2:$C$1001, 0), MATCH(TRIM(O$1), 'RawDataPoints'!$D$1:$W$1, 0)) / $D138,
    "NA"
)</f>
        <v>2.6666666666666665</v>
      </c>
      <c r="P138">
        <f>IFERROR(
    INDEX('RawDataPoints'!$D$2:$W$1001, MATCH(TRIM($C138), 'RawDataPoints'!$C$2:$C$1001, 0), MATCH(TRIM(P$1), 'RawDataPoints'!$D$1:$W$1, 0)) / $D138,
    "NA"
)</f>
        <v>2.6666666666666665</v>
      </c>
      <c r="Q138">
        <f>IFERROR(
    INDEX('RawDataPoints'!$D$2:$W$1001, MATCH(TRIM($C138), 'RawDataPoints'!$C$2:$C$1001, 0), MATCH(TRIM(Q$1), 'RawDataPoints'!$D$1:$W$1, 0)) / $D138,
    "NA"
)</f>
        <v>2.6666666666666665</v>
      </c>
      <c r="R138">
        <f>IFERROR(
    INDEX('RawDataPoints'!$D$2:$W$1001, MATCH(TRIM($C138), 'RawDataPoints'!$C$2:$C$1001, 0), MATCH(TRIM(R$1), 'RawDataPoints'!$D$1:$W$1, 0)) / $D138,
    "NA"
)</f>
        <v>2.6666666666666665</v>
      </c>
      <c r="S138" t="str">
        <f>IFERROR(
    INDEX('RawDataPoints'!$D$2:$W$1001, MATCH(TRIM($C138), 'RawDataPoints'!$C$2:$C$1001, 0), MATCH(TRIM(S$1), 'RawDataPoints'!$D$1:$W$1, 0)) / $D138,
    "NA"
)</f>
        <v>NA</v>
      </c>
      <c r="T138" t="str">
        <f>IFERROR(
    INDEX('RawDataPoints'!$D$2:$W$1001, MATCH(TRIM($C138), 'RawDataPoints'!$C$2:$C$1001, 0), MATCH(TRIM(T$1), 'RawDataPoints'!$D$1:$W$1, 0)) / $D138,
    "NA"
)</f>
        <v>NA</v>
      </c>
      <c r="U138">
        <f>IFERROR(
    INDEX('RawDataPoints'!$D$2:$W$1001, MATCH(TRIM($C138), 'RawDataPoints'!$C$2:$C$1001, 0), MATCH(TRIM(U$1), 'RawDataPoints'!$D$1:$W$1, 0)) / $D138,
    "NA"
)</f>
        <v>2.6666666666666665</v>
      </c>
      <c r="V138">
        <f>IFERROR(
    INDEX('RawDataPoints'!$D$2:$W$1001, MATCH(TRIM($C138), 'RawDataPoints'!$C$2:$C$1001, 0), MATCH(TRIM(V$1), 'RawDataPoints'!$D$1:$W$1, 0)) / $D138,
    "NA"
)</f>
        <v>2.6666666666666665</v>
      </c>
      <c r="W138">
        <f>IFERROR(
    INDEX('RawDataPoints'!$D$2:$W$1001, MATCH(TRIM($C138), 'RawDataPoints'!$C$2:$C$1001, 0), MATCH(TRIM(W$1), 'RawDataPoints'!$D$1:$W$1, 0)) / $D138,
    "NA"
)</f>
        <v>2.6666666666666665</v>
      </c>
      <c r="X138">
        <f>IFERROR(
    INDEX('RawDataPoints'!$D$2:$W$1001, MATCH(TRIM($C138), 'RawDataPoints'!$C$2:$C$1001, 0), MATCH(TRIM(X$1), 'RawDataPoints'!$D$1:$W$1, 0)) / $D138,
    "NA"
)</f>
        <v>2.6666666666666665</v>
      </c>
    </row>
    <row r="139" spans="1:24" hidden="1" x14ac:dyDescent="0.35">
      <c r="A139" t="s">
        <v>37</v>
      </c>
      <c r="B139" s="1" t="s">
        <v>137</v>
      </c>
      <c r="C139" t="s">
        <v>140</v>
      </c>
      <c r="D139">
        <f>IFERROR(VLOOKUP(Table1[[#This Row],[SubCategory]],Weightings!B:D,2,0), 1)</f>
        <v>1.5</v>
      </c>
      <c r="E139">
        <f>IFERROR(
    INDEX('RawDataPoints'!$D$2:$W$1001, MATCH(TRIM($C139), 'RawDataPoints'!$C$2:$C$1001, 0), MATCH(TRIM(E$1), 'RawDataPoints'!$D$1:$W$1, 0)) / $D139,
    "NA"
)</f>
        <v>3.1999999999999997</v>
      </c>
      <c r="F139">
        <f>IFERROR(
    INDEX('RawDataPoints'!$D$2:$W$1001, MATCH(TRIM($C139), 'RawDataPoints'!$C$2:$C$1001, 0), MATCH(TRIM(F$1), 'RawDataPoints'!$D$1:$W$1, 0)) / $D139,
    "NA"
)</f>
        <v>3.1999999999999997</v>
      </c>
      <c r="G139">
        <f>IFERROR(
    INDEX('RawDataPoints'!$D$2:$W$1001, MATCH(TRIM($C139), 'RawDataPoints'!$C$2:$C$1001, 0), MATCH(TRIM(G$1), 'RawDataPoints'!$D$1:$W$1, 0)) / $D139,
    "NA"
)</f>
        <v>3.1999999999999997</v>
      </c>
      <c r="H139">
        <f>IFERROR(
    INDEX('RawDataPoints'!$D$2:$W$1001, MATCH(TRIM($C139), 'RawDataPoints'!$C$2:$C$1001, 0), MATCH(TRIM(H$1), 'RawDataPoints'!$D$1:$W$1, 0)) / $D139,
    "NA"
)</f>
        <v>3.1999999999999997</v>
      </c>
      <c r="I139">
        <f>IFERROR(
    INDEX('RawDataPoints'!$D$2:$W$1001, MATCH(TRIM($C139), 'RawDataPoints'!$C$2:$C$1001, 0), MATCH(TRIM(I$1), 'RawDataPoints'!$D$1:$W$1, 0)) / $D139,
    "NA"
)</f>
        <v>3.1999999999999997</v>
      </c>
      <c r="J139">
        <f>IFERROR(
    INDEX('RawDataPoints'!$D$2:$W$1001, MATCH(TRIM($C139), 'RawDataPoints'!$C$2:$C$1001, 0), MATCH(TRIM(J$1), 'RawDataPoints'!$D$1:$W$1, 0)) / $D139,
    "NA"
)</f>
        <v>2.6666666666666665</v>
      </c>
      <c r="K139">
        <f>IFERROR(
    INDEX('RawDataPoints'!$D$2:$W$1001, MATCH(TRIM($C139), 'RawDataPoints'!$C$2:$C$1001, 0), MATCH(TRIM(K$1), 'RawDataPoints'!$D$1:$W$1, 0)) / $D139,
    "NA"
)</f>
        <v>2.6666666666666665</v>
      </c>
      <c r="L139">
        <f>IFERROR(
    INDEX('RawDataPoints'!$D$2:$W$1001, MATCH(TRIM($C139), 'RawDataPoints'!$C$2:$C$1001, 0), MATCH(TRIM(L$1), 'RawDataPoints'!$D$1:$W$1, 0)) / $D139,
    "NA"
)</f>
        <v>0</v>
      </c>
      <c r="M139">
        <f>IFERROR(
    INDEX('RawDataPoints'!$D$2:$W$1001, MATCH(TRIM($C139), 'RawDataPoints'!$C$2:$C$1001, 0), MATCH(TRIM(M$1), 'RawDataPoints'!$D$1:$W$1, 0)) / $D139,
    "NA"
)</f>
        <v>0</v>
      </c>
      <c r="N139">
        <f>IFERROR(
    INDEX('RawDataPoints'!$D$2:$W$1001, MATCH(TRIM($C139), 'RawDataPoints'!$C$2:$C$1001, 0), MATCH(TRIM(N$1), 'RawDataPoints'!$D$1:$W$1, 0)) / $D139,
    "NA"
)</f>
        <v>2</v>
      </c>
      <c r="O139">
        <f>IFERROR(
    INDEX('RawDataPoints'!$D$2:$W$1001, MATCH(TRIM($C139), 'RawDataPoints'!$C$2:$C$1001, 0), MATCH(TRIM(O$1), 'RawDataPoints'!$D$1:$W$1, 0)) / $D139,
    "NA"
)</f>
        <v>2.8000000000000003</v>
      </c>
      <c r="P139">
        <f>IFERROR(
    INDEX('RawDataPoints'!$D$2:$W$1001, MATCH(TRIM($C139), 'RawDataPoints'!$C$2:$C$1001, 0), MATCH(TRIM(P$1), 'RawDataPoints'!$D$1:$W$1, 0)) / $D139,
    "NA"
)</f>
        <v>0</v>
      </c>
      <c r="Q139">
        <f>IFERROR(
    INDEX('RawDataPoints'!$D$2:$W$1001, MATCH(TRIM($C139), 'RawDataPoints'!$C$2:$C$1001, 0), MATCH(TRIM(Q$1), 'RawDataPoints'!$D$1:$W$1, 0)) / $D139,
    "NA"
)</f>
        <v>2.6666666666666665</v>
      </c>
      <c r="R139">
        <f>IFERROR(
    INDEX('RawDataPoints'!$D$2:$W$1001, MATCH(TRIM($C139), 'RawDataPoints'!$C$2:$C$1001, 0), MATCH(TRIM(R$1), 'RawDataPoints'!$D$1:$W$1, 0)) / $D139,
    "NA"
)</f>
        <v>2.9333333333333336</v>
      </c>
      <c r="S139" t="str">
        <f>IFERROR(
    INDEX('RawDataPoints'!$D$2:$W$1001, MATCH(TRIM($C139), 'RawDataPoints'!$C$2:$C$1001, 0), MATCH(TRIM(S$1), 'RawDataPoints'!$D$1:$W$1, 0)) / $D139,
    "NA"
)</f>
        <v>NA</v>
      </c>
      <c r="T139" t="str">
        <f>IFERROR(
    INDEX('RawDataPoints'!$D$2:$W$1001, MATCH(TRIM($C139), 'RawDataPoints'!$C$2:$C$1001, 0), MATCH(TRIM(T$1), 'RawDataPoints'!$D$1:$W$1, 0)) / $D139,
    "NA"
)</f>
        <v>NA</v>
      </c>
      <c r="U139">
        <f>IFERROR(
    INDEX('RawDataPoints'!$D$2:$W$1001, MATCH(TRIM($C139), 'RawDataPoints'!$C$2:$C$1001, 0), MATCH(TRIM(U$1), 'RawDataPoints'!$D$1:$W$1, 0)) / $D139,
    "NA"
)</f>
        <v>3.1999999999999997</v>
      </c>
      <c r="V139" t="str">
        <f>IFERROR(
    INDEX('RawDataPoints'!$D$2:$W$1001, MATCH(TRIM($C139), 'RawDataPoints'!$C$2:$C$1001, 0), MATCH(TRIM(V$1), 'RawDataPoints'!$D$1:$W$1, 0)) / $D139,
    "NA"
)</f>
        <v>NA</v>
      </c>
      <c r="W139">
        <f>IFERROR(
    INDEX('RawDataPoints'!$D$2:$W$1001, MATCH(TRIM($C139), 'RawDataPoints'!$C$2:$C$1001, 0), MATCH(TRIM(W$1), 'RawDataPoints'!$D$1:$W$1, 0)) / $D139,
    "NA"
)</f>
        <v>0</v>
      </c>
      <c r="X139">
        <f>IFERROR(
    INDEX('RawDataPoints'!$D$2:$W$1001, MATCH(TRIM($C139), 'RawDataPoints'!$C$2:$C$1001, 0), MATCH(TRIM(X$1), 'RawDataPoints'!$D$1:$W$1, 0)) / $D139,
    "NA"
)</f>
        <v>0</v>
      </c>
    </row>
    <row r="140" spans="1:24" x14ac:dyDescent="0.35">
      <c r="A140" t="s">
        <v>37</v>
      </c>
      <c r="B140" s="1" t="s">
        <v>137</v>
      </c>
      <c r="C140" t="s">
        <v>141</v>
      </c>
      <c r="D140">
        <f>IFERROR(VLOOKUP(Table1[[#This Row],[SubCategory]],Weightings!B:D,2,0), 1)</f>
        <v>1</v>
      </c>
      <c r="E140">
        <f>IFERROR(
    INDEX('RawDataPoints'!$D$2:$W$1001, MATCH(TRIM($C140), 'RawDataPoints'!$C$2:$C$1001, 0), MATCH(TRIM(E$1), 'RawDataPoints'!$D$1:$W$1, 0)) / $D140,
    "NA"
)</f>
        <v>3.5</v>
      </c>
      <c r="F140">
        <f>IFERROR(
    INDEX('RawDataPoints'!$D$2:$W$1001, MATCH(TRIM($C140), 'RawDataPoints'!$C$2:$C$1001, 0), MATCH(TRIM(F$1), 'RawDataPoints'!$D$1:$W$1, 0)) / $D140,
    "NA"
)</f>
        <v>3.5</v>
      </c>
      <c r="G140">
        <f>IFERROR(
    INDEX('RawDataPoints'!$D$2:$W$1001, MATCH(TRIM($C140), 'RawDataPoints'!$C$2:$C$1001, 0), MATCH(TRIM(G$1), 'RawDataPoints'!$D$1:$W$1, 0)) / $D140,
    "NA"
)</f>
        <v>3.5</v>
      </c>
      <c r="H140">
        <f>IFERROR(
    INDEX('RawDataPoints'!$D$2:$W$1001, MATCH(TRIM($C140), 'RawDataPoints'!$C$2:$C$1001, 0), MATCH(TRIM(H$1), 'RawDataPoints'!$D$1:$W$1, 0)) / $D140,
    "NA"
)</f>
        <v>4</v>
      </c>
      <c r="I140">
        <f>IFERROR(
    INDEX('RawDataPoints'!$D$2:$W$1001, MATCH(TRIM($C140), 'RawDataPoints'!$C$2:$C$1001, 0), MATCH(TRIM(I$1), 'RawDataPoints'!$D$1:$W$1, 0)) / $D140,
    "NA"
)</f>
        <v>4.2</v>
      </c>
      <c r="J140">
        <f>IFERROR(
    INDEX('RawDataPoints'!$D$2:$W$1001, MATCH(TRIM($C140), 'RawDataPoints'!$C$2:$C$1001, 0), MATCH(TRIM(J$1), 'RawDataPoints'!$D$1:$W$1, 0)) / $D140,
    "NA"
)</f>
        <v>3.5</v>
      </c>
      <c r="K140">
        <f>IFERROR(
    INDEX('RawDataPoints'!$D$2:$W$1001, MATCH(TRIM($C140), 'RawDataPoints'!$C$2:$C$1001, 0), MATCH(TRIM(K$1), 'RawDataPoints'!$D$1:$W$1, 0)) / $D140,
    "NA"
)</f>
        <v>3.5</v>
      </c>
      <c r="L140">
        <f>IFERROR(
    INDEX('RawDataPoints'!$D$2:$W$1001, MATCH(TRIM($C140), 'RawDataPoints'!$C$2:$C$1001, 0), MATCH(TRIM(L$1), 'RawDataPoints'!$D$1:$W$1, 0)) / $D140,
    "NA"
)</f>
        <v>0</v>
      </c>
      <c r="M140">
        <f>IFERROR(
    INDEX('RawDataPoints'!$D$2:$W$1001, MATCH(TRIM($C140), 'RawDataPoints'!$C$2:$C$1001, 0), MATCH(TRIM(M$1), 'RawDataPoints'!$D$1:$W$1, 0)) / $D140,
    "NA"
)</f>
        <v>0</v>
      </c>
      <c r="N140">
        <f>IFERROR(
    INDEX('RawDataPoints'!$D$2:$W$1001, MATCH(TRIM($C140), 'RawDataPoints'!$C$2:$C$1001, 0), MATCH(TRIM(N$1), 'RawDataPoints'!$D$1:$W$1, 0)) / $D140,
    "NA"
)</f>
        <v>3.5</v>
      </c>
      <c r="O140">
        <f>IFERROR(
    INDEX('RawDataPoints'!$D$2:$W$1001, MATCH(TRIM($C140), 'RawDataPoints'!$C$2:$C$1001, 0), MATCH(TRIM(O$1), 'RawDataPoints'!$D$1:$W$1, 0)) / $D140,
    "NA"
)</f>
        <v>3.5</v>
      </c>
      <c r="P140">
        <f>IFERROR(
    INDEX('RawDataPoints'!$D$2:$W$1001, MATCH(TRIM($C140), 'RawDataPoints'!$C$2:$C$1001, 0), MATCH(TRIM(P$1), 'RawDataPoints'!$D$1:$W$1, 0)) / $D140,
    "NA"
)</f>
        <v>0</v>
      </c>
      <c r="Q140">
        <f>IFERROR(
    INDEX('RawDataPoints'!$D$2:$W$1001, MATCH(TRIM($C140), 'RawDataPoints'!$C$2:$C$1001, 0), MATCH(TRIM(Q$1), 'RawDataPoints'!$D$1:$W$1, 0)) / $D140,
    "NA"
)</f>
        <v>3.5</v>
      </c>
      <c r="R140">
        <f>IFERROR(
    INDEX('RawDataPoints'!$D$2:$W$1001, MATCH(TRIM($C140), 'RawDataPoints'!$C$2:$C$1001, 0), MATCH(TRIM(R$1), 'RawDataPoints'!$D$1:$W$1, 0)) / $D140,
    "NA"
)</f>
        <v>3.5</v>
      </c>
      <c r="S140" t="str">
        <f>IFERROR(
    INDEX('RawDataPoints'!$D$2:$W$1001, MATCH(TRIM($C140), 'RawDataPoints'!$C$2:$C$1001, 0), MATCH(TRIM(S$1), 'RawDataPoints'!$D$1:$W$1, 0)) / $D140,
    "NA"
)</f>
        <v>NA</v>
      </c>
      <c r="T140" t="str">
        <f>IFERROR(
    INDEX('RawDataPoints'!$D$2:$W$1001, MATCH(TRIM($C140), 'RawDataPoints'!$C$2:$C$1001, 0), MATCH(TRIM(T$1), 'RawDataPoints'!$D$1:$W$1, 0)) / $D140,
    "NA"
)</f>
        <v>NA</v>
      </c>
      <c r="U140">
        <f>IFERROR(
    INDEX('RawDataPoints'!$D$2:$W$1001, MATCH(TRIM($C140), 'RawDataPoints'!$C$2:$C$1001, 0), MATCH(TRIM(U$1), 'RawDataPoints'!$D$1:$W$1, 0)) / $D140,
    "NA"
)</f>
        <v>3.5</v>
      </c>
      <c r="V140" t="str">
        <f>IFERROR(
    INDEX('RawDataPoints'!$D$2:$W$1001, MATCH(TRIM($C140), 'RawDataPoints'!$C$2:$C$1001, 0), MATCH(TRIM(V$1), 'RawDataPoints'!$D$1:$W$1, 0)) / $D140,
    "NA"
)</f>
        <v>NA</v>
      </c>
      <c r="W140">
        <f>IFERROR(
    INDEX('RawDataPoints'!$D$2:$W$1001, MATCH(TRIM($C140), 'RawDataPoints'!$C$2:$C$1001, 0), MATCH(TRIM(W$1), 'RawDataPoints'!$D$1:$W$1, 0)) / $D140,
    "NA"
)</f>
        <v>0</v>
      </c>
      <c r="X140">
        <f>IFERROR(
    INDEX('RawDataPoints'!$D$2:$W$1001, MATCH(TRIM($C140), 'RawDataPoints'!$C$2:$C$1001, 0), MATCH(TRIM(X$1), 'RawDataPoints'!$D$1:$W$1, 0)) / $D140,
    "NA"
)</f>
        <v>0</v>
      </c>
    </row>
    <row r="141" spans="1:24" x14ac:dyDescent="0.35">
      <c r="A141" t="s">
        <v>37</v>
      </c>
      <c r="B141" s="1" t="s">
        <v>137</v>
      </c>
      <c r="C141" t="s">
        <v>142</v>
      </c>
      <c r="D141">
        <f>IFERROR(VLOOKUP(Table1[[#This Row],[SubCategory]],Weightings!B:D,2,0), 1)</f>
        <v>1</v>
      </c>
      <c r="E141">
        <f>IFERROR(
    INDEX('RawDataPoints'!$D$2:$W$1001, MATCH(TRIM($C141), 'RawDataPoints'!$C$2:$C$1001, 0), MATCH(TRIM(E$1), 'RawDataPoints'!$D$1:$W$1, 0)) / $D141,
    "NA"
)</f>
        <v>4.2</v>
      </c>
      <c r="F141">
        <f>IFERROR(
    INDEX('RawDataPoints'!$D$2:$W$1001, MATCH(TRIM($C141), 'RawDataPoints'!$C$2:$C$1001, 0), MATCH(TRIM(F$1), 'RawDataPoints'!$D$1:$W$1, 0)) / $D141,
    "NA"
)</f>
        <v>4.2</v>
      </c>
      <c r="G141">
        <f>IFERROR(
    INDEX('RawDataPoints'!$D$2:$W$1001, MATCH(TRIM($C141), 'RawDataPoints'!$C$2:$C$1001, 0), MATCH(TRIM(G$1), 'RawDataPoints'!$D$1:$W$1, 0)) / $D141,
    "NA"
)</f>
        <v>4.2</v>
      </c>
      <c r="H141">
        <f>IFERROR(
    INDEX('RawDataPoints'!$D$2:$W$1001, MATCH(TRIM($C141), 'RawDataPoints'!$C$2:$C$1001, 0), MATCH(TRIM(H$1), 'RawDataPoints'!$D$1:$W$1, 0)) / $D141,
    "NA"
)</f>
        <v>4</v>
      </c>
      <c r="I141">
        <f>IFERROR(
    INDEX('RawDataPoints'!$D$2:$W$1001, MATCH(TRIM($C141), 'RawDataPoints'!$C$2:$C$1001, 0), MATCH(TRIM(I$1), 'RawDataPoints'!$D$1:$W$1, 0)) / $D141,
    "NA"
)</f>
        <v>4.2</v>
      </c>
      <c r="J141">
        <f>IFERROR(
    INDEX('RawDataPoints'!$D$2:$W$1001, MATCH(TRIM($C141), 'RawDataPoints'!$C$2:$C$1001, 0), MATCH(TRIM(J$1), 'RawDataPoints'!$D$1:$W$1, 0)) / $D141,
    "NA"
)</f>
        <v>4</v>
      </c>
      <c r="K141">
        <f>IFERROR(
    INDEX('RawDataPoints'!$D$2:$W$1001, MATCH(TRIM($C141), 'RawDataPoints'!$C$2:$C$1001, 0), MATCH(TRIM(K$1), 'RawDataPoints'!$D$1:$W$1, 0)) / $D141,
    "NA"
)</f>
        <v>3.5</v>
      </c>
      <c r="L141">
        <f>IFERROR(
    INDEX('RawDataPoints'!$D$2:$W$1001, MATCH(TRIM($C141), 'RawDataPoints'!$C$2:$C$1001, 0), MATCH(TRIM(L$1), 'RawDataPoints'!$D$1:$W$1, 0)) / $D141,
    "NA"
)</f>
        <v>0</v>
      </c>
      <c r="M141">
        <f>IFERROR(
    INDEX('RawDataPoints'!$D$2:$W$1001, MATCH(TRIM($C141), 'RawDataPoints'!$C$2:$C$1001, 0), MATCH(TRIM(M$1), 'RawDataPoints'!$D$1:$W$1, 0)) / $D141,
    "NA"
)</f>
        <v>0</v>
      </c>
      <c r="N141">
        <f>IFERROR(
    INDEX('RawDataPoints'!$D$2:$W$1001, MATCH(TRIM($C141), 'RawDataPoints'!$C$2:$C$1001, 0), MATCH(TRIM(N$1), 'RawDataPoints'!$D$1:$W$1, 0)) / $D141,
    "NA"
)</f>
        <v>3.5</v>
      </c>
      <c r="O141">
        <f>IFERROR(
    INDEX('RawDataPoints'!$D$2:$W$1001, MATCH(TRIM($C141), 'RawDataPoints'!$C$2:$C$1001, 0), MATCH(TRIM(O$1), 'RawDataPoints'!$D$1:$W$1, 0)) / $D141,
    "NA"
)</f>
        <v>4</v>
      </c>
      <c r="P141">
        <f>IFERROR(
    INDEX('RawDataPoints'!$D$2:$W$1001, MATCH(TRIM($C141), 'RawDataPoints'!$C$2:$C$1001, 0), MATCH(TRIM(P$1), 'RawDataPoints'!$D$1:$W$1, 0)) / $D141,
    "NA"
)</f>
        <v>0</v>
      </c>
      <c r="Q141">
        <f>IFERROR(
    INDEX('RawDataPoints'!$D$2:$W$1001, MATCH(TRIM($C141), 'RawDataPoints'!$C$2:$C$1001, 0), MATCH(TRIM(Q$1), 'RawDataPoints'!$D$1:$W$1, 0)) / $D141,
    "NA"
)</f>
        <v>3.6</v>
      </c>
      <c r="R141">
        <f>IFERROR(
    INDEX('RawDataPoints'!$D$2:$W$1001, MATCH(TRIM($C141), 'RawDataPoints'!$C$2:$C$1001, 0), MATCH(TRIM(R$1), 'RawDataPoints'!$D$1:$W$1, 0)) / $D141,
    "NA"
)</f>
        <v>4</v>
      </c>
      <c r="S141">
        <f>IFERROR(
    INDEX('RawDataPoints'!$D$2:$W$1001, MATCH(TRIM($C141), 'RawDataPoints'!$C$2:$C$1001, 0), MATCH(TRIM(S$1), 'RawDataPoints'!$D$1:$W$1, 0)) / $D141,
    "NA"
)</f>
        <v>3.5</v>
      </c>
      <c r="T141">
        <f>IFERROR(
    INDEX('RawDataPoints'!$D$2:$W$1001, MATCH(TRIM($C141), 'RawDataPoints'!$C$2:$C$1001, 0), MATCH(TRIM(T$1), 'RawDataPoints'!$D$1:$W$1, 0)) / $D141,
    "NA"
)</f>
        <v>3.5</v>
      </c>
      <c r="U141">
        <f>IFERROR(
    INDEX('RawDataPoints'!$D$2:$W$1001, MATCH(TRIM($C141), 'RawDataPoints'!$C$2:$C$1001, 0), MATCH(TRIM(U$1), 'RawDataPoints'!$D$1:$W$1, 0)) / $D141,
    "NA"
)</f>
        <v>4</v>
      </c>
      <c r="V141" t="str">
        <f>IFERROR(
    INDEX('RawDataPoints'!$D$2:$W$1001, MATCH(TRIM($C141), 'RawDataPoints'!$C$2:$C$1001, 0), MATCH(TRIM(V$1), 'RawDataPoints'!$D$1:$W$1, 0)) / $D141,
    "NA"
)</f>
        <v>NA</v>
      </c>
      <c r="W141">
        <f>IFERROR(
    INDEX('RawDataPoints'!$D$2:$W$1001, MATCH(TRIM($C141), 'RawDataPoints'!$C$2:$C$1001, 0), MATCH(TRIM(W$1), 'RawDataPoints'!$D$1:$W$1, 0)) / $D141,
    "NA"
)</f>
        <v>0</v>
      </c>
      <c r="X141">
        <f>IFERROR(
    INDEX('RawDataPoints'!$D$2:$W$1001, MATCH(TRIM($C141), 'RawDataPoints'!$C$2:$C$1001, 0), MATCH(TRIM(X$1), 'RawDataPoints'!$D$1:$W$1, 0)) / $D141,
    "NA"
)</f>
        <v>0</v>
      </c>
    </row>
    <row r="142" spans="1:24" hidden="1" x14ac:dyDescent="0.35">
      <c r="A142" t="s">
        <v>37</v>
      </c>
      <c r="B142" s="1" t="s">
        <v>137</v>
      </c>
      <c r="C142" t="s">
        <v>143</v>
      </c>
      <c r="D142">
        <f>IFERROR(VLOOKUP(Table1[[#This Row],[SubCategory]],Weightings!B:D,2,0), 1)</f>
        <v>1.5</v>
      </c>
      <c r="E142">
        <f>IFERROR(
    INDEX('RawDataPoints'!$D$2:$W$1001, MATCH(TRIM($C142), 'RawDataPoints'!$C$2:$C$1001, 0), MATCH(TRIM(E$1), 'RawDataPoints'!$D$1:$W$1, 0)) / $D142,
    "NA"
)</f>
        <v>3.1999999999999997</v>
      </c>
      <c r="F142">
        <f>IFERROR(
    INDEX('RawDataPoints'!$D$2:$W$1001, MATCH(TRIM($C142), 'RawDataPoints'!$C$2:$C$1001, 0), MATCH(TRIM(F$1), 'RawDataPoints'!$D$1:$W$1, 0)) / $D142,
    "NA"
)</f>
        <v>3.1999999999999997</v>
      </c>
      <c r="G142">
        <f>IFERROR(
    INDEX('RawDataPoints'!$D$2:$W$1001, MATCH(TRIM($C142), 'RawDataPoints'!$C$2:$C$1001, 0), MATCH(TRIM(G$1), 'RawDataPoints'!$D$1:$W$1, 0)) / $D142,
    "NA"
)</f>
        <v>3.1999999999999997</v>
      </c>
      <c r="H142">
        <f>IFERROR(
    INDEX('RawDataPoints'!$D$2:$W$1001, MATCH(TRIM($C142), 'RawDataPoints'!$C$2:$C$1001, 0), MATCH(TRIM(H$1), 'RawDataPoints'!$D$1:$W$1, 0)) / $D142,
    "NA"
)</f>
        <v>2.6666666666666665</v>
      </c>
      <c r="I142">
        <f>IFERROR(
    INDEX('RawDataPoints'!$D$2:$W$1001, MATCH(TRIM($C142), 'RawDataPoints'!$C$2:$C$1001, 0), MATCH(TRIM(I$1), 'RawDataPoints'!$D$1:$W$1, 0)) / $D142,
    "NA"
)</f>
        <v>2.8000000000000003</v>
      </c>
      <c r="J142">
        <f>IFERROR(
    INDEX('RawDataPoints'!$D$2:$W$1001, MATCH(TRIM($C142), 'RawDataPoints'!$C$2:$C$1001, 0), MATCH(TRIM(J$1), 'RawDataPoints'!$D$1:$W$1, 0)) / $D142,
    "NA"
)</f>
        <v>3.1999999999999997</v>
      </c>
      <c r="K142">
        <f>IFERROR(
    INDEX('RawDataPoints'!$D$2:$W$1001, MATCH(TRIM($C142), 'RawDataPoints'!$C$2:$C$1001, 0), MATCH(TRIM(K$1), 'RawDataPoints'!$D$1:$W$1, 0)) / $D142,
    "NA"
)</f>
        <v>2.6666666666666665</v>
      </c>
      <c r="L142">
        <f>IFERROR(
    INDEX('RawDataPoints'!$D$2:$W$1001, MATCH(TRIM($C142), 'RawDataPoints'!$C$2:$C$1001, 0), MATCH(TRIM(L$1), 'RawDataPoints'!$D$1:$W$1, 0)) / $D142,
    "NA"
)</f>
        <v>2.6666666666666665</v>
      </c>
      <c r="M142">
        <f>IFERROR(
    INDEX('RawDataPoints'!$D$2:$W$1001, MATCH(TRIM($C142), 'RawDataPoints'!$C$2:$C$1001, 0), MATCH(TRIM(M$1), 'RawDataPoints'!$D$1:$W$1, 0)) / $D142,
    "NA"
)</f>
        <v>2.6666666666666665</v>
      </c>
      <c r="N142">
        <f>IFERROR(
    INDEX('RawDataPoints'!$D$2:$W$1001, MATCH(TRIM($C142), 'RawDataPoints'!$C$2:$C$1001, 0), MATCH(TRIM(N$1), 'RawDataPoints'!$D$1:$W$1, 0)) / $D142,
    "NA"
)</f>
        <v>2.6666666666666665</v>
      </c>
      <c r="O142">
        <f>IFERROR(
    INDEX('RawDataPoints'!$D$2:$W$1001, MATCH(TRIM($C142), 'RawDataPoints'!$C$2:$C$1001, 0), MATCH(TRIM(O$1), 'RawDataPoints'!$D$1:$W$1, 0)) / $D142,
    "NA"
)</f>
        <v>2.6666666666666665</v>
      </c>
      <c r="P142">
        <f>IFERROR(
    INDEX('RawDataPoints'!$D$2:$W$1001, MATCH(TRIM($C142), 'RawDataPoints'!$C$2:$C$1001, 0), MATCH(TRIM(P$1), 'RawDataPoints'!$D$1:$W$1, 0)) / $D142,
    "NA"
)</f>
        <v>2.6666666666666665</v>
      </c>
      <c r="Q142">
        <f>IFERROR(
    INDEX('RawDataPoints'!$D$2:$W$1001, MATCH(TRIM($C142), 'RawDataPoints'!$C$2:$C$1001, 0), MATCH(TRIM(Q$1), 'RawDataPoints'!$D$1:$W$1, 0)) / $D142,
    "NA"
)</f>
        <v>2.6666666666666665</v>
      </c>
      <c r="R142">
        <f>IFERROR(
    INDEX('RawDataPoints'!$D$2:$W$1001, MATCH(TRIM($C142), 'RawDataPoints'!$C$2:$C$1001, 0), MATCH(TRIM(R$1), 'RawDataPoints'!$D$1:$W$1, 0)) / $D142,
    "NA"
)</f>
        <v>2.8000000000000003</v>
      </c>
      <c r="S142" t="str">
        <f>IFERROR(
    INDEX('RawDataPoints'!$D$2:$W$1001, MATCH(TRIM($C142), 'RawDataPoints'!$C$2:$C$1001, 0), MATCH(TRIM(S$1), 'RawDataPoints'!$D$1:$W$1, 0)) / $D142,
    "NA"
)</f>
        <v>NA</v>
      </c>
      <c r="T142" t="str">
        <f>IFERROR(
    INDEX('RawDataPoints'!$D$2:$W$1001, MATCH(TRIM($C142), 'RawDataPoints'!$C$2:$C$1001, 0), MATCH(TRIM(T$1), 'RawDataPoints'!$D$1:$W$1, 0)) / $D142,
    "NA"
)</f>
        <v>NA</v>
      </c>
      <c r="U142">
        <f>IFERROR(
    INDEX('RawDataPoints'!$D$2:$W$1001, MATCH(TRIM($C142), 'RawDataPoints'!$C$2:$C$1001, 0), MATCH(TRIM(U$1), 'RawDataPoints'!$D$1:$W$1, 0)) / $D142,
    "NA"
)</f>
        <v>3.1999999999999997</v>
      </c>
      <c r="V142">
        <f>IFERROR(
    INDEX('RawDataPoints'!$D$2:$W$1001, MATCH(TRIM($C142), 'RawDataPoints'!$C$2:$C$1001, 0), MATCH(TRIM(V$1), 'RawDataPoints'!$D$1:$W$1, 0)) / $D142,
    "NA"
)</f>
        <v>2.6666666666666665</v>
      </c>
      <c r="W142">
        <f>IFERROR(
    INDEX('RawDataPoints'!$D$2:$W$1001, MATCH(TRIM($C142), 'RawDataPoints'!$C$2:$C$1001, 0), MATCH(TRIM(W$1), 'RawDataPoints'!$D$1:$W$1, 0)) / $D142,
    "NA"
)</f>
        <v>2.6666666666666665</v>
      </c>
      <c r="X142">
        <f>IFERROR(
    INDEX('RawDataPoints'!$D$2:$W$1001, MATCH(TRIM($C142), 'RawDataPoints'!$C$2:$C$1001, 0), MATCH(TRIM(X$1), 'RawDataPoints'!$D$1:$W$1, 0)) / $D142,
    "NA"
)</f>
        <v>2.6666666666666665</v>
      </c>
    </row>
    <row r="143" spans="1:24" x14ac:dyDescent="0.35">
      <c r="A143" t="s">
        <v>37</v>
      </c>
      <c r="B143" s="1" t="s">
        <v>137</v>
      </c>
      <c r="C143" t="s">
        <v>144</v>
      </c>
      <c r="D143">
        <f>IFERROR(VLOOKUP(Table1[[#This Row],[SubCategory]],Weightings!B:D,2,0), 1)</f>
        <v>1</v>
      </c>
      <c r="E143">
        <f>IFERROR(
    INDEX('RawDataPoints'!$D$2:$W$1001, MATCH(TRIM($C143), 'RawDataPoints'!$C$2:$C$1001, 0), MATCH(TRIM(E$1), 'RawDataPoints'!$D$1:$W$1, 0)) / $D143,
    "NA"
)</f>
        <v>4</v>
      </c>
      <c r="F143">
        <f>IFERROR(
    INDEX('RawDataPoints'!$D$2:$W$1001, MATCH(TRIM($C143), 'RawDataPoints'!$C$2:$C$1001, 0), MATCH(TRIM(F$1), 'RawDataPoints'!$D$1:$W$1, 0)) / $D143,
    "NA"
)</f>
        <v>4</v>
      </c>
      <c r="G143">
        <f>IFERROR(
    INDEX('RawDataPoints'!$D$2:$W$1001, MATCH(TRIM($C143), 'RawDataPoints'!$C$2:$C$1001, 0), MATCH(TRIM(G$1), 'RawDataPoints'!$D$1:$W$1, 0)) / $D143,
    "NA"
)</f>
        <v>4</v>
      </c>
      <c r="H143">
        <f>IFERROR(
    INDEX('RawDataPoints'!$D$2:$W$1001, MATCH(TRIM($C143), 'RawDataPoints'!$C$2:$C$1001, 0), MATCH(TRIM(H$1), 'RawDataPoints'!$D$1:$W$1, 0)) / $D143,
    "NA"
)</f>
        <v>4.5999999999999996</v>
      </c>
      <c r="I143">
        <f>IFERROR(
    INDEX('RawDataPoints'!$D$2:$W$1001, MATCH(TRIM($C143), 'RawDataPoints'!$C$2:$C$1001, 0), MATCH(TRIM(I$1), 'RawDataPoints'!$D$1:$W$1, 0)) / $D143,
    "NA"
)</f>
        <v>4.4000000000000004</v>
      </c>
      <c r="J143">
        <f>IFERROR(
    INDEX('RawDataPoints'!$D$2:$W$1001, MATCH(TRIM($C143), 'RawDataPoints'!$C$2:$C$1001, 0), MATCH(TRIM(J$1), 'RawDataPoints'!$D$1:$W$1, 0)) / $D143,
    "NA"
)</f>
        <v>4</v>
      </c>
      <c r="K143">
        <f>IFERROR(
    INDEX('RawDataPoints'!$D$2:$W$1001, MATCH(TRIM($C143), 'RawDataPoints'!$C$2:$C$1001, 0), MATCH(TRIM(K$1), 'RawDataPoints'!$D$1:$W$1, 0)) / $D143,
    "NA"
)</f>
        <v>4</v>
      </c>
      <c r="L143">
        <f>IFERROR(
    INDEX('RawDataPoints'!$D$2:$W$1001, MATCH(TRIM($C143), 'RawDataPoints'!$C$2:$C$1001, 0), MATCH(TRIM(L$1), 'RawDataPoints'!$D$1:$W$1, 0)) / $D143,
    "NA"
)</f>
        <v>4</v>
      </c>
      <c r="M143">
        <f>IFERROR(
    INDEX('RawDataPoints'!$D$2:$W$1001, MATCH(TRIM($C143), 'RawDataPoints'!$C$2:$C$1001, 0), MATCH(TRIM(M$1), 'RawDataPoints'!$D$1:$W$1, 0)) / $D143,
    "NA"
)</f>
        <v>4</v>
      </c>
      <c r="N143">
        <f>IFERROR(
    INDEX('RawDataPoints'!$D$2:$W$1001, MATCH(TRIM($C143), 'RawDataPoints'!$C$2:$C$1001, 0), MATCH(TRIM(N$1), 'RawDataPoints'!$D$1:$W$1, 0)) / $D143,
    "NA"
)</f>
        <v>4</v>
      </c>
      <c r="O143">
        <f>IFERROR(
    INDEX('RawDataPoints'!$D$2:$W$1001, MATCH(TRIM($C143), 'RawDataPoints'!$C$2:$C$1001, 0), MATCH(TRIM(O$1), 'RawDataPoints'!$D$1:$W$1, 0)) / $D143,
    "NA"
)</f>
        <v>4</v>
      </c>
      <c r="P143">
        <f>IFERROR(
    INDEX('RawDataPoints'!$D$2:$W$1001, MATCH(TRIM($C143), 'RawDataPoints'!$C$2:$C$1001, 0), MATCH(TRIM(P$1), 'RawDataPoints'!$D$1:$W$1, 0)) / $D143,
    "NA"
)</f>
        <v>4</v>
      </c>
      <c r="Q143">
        <f>IFERROR(
    INDEX('RawDataPoints'!$D$2:$W$1001, MATCH(TRIM($C143), 'RawDataPoints'!$C$2:$C$1001, 0), MATCH(TRIM(Q$1), 'RawDataPoints'!$D$1:$W$1, 0)) / $D143,
    "NA"
)</f>
        <v>4</v>
      </c>
      <c r="R143">
        <f>IFERROR(
    INDEX('RawDataPoints'!$D$2:$W$1001, MATCH(TRIM($C143), 'RawDataPoints'!$C$2:$C$1001, 0), MATCH(TRIM(R$1), 'RawDataPoints'!$D$1:$W$1, 0)) / $D143,
    "NA"
)</f>
        <v>4</v>
      </c>
      <c r="S143" t="str">
        <f>IFERROR(
    INDEX('RawDataPoints'!$D$2:$W$1001, MATCH(TRIM($C143), 'RawDataPoints'!$C$2:$C$1001, 0), MATCH(TRIM(S$1), 'RawDataPoints'!$D$1:$W$1, 0)) / $D143,
    "NA"
)</f>
        <v>NA</v>
      </c>
      <c r="T143" t="str">
        <f>IFERROR(
    INDEX('RawDataPoints'!$D$2:$W$1001, MATCH(TRIM($C143), 'RawDataPoints'!$C$2:$C$1001, 0), MATCH(TRIM(T$1), 'RawDataPoints'!$D$1:$W$1, 0)) / $D143,
    "NA"
)</f>
        <v>NA</v>
      </c>
      <c r="U143">
        <f>IFERROR(
    INDEX('RawDataPoints'!$D$2:$W$1001, MATCH(TRIM($C143), 'RawDataPoints'!$C$2:$C$1001, 0), MATCH(TRIM(U$1), 'RawDataPoints'!$D$1:$W$1, 0)) / $D143,
    "NA"
)</f>
        <v>4</v>
      </c>
      <c r="V143">
        <f>IFERROR(
    INDEX('RawDataPoints'!$D$2:$W$1001, MATCH(TRIM($C143), 'RawDataPoints'!$C$2:$C$1001, 0), MATCH(TRIM(V$1), 'RawDataPoints'!$D$1:$W$1, 0)) / $D143,
    "NA"
)</f>
        <v>4</v>
      </c>
      <c r="W143">
        <f>IFERROR(
    INDEX('RawDataPoints'!$D$2:$W$1001, MATCH(TRIM($C143), 'RawDataPoints'!$C$2:$C$1001, 0), MATCH(TRIM(W$1), 'RawDataPoints'!$D$1:$W$1, 0)) / $D143,
    "NA"
)</f>
        <v>4</v>
      </c>
      <c r="X143">
        <f>IFERROR(
    INDEX('RawDataPoints'!$D$2:$W$1001, MATCH(TRIM($C143), 'RawDataPoints'!$C$2:$C$1001, 0), MATCH(TRIM(X$1), 'RawDataPoints'!$D$1:$W$1, 0)) / $D143,
    "NA"
)</f>
        <v>4</v>
      </c>
    </row>
    <row r="144" spans="1:24" x14ac:dyDescent="0.35">
      <c r="A144" t="s">
        <v>37</v>
      </c>
      <c r="B144" s="1" t="s">
        <v>137</v>
      </c>
      <c r="C144" t="s">
        <v>145</v>
      </c>
      <c r="D144">
        <f>IFERROR(VLOOKUP(Table1[[#This Row],[SubCategory]],Weightings!B:D,2,0), 1)</f>
        <v>1</v>
      </c>
      <c r="E144">
        <f>IFERROR(
    INDEX('RawDataPoints'!$D$2:$W$1001, MATCH(TRIM($C144), 'RawDataPoints'!$C$2:$C$1001, 0), MATCH(TRIM(E$1), 'RawDataPoints'!$D$1:$W$1, 0)) / $D144,
    "NA"
)</f>
        <v>2.5</v>
      </c>
      <c r="F144">
        <f>IFERROR(
    INDEX('RawDataPoints'!$D$2:$W$1001, MATCH(TRIM($C144), 'RawDataPoints'!$C$2:$C$1001, 0), MATCH(TRIM(F$1), 'RawDataPoints'!$D$1:$W$1, 0)) / $D144,
    "NA"
)</f>
        <v>2.5</v>
      </c>
      <c r="G144">
        <f>IFERROR(
    INDEX('RawDataPoints'!$D$2:$W$1001, MATCH(TRIM($C144), 'RawDataPoints'!$C$2:$C$1001, 0), MATCH(TRIM(G$1), 'RawDataPoints'!$D$1:$W$1, 0)) / $D144,
    "NA"
)</f>
        <v>3</v>
      </c>
      <c r="H144">
        <f>IFERROR(
    INDEX('RawDataPoints'!$D$2:$W$1001, MATCH(TRIM($C144), 'RawDataPoints'!$C$2:$C$1001, 0), MATCH(TRIM(H$1), 'RawDataPoints'!$D$1:$W$1, 0)) / $D144,
    "NA"
)</f>
        <v>4.2</v>
      </c>
      <c r="I144">
        <f>IFERROR(
    INDEX('RawDataPoints'!$D$2:$W$1001, MATCH(TRIM($C144), 'RawDataPoints'!$C$2:$C$1001, 0), MATCH(TRIM(I$1), 'RawDataPoints'!$D$1:$W$1, 0)) / $D144,
    "NA"
)</f>
        <v>3.5</v>
      </c>
      <c r="J144">
        <f>IFERROR(
    INDEX('RawDataPoints'!$D$2:$W$1001, MATCH(TRIM($C144), 'RawDataPoints'!$C$2:$C$1001, 0), MATCH(TRIM(J$1), 'RawDataPoints'!$D$1:$W$1, 0)) / $D144,
    "NA"
)</f>
        <v>3.7</v>
      </c>
      <c r="K144">
        <f>IFERROR(
    INDEX('RawDataPoints'!$D$2:$W$1001, MATCH(TRIM($C144), 'RawDataPoints'!$C$2:$C$1001, 0), MATCH(TRIM(K$1), 'RawDataPoints'!$D$1:$W$1, 0)) / $D144,
    "NA"
)</f>
        <v>3.5</v>
      </c>
      <c r="L144">
        <f>IFERROR(
    INDEX('RawDataPoints'!$D$2:$W$1001, MATCH(TRIM($C144), 'RawDataPoints'!$C$2:$C$1001, 0), MATCH(TRIM(L$1), 'RawDataPoints'!$D$1:$W$1, 0)) / $D144,
    "NA"
)</f>
        <v>4</v>
      </c>
      <c r="M144">
        <f>IFERROR(
    INDEX('RawDataPoints'!$D$2:$W$1001, MATCH(TRIM($C144), 'RawDataPoints'!$C$2:$C$1001, 0), MATCH(TRIM(M$1), 'RawDataPoints'!$D$1:$W$1, 0)) / $D144,
    "NA"
)</f>
        <v>4</v>
      </c>
      <c r="N144">
        <f>IFERROR(
    INDEX('RawDataPoints'!$D$2:$W$1001, MATCH(TRIM($C144), 'RawDataPoints'!$C$2:$C$1001, 0), MATCH(TRIM(N$1), 'RawDataPoints'!$D$1:$W$1, 0)) / $D144,
    "NA"
)</f>
        <v>4</v>
      </c>
      <c r="O144">
        <f>IFERROR(
    INDEX('RawDataPoints'!$D$2:$W$1001, MATCH(TRIM($C144), 'RawDataPoints'!$C$2:$C$1001, 0), MATCH(TRIM(O$1), 'RawDataPoints'!$D$1:$W$1, 0)) / $D144,
    "NA"
)</f>
        <v>4</v>
      </c>
      <c r="P144">
        <f>IFERROR(
    INDEX('RawDataPoints'!$D$2:$W$1001, MATCH(TRIM($C144), 'RawDataPoints'!$C$2:$C$1001, 0), MATCH(TRIM(P$1), 'RawDataPoints'!$D$1:$W$1, 0)) / $D144,
    "NA"
)</f>
        <v>4</v>
      </c>
      <c r="Q144">
        <f>IFERROR(
    INDEX('RawDataPoints'!$D$2:$W$1001, MATCH(TRIM($C144), 'RawDataPoints'!$C$2:$C$1001, 0), MATCH(TRIM(Q$1), 'RawDataPoints'!$D$1:$W$1, 0)) / $D144,
    "NA"
)</f>
        <v>4</v>
      </c>
      <c r="R144">
        <f>IFERROR(
    INDEX('RawDataPoints'!$D$2:$W$1001, MATCH(TRIM($C144), 'RawDataPoints'!$C$2:$C$1001, 0), MATCH(TRIM(R$1), 'RawDataPoints'!$D$1:$W$1, 0)) / $D144,
    "NA"
)</f>
        <v>4</v>
      </c>
      <c r="S144" t="str">
        <f>IFERROR(
    INDEX('RawDataPoints'!$D$2:$W$1001, MATCH(TRIM($C144), 'RawDataPoints'!$C$2:$C$1001, 0), MATCH(TRIM(S$1), 'RawDataPoints'!$D$1:$W$1, 0)) / $D144,
    "NA"
)</f>
        <v>NA</v>
      </c>
      <c r="T144" t="str">
        <f>IFERROR(
    INDEX('RawDataPoints'!$D$2:$W$1001, MATCH(TRIM($C144), 'RawDataPoints'!$C$2:$C$1001, 0), MATCH(TRIM(T$1), 'RawDataPoints'!$D$1:$W$1, 0)) / $D144,
    "NA"
)</f>
        <v>NA</v>
      </c>
      <c r="U144">
        <f>IFERROR(
    INDEX('RawDataPoints'!$D$2:$W$1001, MATCH(TRIM($C144), 'RawDataPoints'!$C$2:$C$1001, 0), MATCH(TRIM(U$1), 'RawDataPoints'!$D$1:$W$1, 0)) / $D144,
    "NA"
)</f>
        <v>3.7</v>
      </c>
      <c r="V144">
        <f>IFERROR(
    INDEX('RawDataPoints'!$D$2:$W$1001, MATCH(TRIM($C144), 'RawDataPoints'!$C$2:$C$1001, 0), MATCH(TRIM(V$1), 'RawDataPoints'!$D$1:$W$1, 0)) / $D144,
    "NA"
)</f>
        <v>4</v>
      </c>
      <c r="W144">
        <f>IFERROR(
    INDEX('RawDataPoints'!$D$2:$W$1001, MATCH(TRIM($C144), 'RawDataPoints'!$C$2:$C$1001, 0), MATCH(TRIM(W$1), 'RawDataPoints'!$D$1:$W$1, 0)) / $D144,
    "NA"
)</f>
        <v>4</v>
      </c>
      <c r="X144">
        <f>IFERROR(
    INDEX('RawDataPoints'!$D$2:$W$1001, MATCH(TRIM($C144), 'RawDataPoints'!$C$2:$C$1001, 0), MATCH(TRIM(X$1), 'RawDataPoints'!$D$1:$W$1, 0)) / $D144,
    "NA"
)</f>
        <v>4</v>
      </c>
    </row>
    <row r="145" spans="1:24" x14ac:dyDescent="0.35">
      <c r="A145" t="s">
        <v>37</v>
      </c>
      <c r="B145" s="1" t="s">
        <v>137</v>
      </c>
      <c r="C145" t="s">
        <v>146</v>
      </c>
      <c r="D145">
        <f>IFERROR(VLOOKUP(Table1[[#This Row],[SubCategory]],Weightings!B:D,2,0), 1)</f>
        <v>1</v>
      </c>
      <c r="E145">
        <f>IFERROR(
    INDEX('RawDataPoints'!$D$2:$W$1001, MATCH(TRIM($C145), 'RawDataPoints'!$C$2:$C$1001, 0), MATCH(TRIM(E$1), 'RawDataPoints'!$D$1:$W$1, 0)) / $D145,
    "NA"
)</f>
        <v>3.8</v>
      </c>
      <c r="F145">
        <f>IFERROR(
    INDEX('RawDataPoints'!$D$2:$W$1001, MATCH(TRIM($C145), 'RawDataPoints'!$C$2:$C$1001, 0), MATCH(TRIM(F$1), 'RawDataPoints'!$D$1:$W$1, 0)) / $D145,
    "NA"
)</f>
        <v>3.8</v>
      </c>
      <c r="G145">
        <f>IFERROR(
    INDEX('RawDataPoints'!$D$2:$W$1001, MATCH(TRIM($C145), 'RawDataPoints'!$C$2:$C$1001, 0), MATCH(TRIM(G$1), 'RawDataPoints'!$D$1:$W$1, 0)) / $D145,
    "NA"
)</f>
        <v>3</v>
      </c>
      <c r="H145" t="str">
        <f>IFERROR(
    INDEX('RawDataPoints'!$D$2:$W$1001, MATCH(TRIM($C145), 'RawDataPoints'!$C$2:$C$1001, 0), MATCH(TRIM(H$1), 'RawDataPoints'!$D$1:$W$1, 0)) / $D145,
    "NA"
)</f>
        <v>NA</v>
      </c>
      <c r="I145">
        <f>IFERROR(
    INDEX('RawDataPoints'!$D$2:$W$1001, MATCH(TRIM($C145), 'RawDataPoints'!$C$2:$C$1001, 0), MATCH(TRIM(I$1), 'RawDataPoints'!$D$1:$W$1, 0)) / $D145,
    "NA"
)</f>
        <v>3.8</v>
      </c>
      <c r="J145">
        <f>IFERROR(
    INDEX('RawDataPoints'!$D$2:$W$1001, MATCH(TRIM($C145), 'RawDataPoints'!$C$2:$C$1001, 0), MATCH(TRIM(J$1), 'RawDataPoints'!$D$1:$W$1, 0)) / $D145,
    "NA"
)</f>
        <v>3.8</v>
      </c>
      <c r="K145">
        <f>IFERROR(
    INDEX('RawDataPoints'!$D$2:$W$1001, MATCH(TRIM($C145), 'RawDataPoints'!$C$2:$C$1001, 0), MATCH(TRIM(K$1), 'RawDataPoints'!$D$1:$W$1, 0)) / $D145,
    "NA"
)</f>
        <v>3.5</v>
      </c>
      <c r="L145">
        <f>IFERROR(
    INDEX('RawDataPoints'!$D$2:$W$1001, MATCH(TRIM($C145), 'RawDataPoints'!$C$2:$C$1001, 0), MATCH(TRIM(L$1), 'RawDataPoints'!$D$1:$W$1, 0)) / $D145,
    "NA"
)</f>
        <v>4</v>
      </c>
      <c r="M145">
        <f>IFERROR(
    INDEX('RawDataPoints'!$D$2:$W$1001, MATCH(TRIM($C145), 'RawDataPoints'!$C$2:$C$1001, 0), MATCH(TRIM(M$1), 'RawDataPoints'!$D$1:$W$1, 0)) / $D145,
    "NA"
)</f>
        <v>4</v>
      </c>
      <c r="N145">
        <f>IFERROR(
    INDEX('RawDataPoints'!$D$2:$W$1001, MATCH(TRIM($C145), 'RawDataPoints'!$C$2:$C$1001, 0), MATCH(TRIM(N$1), 'RawDataPoints'!$D$1:$W$1, 0)) / $D145,
    "NA"
)</f>
        <v>4</v>
      </c>
      <c r="O145">
        <f>IFERROR(
    INDEX('RawDataPoints'!$D$2:$W$1001, MATCH(TRIM($C145), 'RawDataPoints'!$C$2:$C$1001, 0), MATCH(TRIM(O$1), 'RawDataPoints'!$D$1:$W$1, 0)) / $D145,
    "NA"
)</f>
        <v>3.8</v>
      </c>
      <c r="P145">
        <f>IFERROR(
    INDEX('RawDataPoints'!$D$2:$W$1001, MATCH(TRIM($C145), 'RawDataPoints'!$C$2:$C$1001, 0), MATCH(TRIM(P$1), 'RawDataPoints'!$D$1:$W$1, 0)) / $D145,
    "NA"
)</f>
        <v>4</v>
      </c>
      <c r="Q145">
        <f>IFERROR(
    INDEX('RawDataPoints'!$D$2:$W$1001, MATCH(TRIM($C145), 'RawDataPoints'!$C$2:$C$1001, 0), MATCH(TRIM(Q$1), 'RawDataPoints'!$D$1:$W$1, 0)) / $D145,
    "NA"
)</f>
        <v>3.8</v>
      </c>
      <c r="R145">
        <f>IFERROR(
    INDEX('RawDataPoints'!$D$2:$W$1001, MATCH(TRIM($C145), 'RawDataPoints'!$C$2:$C$1001, 0), MATCH(TRIM(R$1), 'RawDataPoints'!$D$1:$W$1, 0)) / $D145,
    "NA"
)</f>
        <v>3.8</v>
      </c>
      <c r="S145" t="str">
        <f>IFERROR(
    INDEX('RawDataPoints'!$D$2:$W$1001, MATCH(TRIM($C145), 'RawDataPoints'!$C$2:$C$1001, 0), MATCH(TRIM(S$1), 'RawDataPoints'!$D$1:$W$1, 0)) / $D145,
    "NA"
)</f>
        <v>NA</v>
      </c>
      <c r="T145" t="str">
        <f>IFERROR(
    INDEX('RawDataPoints'!$D$2:$W$1001, MATCH(TRIM($C145), 'RawDataPoints'!$C$2:$C$1001, 0), MATCH(TRIM(T$1), 'RawDataPoints'!$D$1:$W$1, 0)) / $D145,
    "NA"
)</f>
        <v>NA</v>
      </c>
      <c r="U145">
        <f>IFERROR(
    INDEX('RawDataPoints'!$D$2:$W$1001, MATCH(TRIM($C145), 'RawDataPoints'!$C$2:$C$1001, 0), MATCH(TRIM(U$1), 'RawDataPoints'!$D$1:$W$1, 0)) / $D145,
    "NA"
)</f>
        <v>3.7</v>
      </c>
      <c r="V145">
        <f>IFERROR(
    INDEX('RawDataPoints'!$D$2:$W$1001, MATCH(TRIM($C145), 'RawDataPoints'!$C$2:$C$1001, 0), MATCH(TRIM(V$1), 'RawDataPoints'!$D$1:$W$1, 0)) / $D145,
    "NA"
)</f>
        <v>4</v>
      </c>
      <c r="W145">
        <f>IFERROR(
    INDEX('RawDataPoints'!$D$2:$W$1001, MATCH(TRIM($C145), 'RawDataPoints'!$C$2:$C$1001, 0), MATCH(TRIM(W$1), 'RawDataPoints'!$D$1:$W$1, 0)) / $D145,
    "NA"
)</f>
        <v>4</v>
      </c>
      <c r="X145">
        <f>IFERROR(
    INDEX('RawDataPoints'!$D$2:$W$1001, MATCH(TRIM($C145), 'RawDataPoints'!$C$2:$C$1001, 0), MATCH(TRIM(X$1), 'RawDataPoints'!$D$1:$W$1, 0)) / $D145,
    "NA"
)</f>
        <v>4</v>
      </c>
    </row>
    <row r="146" spans="1:24" hidden="1" x14ac:dyDescent="0.35">
      <c r="A146" t="s">
        <v>37</v>
      </c>
      <c r="B146" s="1" t="s">
        <v>147</v>
      </c>
      <c r="C146" t="s">
        <v>148</v>
      </c>
      <c r="D146">
        <f>IFERROR(VLOOKUP(Table1[[#This Row],[SubCategory]],Weightings!B:D,2,0), 1)</f>
        <v>1.5</v>
      </c>
      <c r="E146">
        <f>IFERROR(
    INDEX('RawDataPoints'!$D$2:$W$1001, MATCH(TRIM($C146), 'RawDataPoints'!$C$2:$C$1001, 0), MATCH(TRIM(E$1), 'RawDataPoints'!$D$1:$W$1, 0)) / $D146,
    "NA"
)</f>
        <v>3</v>
      </c>
      <c r="F146">
        <f>IFERROR(
    INDEX('RawDataPoints'!$D$2:$W$1001, MATCH(TRIM($C146), 'RawDataPoints'!$C$2:$C$1001, 0), MATCH(TRIM(F$1), 'RawDataPoints'!$D$1:$W$1, 0)) / $D146,
    "NA"
)</f>
        <v>3</v>
      </c>
      <c r="G146">
        <f>IFERROR(
    INDEX('RawDataPoints'!$D$2:$W$1001, MATCH(TRIM($C146), 'RawDataPoints'!$C$2:$C$1001, 0), MATCH(TRIM(G$1), 'RawDataPoints'!$D$1:$W$1, 0)) / $D146,
    "NA"
)</f>
        <v>3</v>
      </c>
      <c r="H146">
        <f>IFERROR(
    INDEX('RawDataPoints'!$D$2:$W$1001, MATCH(TRIM($C146), 'RawDataPoints'!$C$2:$C$1001, 0), MATCH(TRIM(H$1), 'RawDataPoints'!$D$1:$W$1, 0)) / $D146,
    "NA"
)</f>
        <v>3</v>
      </c>
      <c r="I146">
        <f>IFERROR(
    INDEX('RawDataPoints'!$D$2:$W$1001, MATCH(TRIM($C146), 'RawDataPoints'!$C$2:$C$1001, 0), MATCH(TRIM(I$1), 'RawDataPoints'!$D$1:$W$1, 0)) / $D146,
    "NA"
)</f>
        <v>3</v>
      </c>
      <c r="J146">
        <f>IFERROR(
    INDEX('RawDataPoints'!$D$2:$W$1001, MATCH(TRIM($C146), 'RawDataPoints'!$C$2:$C$1001, 0), MATCH(TRIM(J$1), 'RawDataPoints'!$D$1:$W$1, 0)) / $D146,
    "NA"
)</f>
        <v>3</v>
      </c>
      <c r="K146">
        <f>IFERROR(
    INDEX('RawDataPoints'!$D$2:$W$1001, MATCH(TRIM($C146), 'RawDataPoints'!$C$2:$C$1001, 0), MATCH(TRIM(K$1), 'RawDataPoints'!$D$1:$W$1, 0)) / $D146,
    "NA"
)</f>
        <v>3</v>
      </c>
      <c r="L146">
        <f>IFERROR(
    INDEX('RawDataPoints'!$D$2:$W$1001, MATCH(TRIM($C146), 'RawDataPoints'!$C$2:$C$1001, 0), MATCH(TRIM(L$1), 'RawDataPoints'!$D$1:$W$1, 0)) / $D146,
    "NA"
)</f>
        <v>2.6666666666666665</v>
      </c>
      <c r="M146">
        <f>IFERROR(
    INDEX('RawDataPoints'!$D$2:$W$1001, MATCH(TRIM($C146), 'RawDataPoints'!$C$2:$C$1001, 0), MATCH(TRIM(M$1), 'RawDataPoints'!$D$1:$W$1, 0)) / $D146,
    "NA"
)</f>
        <v>2.6666666666666665</v>
      </c>
      <c r="N146">
        <f>IFERROR(
    INDEX('RawDataPoints'!$D$2:$W$1001, MATCH(TRIM($C146), 'RawDataPoints'!$C$2:$C$1001, 0), MATCH(TRIM(N$1), 'RawDataPoints'!$D$1:$W$1, 0)) / $D146,
    "NA"
)</f>
        <v>2.6666666666666665</v>
      </c>
      <c r="O146">
        <f>IFERROR(
    INDEX('RawDataPoints'!$D$2:$W$1001, MATCH(TRIM($C146), 'RawDataPoints'!$C$2:$C$1001, 0), MATCH(TRIM(O$1), 'RawDataPoints'!$D$1:$W$1, 0)) / $D146,
    "NA"
)</f>
        <v>3</v>
      </c>
      <c r="P146">
        <f>IFERROR(
    INDEX('RawDataPoints'!$D$2:$W$1001, MATCH(TRIM($C146), 'RawDataPoints'!$C$2:$C$1001, 0), MATCH(TRIM(P$1), 'RawDataPoints'!$D$1:$W$1, 0)) / $D146,
    "NA"
)</f>
        <v>2.6666666666666665</v>
      </c>
      <c r="Q146">
        <f>IFERROR(
    INDEX('RawDataPoints'!$D$2:$W$1001, MATCH(TRIM($C146), 'RawDataPoints'!$C$2:$C$1001, 0), MATCH(TRIM(Q$1), 'RawDataPoints'!$D$1:$W$1, 0)) / $D146,
    "NA"
)</f>
        <v>3</v>
      </c>
      <c r="R146">
        <f>IFERROR(
    INDEX('RawDataPoints'!$D$2:$W$1001, MATCH(TRIM($C146), 'RawDataPoints'!$C$2:$C$1001, 0), MATCH(TRIM(R$1), 'RawDataPoints'!$D$1:$W$1, 0)) / $D146,
    "NA"
)</f>
        <v>3</v>
      </c>
      <c r="S146">
        <f>IFERROR(
    INDEX('RawDataPoints'!$D$2:$W$1001, MATCH(TRIM($C146), 'RawDataPoints'!$C$2:$C$1001, 0), MATCH(TRIM(S$1), 'RawDataPoints'!$D$1:$W$1, 0)) / $D146,
    "NA"
)</f>
        <v>2.6666666666666665</v>
      </c>
      <c r="T146">
        <f>IFERROR(
    INDEX('RawDataPoints'!$D$2:$W$1001, MATCH(TRIM($C146), 'RawDataPoints'!$C$2:$C$1001, 0), MATCH(TRIM(T$1), 'RawDataPoints'!$D$1:$W$1, 0)) / $D146,
    "NA"
)</f>
        <v>2.6666666666666665</v>
      </c>
      <c r="U146">
        <f>IFERROR(
    INDEX('RawDataPoints'!$D$2:$W$1001, MATCH(TRIM($C146), 'RawDataPoints'!$C$2:$C$1001, 0), MATCH(TRIM(U$1), 'RawDataPoints'!$D$1:$W$1, 0)) / $D146,
    "NA"
)</f>
        <v>3</v>
      </c>
      <c r="V146">
        <f>IFERROR(
    INDEX('RawDataPoints'!$D$2:$W$1001, MATCH(TRIM($C146), 'RawDataPoints'!$C$2:$C$1001, 0), MATCH(TRIM(V$1), 'RawDataPoints'!$D$1:$W$1, 0)) / $D146,
    "NA"
)</f>
        <v>2.6666666666666665</v>
      </c>
      <c r="W146">
        <f>IFERROR(
    INDEX('RawDataPoints'!$D$2:$W$1001, MATCH(TRIM($C146), 'RawDataPoints'!$C$2:$C$1001, 0), MATCH(TRIM(W$1), 'RawDataPoints'!$D$1:$W$1, 0)) / $D146,
    "NA"
)</f>
        <v>2.6666666666666665</v>
      </c>
      <c r="X146">
        <f>IFERROR(
    INDEX('RawDataPoints'!$D$2:$W$1001, MATCH(TRIM($C146), 'RawDataPoints'!$C$2:$C$1001, 0), MATCH(TRIM(X$1), 'RawDataPoints'!$D$1:$W$1, 0)) / $D146,
    "NA"
)</f>
        <v>2.6666666666666665</v>
      </c>
    </row>
    <row r="147" spans="1:24" hidden="1" x14ac:dyDescent="0.35">
      <c r="A147" t="s">
        <v>37</v>
      </c>
      <c r="B147" s="1" t="s">
        <v>147</v>
      </c>
      <c r="C147" t="s">
        <v>149</v>
      </c>
      <c r="D147">
        <f>IFERROR(VLOOKUP(Table1[[#This Row],[SubCategory]],Weightings!B:D,2,0), 1)</f>
        <v>1.5</v>
      </c>
      <c r="E147">
        <f>IFERROR(
    INDEX('RawDataPoints'!$D$2:$W$1001, MATCH(TRIM($C147), 'RawDataPoints'!$C$2:$C$1001, 0), MATCH(TRIM(E$1), 'RawDataPoints'!$D$1:$W$1, 0)) / $D147,
    "NA"
)</f>
        <v>3</v>
      </c>
      <c r="F147">
        <f>IFERROR(
    INDEX('RawDataPoints'!$D$2:$W$1001, MATCH(TRIM($C147), 'RawDataPoints'!$C$2:$C$1001, 0), MATCH(TRIM(F$1), 'RawDataPoints'!$D$1:$W$1, 0)) / $D147,
    "NA"
)</f>
        <v>3</v>
      </c>
      <c r="G147">
        <f>IFERROR(
    INDEX('RawDataPoints'!$D$2:$W$1001, MATCH(TRIM($C147), 'RawDataPoints'!$C$2:$C$1001, 0), MATCH(TRIM(G$1), 'RawDataPoints'!$D$1:$W$1, 0)) / $D147,
    "NA"
)</f>
        <v>3</v>
      </c>
      <c r="H147">
        <f>IFERROR(
    INDEX('RawDataPoints'!$D$2:$W$1001, MATCH(TRIM($C147), 'RawDataPoints'!$C$2:$C$1001, 0), MATCH(TRIM(H$1), 'RawDataPoints'!$D$1:$W$1, 0)) / $D147,
    "NA"
)</f>
        <v>3</v>
      </c>
      <c r="I147">
        <f>IFERROR(
    INDEX('RawDataPoints'!$D$2:$W$1001, MATCH(TRIM($C147), 'RawDataPoints'!$C$2:$C$1001, 0), MATCH(TRIM(I$1), 'RawDataPoints'!$D$1:$W$1, 0)) / $D147,
    "NA"
)</f>
        <v>3</v>
      </c>
      <c r="J147">
        <f>IFERROR(
    INDEX('RawDataPoints'!$D$2:$W$1001, MATCH(TRIM($C147), 'RawDataPoints'!$C$2:$C$1001, 0), MATCH(TRIM(J$1), 'RawDataPoints'!$D$1:$W$1, 0)) / $D147,
    "NA"
)</f>
        <v>3</v>
      </c>
      <c r="K147">
        <f>IFERROR(
    INDEX('RawDataPoints'!$D$2:$W$1001, MATCH(TRIM($C147), 'RawDataPoints'!$C$2:$C$1001, 0), MATCH(TRIM(K$1), 'RawDataPoints'!$D$1:$W$1, 0)) / $D147,
    "NA"
)</f>
        <v>3</v>
      </c>
      <c r="L147">
        <f>IFERROR(
    INDEX('RawDataPoints'!$D$2:$W$1001, MATCH(TRIM($C147), 'RawDataPoints'!$C$2:$C$1001, 0), MATCH(TRIM(L$1), 'RawDataPoints'!$D$1:$W$1, 0)) / $D147,
    "NA"
)</f>
        <v>2.6666666666666665</v>
      </c>
      <c r="M147">
        <f>IFERROR(
    INDEX('RawDataPoints'!$D$2:$W$1001, MATCH(TRIM($C147), 'RawDataPoints'!$C$2:$C$1001, 0), MATCH(TRIM(M$1), 'RawDataPoints'!$D$1:$W$1, 0)) / $D147,
    "NA"
)</f>
        <v>2.6666666666666665</v>
      </c>
      <c r="N147">
        <f>IFERROR(
    INDEX('RawDataPoints'!$D$2:$W$1001, MATCH(TRIM($C147), 'RawDataPoints'!$C$2:$C$1001, 0), MATCH(TRIM(N$1), 'RawDataPoints'!$D$1:$W$1, 0)) / $D147,
    "NA"
)</f>
        <v>2.6666666666666665</v>
      </c>
      <c r="O147">
        <f>IFERROR(
    INDEX('RawDataPoints'!$D$2:$W$1001, MATCH(TRIM($C147), 'RawDataPoints'!$C$2:$C$1001, 0), MATCH(TRIM(O$1), 'RawDataPoints'!$D$1:$W$1, 0)) / $D147,
    "NA"
)</f>
        <v>3</v>
      </c>
      <c r="P147">
        <f>IFERROR(
    INDEX('RawDataPoints'!$D$2:$W$1001, MATCH(TRIM($C147), 'RawDataPoints'!$C$2:$C$1001, 0), MATCH(TRIM(P$1), 'RawDataPoints'!$D$1:$W$1, 0)) / $D147,
    "NA"
)</f>
        <v>2.6666666666666665</v>
      </c>
      <c r="Q147">
        <f>IFERROR(
    INDEX('RawDataPoints'!$D$2:$W$1001, MATCH(TRIM($C147), 'RawDataPoints'!$C$2:$C$1001, 0), MATCH(TRIM(Q$1), 'RawDataPoints'!$D$1:$W$1, 0)) / $D147,
    "NA"
)</f>
        <v>3</v>
      </c>
      <c r="R147">
        <f>IFERROR(
    INDEX('RawDataPoints'!$D$2:$W$1001, MATCH(TRIM($C147), 'RawDataPoints'!$C$2:$C$1001, 0), MATCH(TRIM(R$1), 'RawDataPoints'!$D$1:$W$1, 0)) / $D147,
    "NA"
)</f>
        <v>3</v>
      </c>
      <c r="S147">
        <f>IFERROR(
    INDEX('RawDataPoints'!$D$2:$W$1001, MATCH(TRIM($C147), 'RawDataPoints'!$C$2:$C$1001, 0), MATCH(TRIM(S$1), 'RawDataPoints'!$D$1:$W$1, 0)) / $D147,
    "NA"
)</f>
        <v>2.6666666666666665</v>
      </c>
      <c r="T147">
        <f>IFERROR(
    INDEX('RawDataPoints'!$D$2:$W$1001, MATCH(TRIM($C147), 'RawDataPoints'!$C$2:$C$1001, 0), MATCH(TRIM(T$1), 'RawDataPoints'!$D$1:$W$1, 0)) / $D147,
    "NA"
)</f>
        <v>2.6666666666666665</v>
      </c>
      <c r="U147">
        <f>IFERROR(
    INDEX('RawDataPoints'!$D$2:$W$1001, MATCH(TRIM($C147), 'RawDataPoints'!$C$2:$C$1001, 0), MATCH(TRIM(U$1), 'RawDataPoints'!$D$1:$W$1, 0)) / $D147,
    "NA"
)</f>
        <v>3</v>
      </c>
      <c r="V147">
        <f>IFERROR(
    INDEX('RawDataPoints'!$D$2:$W$1001, MATCH(TRIM($C147), 'RawDataPoints'!$C$2:$C$1001, 0), MATCH(TRIM(V$1), 'RawDataPoints'!$D$1:$W$1, 0)) / $D147,
    "NA"
)</f>
        <v>2.6666666666666665</v>
      </c>
      <c r="W147">
        <f>IFERROR(
    INDEX('RawDataPoints'!$D$2:$W$1001, MATCH(TRIM($C147), 'RawDataPoints'!$C$2:$C$1001, 0), MATCH(TRIM(W$1), 'RawDataPoints'!$D$1:$W$1, 0)) / $D147,
    "NA"
)</f>
        <v>2.6666666666666665</v>
      </c>
      <c r="X147">
        <f>IFERROR(
    INDEX('RawDataPoints'!$D$2:$W$1001, MATCH(TRIM($C147), 'RawDataPoints'!$C$2:$C$1001, 0), MATCH(TRIM(X$1), 'RawDataPoints'!$D$1:$W$1, 0)) / $D147,
    "NA"
)</f>
        <v>2.6666666666666665</v>
      </c>
    </row>
    <row r="148" spans="1:24" hidden="1" x14ac:dyDescent="0.35">
      <c r="A148" t="s">
        <v>37</v>
      </c>
      <c r="B148" s="1" t="s">
        <v>147</v>
      </c>
      <c r="C148" t="s">
        <v>150</v>
      </c>
      <c r="D148">
        <f>IFERROR(VLOOKUP(Table1[[#This Row],[SubCategory]],Weightings!B:D,2,0), 1)</f>
        <v>1.5</v>
      </c>
      <c r="E148">
        <f>IFERROR(
    INDEX('RawDataPoints'!$D$2:$W$1001, MATCH(TRIM($C148), 'RawDataPoints'!$C$2:$C$1001, 0), MATCH(TRIM(E$1), 'RawDataPoints'!$D$1:$W$1, 0)) / $D148,
    "NA"
)</f>
        <v>3</v>
      </c>
      <c r="F148">
        <f>IFERROR(
    INDEX('RawDataPoints'!$D$2:$W$1001, MATCH(TRIM($C148), 'RawDataPoints'!$C$2:$C$1001, 0), MATCH(TRIM(F$1), 'RawDataPoints'!$D$1:$W$1, 0)) / $D148,
    "NA"
)</f>
        <v>3</v>
      </c>
      <c r="G148">
        <f>IFERROR(
    INDEX('RawDataPoints'!$D$2:$W$1001, MATCH(TRIM($C148), 'RawDataPoints'!$C$2:$C$1001, 0), MATCH(TRIM(G$1), 'RawDataPoints'!$D$1:$W$1, 0)) / $D148,
    "NA"
)</f>
        <v>3</v>
      </c>
      <c r="H148">
        <f>IFERROR(
    INDEX('RawDataPoints'!$D$2:$W$1001, MATCH(TRIM($C148), 'RawDataPoints'!$C$2:$C$1001, 0), MATCH(TRIM(H$1), 'RawDataPoints'!$D$1:$W$1, 0)) / $D148,
    "NA"
)</f>
        <v>3</v>
      </c>
      <c r="I148">
        <f>IFERROR(
    INDEX('RawDataPoints'!$D$2:$W$1001, MATCH(TRIM($C148), 'RawDataPoints'!$C$2:$C$1001, 0), MATCH(TRIM(I$1), 'RawDataPoints'!$D$1:$W$1, 0)) / $D148,
    "NA"
)</f>
        <v>3</v>
      </c>
      <c r="J148">
        <f>IFERROR(
    INDEX('RawDataPoints'!$D$2:$W$1001, MATCH(TRIM($C148), 'RawDataPoints'!$C$2:$C$1001, 0), MATCH(TRIM(J$1), 'RawDataPoints'!$D$1:$W$1, 0)) / $D148,
    "NA"
)</f>
        <v>3</v>
      </c>
      <c r="K148">
        <f>IFERROR(
    INDEX('RawDataPoints'!$D$2:$W$1001, MATCH(TRIM($C148), 'RawDataPoints'!$C$2:$C$1001, 0), MATCH(TRIM(K$1), 'RawDataPoints'!$D$1:$W$1, 0)) / $D148,
    "NA"
)</f>
        <v>3</v>
      </c>
      <c r="L148">
        <f>IFERROR(
    INDEX('RawDataPoints'!$D$2:$W$1001, MATCH(TRIM($C148), 'RawDataPoints'!$C$2:$C$1001, 0), MATCH(TRIM(L$1), 'RawDataPoints'!$D$1:$W$1, 0)) / $D148,
    "NA"
)</f>
        <v>2.6666666666666665</v>
      </c>
      <c r="M148">
        <f>IFERROR(
    INDEX('RawDataPoints'!$D$2:$W$1001, MATCH(TRIM($C148), 'RawDataPoints'!$C$2:$C$1001, 0), MATCH(TRIM(M$1), 'RawDataPoints'!$D$1:$W$1, 0)) / $D148,
    "NA"
)</f>
        <v>2.6666666666666665</v>
      </c>
      <c r="N148">
        <f>IFERROR(
    INDEX('RawDataPoints'!$D$2:$W$1001, MATCH(TRIM($C148), 'RawDataPoints'!$C$2:$C$1001, 0), MATCH(TRIM(N$1), 'RawDataPoints'!$D$1:$W$1, 0)) / $D148,
    "NA"
)</f>
        <v>2.6666666666666665</v>
      </c>
      <c r="O148">
        <f>IFERROR(
    INDEX('RawDataPoints'!$D$2:$W$1001, MATCH(TRIM($C148), 'RawDataPoints'!$C$2:$C$1001, 0), MATCH(TRIM(O$1), 'RawDataPoints'!$D$1:$W$1, 0)) / $D148,
    "NA"
)</f>
        <v>3</v>
      </c>
      <c r="P148">
        <f>IFERROR(
    INDEX('RawDataPoints'!$D$2:$W$1001, MATCH(TRIM($C148), 'RawDataPoints'!$C$2:$C$1001, 0), MATCH(TRIM(P$1), 'RawDataPoints'!$D$1:$W$1, 0)) / $D148,
    "NA"
)</f>
        <v>2.6666666666666665</v>
      </c>
      <c r="Q148">
        <f>IFERROR(
    INDEX('RawDataPoints'!$D$2:$W$1001, MATCH(TRIM($C148), 'RawDataPoints'!$C$2:$C$1001, 0), MATCH(TRIM(Q$1), 'RawDataPoints'!$D$1:$W$1, 0)) / $D148,
    "NA"
)</f>
        <v>3</v>
      </c>
      <c r="R148">
        <f>IFERROR(
    INDEX('RawDataPoints'!$D$2:$W$1001, MATCH(TRIM($C148), 'RawDataPoints'!$C$2:$C$1001, 0), MATCH(TRIM(R$1), 'RawDataPoints'!$D$1:$W$1, 0)) / $D148,
    "NA"
)</f>
        <v>3</v>
      </c>
      <c r="S148">
        <f>IFERROR(
    INDEX('RawDataPoints'!$D$2:$W$1001, MATCH(TRIM($C148), 'RawDataPoints'!$C$2:$C$1001, 0), MATCH(TRIM(S$1), 'RawDataPoints'!$D$1:$W$1, 0)) / $D148,
    "NA"
)</f>
        <v>2.3333333333333335</v>
      </c>
      <c r="T148">
        <f>IFERROR(
    INDEX('RawDataPoints'!$D$2:$W$1001, MATCH(TRIM($C148), 'RawDataPoints'!$C$2:$C$1001, 0), MATCH(TRIM(T$1), 'RawDataPoints'!$D$1:$W$1, 0)) / $D148,
    "NA"
)</f>
        <v>2.3333333333333335</v>
      </c>
      <c r="U148">
        <f>IFERROR(
    INDEX('RawDataPoints'!$D$2:$W$1001, MATCH(TRIM($C148), 'RawDataPoints'!$C$2:$C$1001, 0), MATCH(TRIM(U$1), 'RawDataPoints'!$D$1:$W$1, 0)) / $D148,
    "NA"
)</f>
        <v>3</v>
      </c>
      <c r="V148">
        <f>IFERROR(
    INDEX('RawDataPoints'!$D$2:$W$1001, MATCH(TRIM($C148), 'RawDataPoints'!$C$2:$C$1001, 0), MATCH(TRIM(V$1), 'RawDataPoints'!$D$1:$W$1, 0)) / $D148,
    "NA"
)</f>
        <v>2.6666666666666665</v>
      </c>
      <c r="W148">
        <f>IFERROR(
    INDEX('RawDataPoints'!$D$2:$W$1001, MATCH(TRIM($C148), 'RawDataPoints'!$C$2:$C$1001, 0), MATCH(TRIM(W$1), 'RawDataPoints'!$D$1:$W$1, 0)) / $D148,
    "NA"
)</f>
        <v>2.6666666666666665</v>
      </c>
      <c r="X148">
        <f>IFERROR(
    INDEX('RawDataPoints'!$D$2:$W$1001, MATCH(TRIM($C148), 'RawDataPoints'!$C$2:$C$1001, 0), MATCH(TRIM(X$1), 'RawDataPoints'!$D$1:$W$1, 0)) / $D148,
    "NA"
)</f>
        <v>2.6666666666666665</v>
      </c>
    </row>
    <row r="149" spans="1:24" hidden="1" x14ac:dyDescent="0.35">
      <c r="A149" t="s">
        <v>37</v>
      </c>
      <c r="B149" s="1" t="s">
        <v>147</v>
      </c>
      <c r="C149" t="s">
        <v>151</v>
      </c>
      <c r="D149">
        <f>IFERROR(VLOOKUP(Table1[[#This Row],[SubCategory]],Weightings!B:D,2,0), 1)</f>
        <v>1.5</v>
      </c>
      <c r="E149">
        <f>IFERROR(
    INDEX('RawDataPoints'!$D$2:$W$1001, MATCH(TRIM($C149), 'RawDataPoints'!$C$2:$C$1001, 0), MATCH(TRIM(E$1), 'RawDataPoints'!$D$1:$W$1, 0)) / $D149,
    "NA"
)</f>
        <v>2.8000000000000003</v>
      </c>
      <c r="F149">
        <f>IFERROR(
    INDEX('RawDataPoints'!$D$2:$W$1001, MATCH(TRIM($C149), 'RawDataPoints'!$C$2:$C$1001, 0), MATCH(TRIM(F$1), 'RawDataPoints'!$D$1:$W$1, 0)) / $D149,
    "NA"
)</f>
        <v>2.8000000000000003</v>
      </c>
      <c r="G149">
        <f>IFERROR(
    INDEX('RawDataPoints'!$D$2:$W$1001, MATCH(TRIM($C149), 'RawDataPoints'!$C$2:$C$1001, 0), MATCH(TRIM(G$1), 'RawDataPoints'!$D$1:$W$1, 0)) / $D149,
    "NA"
)</f>
        <v>2.8000000000000003</v>
      </c>
      <c r="H149">
        <f>IFERROR(
    INDEX('RawDataPoints'!$D$2:$W$1001, MATCH(TRIM($C149), 'RawDataPoints'!$C$2:$C$1001, 0), MATCH(TRIM(H$1), 'RawDataPoints'!$D$1:$W$1, 0)) / $D149,
    "NA"
)</f>
        <v>2.9333333333333336</v>
      </c>
      <c r="I149">
        <f>IFERROR(
    INDEX('RawDataPoints'!$D$2:$W$1001, MATCH(TRIM($C149), 'RawDataPoints'!$C$2:$C$1001, 0), MATCH(TRIM(I$1), 'RawDataPoints'!$D$1:$W$1, 0)) / $D149,
    "NA"
)</f>
        <v>3</v>
      </c>
      <c r="J149">
        <f>IFERROR(
    INDEX('RawDataPoints'!$D$2:$W$1001, MATCH(TRIM($C149), 'RawDataPoints'!$C$2:$C$1001, 0), MATCH(TRIM(J$1), 'RawDataPoints'!$D$1:$W$1, 0)) / $D149,
    "NA"
)</f>
        <v>2.8000000000000003</v>
      </c>
      <c r="K149">
        <f>IFERROR(
    INDEX('RawDataPoints'!$D$2:$W$1001, MATCH(TRIM($C149), 'RawDataPoints'!$C$2:$C$1001, 0), MATCH(TRIM(K$1), 'RawDataPoints'!$D$1:$W$1, 0)) / $D149,
    "NA"
)</f>
        <v>2.8000000000000003</v>
      </c>
      <c r="L149">
        <f>IFERROR(
    INDEX('RawDataPoints'!$D$2:$W$1001, MATCH(TRIM($C149), 'RawDataPoints'!$C$2:$C$1001, 0), MATCH(TRIM(L$1), 'RawDataPoints'!$D$1:$W$1, 0)) / $D149,
    "NA"
)</f>
        <v>2.6666666666666665</v>
      </c>
      <c r="M149">
        <f>IFERROR(
    INDEX('RawDataPoints'!$D$2:$W$1001, MATCH(TRIM($C149), 'RawDataPoints'!$C$2:$C$1001, 0), MATCH(TRIM(M$1), 'RawDataPoints'!$D$1:$W$1, 0)) / $D149,
    "NA"
)</f>
        <v>2.6666666666666665</v>
      </c>
      <c r="N149">
        <f>IFERROR(
    INDEX('RawDataPoints'!$D$2:$W$1001, MATCH(TRIM($C149), 'RawDataPoints'!$C$2:$C$1001, 0), MATCH(TRIM(N$1), 'RawDataPoints'!$D$1:$W$1, 0)) / $D149,
    "NA"
)</f>
        <v>2.6666666666666665</v>
      </c>
      <c r="O149">
        <f>IFERROR(
    INDEX('RawDataPoints'!$D$2:$W$1001, MATCH(TRIM($C149), 'RawDataPoints'!$C$2:$C$1001, 0), MATCH(TRIM(O$1), 'RawDataPoints'!$D$1:$W$1, 0)) / $D149,
    "NA"
)</f>
        <v>2.8000000000000003</v>
      </c>
      <c r="P149">
        <f>IFERROR(
    INDEX('RawDataPoints'!$D$2:$W$1001, MATCH(TRIM($C149), 'RawDataPoints'!$C$2:$C$1001, 0), MATCH(TRIM(P$1), 'RawDataPoints'!$D$1:$W$1, 0)) / $D149,
    "NA"
)</f>
        <v>2.6666666666666665</v>
      </c>
      <c r="Q149">
        <f>IFERROR(
    INDEX('RawDataPoints'!$D$2:$W$1001, MATCH(TRIM($C149), 'RawDataPoints'!$C$2:$C$1001, 0), MATCH(TRIM(Q$1), 'RawDataPoints'!$D$1:$W$1, 0)) / $D149,
    "NA"
)</f>
        <v>2.8000000000000003</v>
      </c>
      <c r="R149">
        <f>IFERROR(
    INDEX('RawDataPoints'!$D$2:$W$1001, MATCH(TRIM($C149), 'RawDataPoints'!$C$2:$C$1001, 0), MATCH(TRIM(R$1), 'RawDataPoints'!$D$1:$W$1, 0)) / $D149,
    "NA"
)</f>
        <v>2.8000000000000003</v>
      </c>
      <c r="S149" t="str">
        <f>IFERROR(
    INDEX('RawDataPoints'!$D$2:$W$1001, MATCH(TRIM($C149), 'RawDataPoints'!$C$2:$C$1001, 0), MATCH(TRIM(S$1), 'RawDataPoints'!$D$1:$W$1, 0)) / $D149,
    "NA"
)</f>
        <v>NA</v>
      </c>
      <c r="T149" t="str">
        <f>IFERROR(
    INDEX('RawDataPoints'!$D$2:$W$1001, MATCH(TRIM($C149), 'RawDataPoints'!$C$2:$C$1001, 0), MATCH(TRIM(T$1), 'RawDataPoints'!$D$1:$W$1, 0)) / $D149,
    "NA"
)</f>
        <v>NA</v>
      </c>
      <c r="U149">
        <f>IFERROR(
    INDEX('RawDataPoints'!$D$2:$W$1001, MATCH(TRIM($C149), 'RawDataPoints'!$C$2:$C$1001, 0), MATCH(TRIM(U$1), 'RawDataPoints'!$D$1:$W$1, 0)) / $D149,
    "NA"
)</f>
        <v>2.8000000000000003</v>
      </c>
      <c r="V149">
        <f>IFERROR(
    INDEX('RawDataPoints'!$D$2:$W$1001, MATCH(TRIM($C149), 'RawDataPoints'!$C$2:$C$1001, 0), MATCH(TRIM(V$1), 'RawDataPoints'!$D$1:$W$1, 0)) / $D149,
    "NA"
)</f>
        <v>2.6666666666666665</v>
      </c>
      <c r="W149">
        <f>IFERROR(
    INDEX('RawDataPoints'!$D$2:$W$1001, MATCH(TRIM($C149), 'RawDataPoints'!$C$2:$C$1001, 0), MATCH(TRIM(W$1), 'RawDataPoints'!$D$1:$W$1, 0)) / $D149,
    "NA"
)</f>
        <v>2.6666666666666665</v>
      </c>
      <c r="X149">
        <f>IFERROR(
    INDEX('RawDataPoints'!$D$2:$W$1001, MATCH(TRIM($C149), 'RawDataPoints'!$C$2:$C$1001, 0), MATCH(TRIM(X$1), 'RawDataPoints'!$D$1:$W$1, 0)) / $D149,
    "NA"
)</f>
        <v>2.6666666666666665</v>
      </c>
    </row>
    <row r="150" spans="1:24" x14ac:dyDescent="0.35">
      <c r="A150" t="s">
        <v>37</v>
      </c>
      <c r="B150" s="1" t="s">
        <v>147</v>
      </c>
      <c r="C150" t="s">
        <v>152</v>
      </c>
      <c r="D150">
        <f>IFERROR(VLOOKUP(Table1[[#This Row],[SubCategory]],Weightings!B:D,2,0), 1)</f>
        <v>1</v>
      </c>
      <c r="E150">
        <f>IFERROR(
    INDEX('RawDataPoints'!$D$2:$W$1001, MATCH(TRIM($C150), 'RawDataPoints'!$C$2:$C$1001, 0), MATCH(TRIM(E$1), 'RawDataPoints'!$D$1:$W$1, 0)) / $D150,
    "NA"
)</f>
        <v>4</v>
      </c>
      <c r="F150">
        <f>IFERROR(
    INDEX('RawDataPoints'!$D$2:$W$1001, MATCH(TRIM($C150), 'RawDataPoints'!$C$2:$C$1001, 0), MATCH(TRIM(F$1), 'RawDataPoints'!$D$1:$W$1, 0)) / $D150,
    "NA"
)</f>
        <v>4</v>
      </c>
      <c r="G150">
        <f>IFERROR(
    INDEX('RawDataPoints'!$D$2:$W$1001, MATCH(TRIM($C150), 'RawDataPoints'!$C$2:$C$1001, 0), MATCH(TRIM(G$1), 'RawDataPoints'!$D$1:$W$1, 0)) / $D150,
    "NA"
)</f>
        <v>4</v>
      </c>
      <c r="H150">
        <f>IFERROR(
    INDEX('RawDataPoints'!$D$2:$W$1001, MATCH(TRIM($C150), 'RawDataPoints'!$C$2:$C$1001, 0), MATCH(TRIM(H$1), 'RawDataPoints'!$D$1:$W$1, 0)) / $D150,
    "NA"
)</f>
        <v>4</v>
      </c>
      <c r="I150">
        <f>IFERROR(
    INDEX('RawDataPoints'!$D$2:$W$1001, MATCH(TRIM($C150), 'RawDataPoints'!$C$2:$C$1001, 0), MATCH(TRIM(I$1), 'RawDataPoints'!$D$1:$W$1, 0)) / $D150,
    "NA"
)</f>
        <v>4</v>
      </c>
      <c r="J150">
        <f>IFERROR(
    INDEX('RawDataPoints'!$D$2:$W$1001, MATCH(TRIM($C150), 'RawDataPoints'!$C$2:$C$1001, 0), MATCH(TRIM(J$1), 'RawDataPoints'!$D$1:$W$1, 0)) / $D150,
    "NA"
)</f>
        <v>4</v>
      </c>
      <c r="K150">
        <f>IFERROR(
    INDEX('RawDataPoints'!$D$2:$W$1001, MATCH(TRIM($C150), 'RawDataPoints'!$C$2:$C$1001, 0), MATCH(TRIM(K$1), 'RawDataPoints'!$D$1:$W$1, 0)) / $D150,
    "NA"
)</f>
        <v>4</v>
      </c>
      <c r="L150">
        <f>IFERROR(
    INDEX('RawDataPoints'!$D$2:$W$1001, MATCH(TRIM($C150), 'RawDataPoints'!$C$2:$C$1001, 0), MATCH(TRIM(L$1), 'RawDataPoints'!$D$1:$W$1, 0)) / $D150,
    "NA"
)</f>
        <v>4</v>
      </c>
      <c r="M150">
        <f>IFERROR(
    INDEX('RawDataPoints'!$D$2:$W$1001, MATCH(TRIM($C150), 'RawDataPoints'!$C$2:$C$1001, 0), MATCH(TRIM(M$1), 'RawDataPoints'!$D$1:$W$1, 0)) / $D150,
    "NA"
)</f>
        <v>4</v>
      </c>
      <c r="N150">
        <f>IFERROR(
    INDEX('RawDataPoints'!$D$2:$W$1001, MATCH(TRIM($C150), 'RawDataPoints'!$C$2:$C$1001, 0), MATCH(TRIM(N$1), 'RawDataPoints'!$D$1:$W$1, 0)) / $D150,
    "NA"
)</f>
        <v>4</v>
      </c>
      <c r="O150">
        <f>IFERROR(
    INDEX('RawDataPoints'!$D$2:$W$1001, MATCH(TRIM($C150), 'RawDataPoints'!$C$2:$C$1001, 0), MATCH(TRIM(O$1), 'RawDataPoints'!$D$1:$W$1, 0)) / $D150,
    "NA"
)</f>
        <v>4</v>
      </c>
      <c r="P150">
        <f>IFERROR(
    INDEX('RawDataPoints'!$D$2:$W$1001, MATCH(TRIM($C150), 'RawDataPoints'!$C$2:$C$1001, 0), MATCH(TRIM(P$1), 'RawDataPoints'!$D$1:$W$1, 0)) / $D150,
    "NA"
)</f>
        <v>4</v>
      </c>
      <c r="Q150">
        <f>IFERROR(
    INDEX('RawDataPoints'!$D$2:$W$1001, MATCH(TRIM($C150), 'RawDataPoints'!$C$2:$C$1001, 0), MATCH(TRIM(Q$1), 'RawDataPoints'!$D$1:$W$1, 0)) / $D150,
    "NA"
)</f>
        <v>4</v>
      </c>
      <c r="R150">
        <f>IFERROR(
    INDEX('RawDataPoints'!$D$2:$W$1001, MATCH(TRIM($C150), 'RawDataPoints'!$C$2:$C$1001, 0), MATCH(TRIM(R$1), 'RawDataPoints'!$D$1:$W$1, 0)) / $D150,
    "NA"
)</f>
        <v>4</v>
      </c>
      <c r="S150" t="str">
        <f>IFERROR(
    INDEX('RawDataPoints'!$D$2:$W$1001, MATCH(TRIM($C150), 'RawDataPoints'!$C$2:$C$1001, 0), MATCH(TRIM(S$1), 'RawDataPoints'!$D$1:$W$1, 0)) / $D150,
    "NA"
)</f>
        <v>NA</v>
      </c>
      <c r="T150" t="str">
        <f>IFERROR(
    INDEX('RawDataPoints'!$D$2:$W$1001, MATCH(TRIM($C150), 'RawDataPoints'!$C$2:$C$1001, 0), MATCH(TRIM(T$1), 'RawDataPoints'!$D$1:$W$1, 0)) / $D150,
    "NA"
)</f>
        <v>NA</v>
      </c>
      <c r="U150">
        <f>IFERROR(
    INDEX('RawDataPoints'!$D$2:$W$1001, MATCH(TRIM($C150), 'RawDataPoints'!$C$2:$C$1001, 0), MATCH(TRIM(U$1), 'RawDataPoints'!$D$1:$W$1, 0)) / $D150,
    "NA"
)</f>
        <v>4</v>
      </c>
      <c r="V150">
        <f>IFERROR(
    INDEX('RawDataPoints'!$D$2:$W$1001, MATCH(TRIM($C150), 'RawDataPoints'!$C$2:$C$1001, 0), MATCH(TRIM(V$1), 'RawDataPoints'!$D$1:$W$1, 0)) / $D150,
    "NA"
)</f>
        <v>4</v>
      </c>
      <c r="W150">
        <f>IFERROR(
    INDEX('RawDataPoints'!$D$2:$W$1001, MATCH(TRIM($C150), 'RawDataPoints'!$C$2:$C$1001, 0), MATCH(TRIM(W$1), 'RawDataPoints'!$D$1:$W$1, 0)) / $D150,
    "NA"
)</f>
        <v>4</v>
      </c>
      <c r="X150">
        <f>IFERROR(
    INDEX('RawDataPoints'!$D$2:$W$1001, MATCH(TRIM($C150), 'RawDataPoints'!$C$2:$C$1001, 0), MATCH(TRIM(X$1), 'RawDataPoints'!$D$1:$W$1, 0)) / $D150,
    "NA"
)</f>
        <v>4</v>
      </c>
    </row>
    <row r="151" spans="1:24" x14ac:dyDescent="0.35">
      <c r="A151" t="s">
        <v>37</v>
      </c>
      <c r="B151" s="1" t="s">
        <v>147</v>
      </c>
      <c r="C151" t="s">
        <v>153</v>
      </c>
      <c r="D151">
        <f>IFERROR(VLOOKUP(Table1[[#This Row],[SubCategory]],Weightings!B:D,2,0), 1)</f>
        <v>1</v>
      </c>
      <c r="E151">
        <f>IFERROR(
    INDEX('RawDataPoints'!$D$2:$W$1001, MATCH(TRIM($C151), 'RawDataPoints'!$C$2:$C$1001, 0), MATCH(TRIM(E$1), 'RawDataPoints'!$D$1:$W$1, 0)) / $D151,
    "NA"
)</f>
        <v>4</v>
      </c>
      <c r="F151">
        <f>IFERROR(
    INDEX('RawDataPoints'!$D$2:$W$1001, MATCH(TRIM($C151), 'RawDataPoints'!$C$2:$C$1001, 0), MATCH(TRIM(F$1), 'RawDataPoints'!$D$1:$W$1, 0)) / $D151,
    "NA"
)</f>
        <v>4</v>
      </c>
      <c r="G151">
        <f>IFERROR(
    INDEX('RawDataPoints'!$D$2:$W$1001, MATCH(TRIM($C151), 'RawDataPoints'!$C$2:$C$1001, 0), MATCH(TRIM(G$1), 'RawDataPoints'!$D$1:$W$1, 0)) / $D151,
    "NA"
)</f>
        <v>4</v>
      </c>
      <c r="H151">
        <f>IFERROR(
    INDEX('RawDataPoints'!$D$2:$W$1001, MATCH(TRIM($C151), 'RawDataPoints'!$C$2:$C$1001, 0), MATCH(TRIM(H$1), 'RawDataPoints'!$D$1:$W$1, 0)) / $D151,
    "NA"
)</f>
        <v>4</v>
      </c>
      <c r="I151">
        <f>IFERROR(
    INDEX('RawDataPoints'!$D$2:$W$1001, MATCH(TRIM($C151), 'RawDataPoints'!$C$2:$C$1001, 0), MATCH(TRIM(I$1), 'RawDataPoints'!$D$1:$W$1, 0)) / $D151,
    "NA"
)</f>
        <v>4</v>
      </c>
      <c r="J151">
        <f>IFERROR(
    INDEX('RawDataPoints'!$D$2:$W$1001, MATCH(TRIM($C151), 'RawDataPoints'!$C$2:$C$1001, 0), MATCH(TRIM(J$1), 'RawDataPoints'!$D$1:$W$1, 0)) / $D151,
    "NA"
)</f>
        <v>4</v>
      </c>
      <c r="K151">
        <f>IFERROR(
    INDEX('RawDataPoints'!$D$2:$W$1001, MATCH(TRIM($C151), 'RawDataPoints'!$C$2:$C$1001, 0), MATCH(TRIM(K$1), 'RawDataPoints'!$D$1:$W$1, 0)) / $D151,
    "NA"
)</f>
        <v>4</v>
      </c>
      <c r="L151">
        <f>IFERROR(
    INDEX('RawDataPoints'!$D$2:$W$1001, MATCH(TRIM($C151), 'RawDataPoints'!$C$2:$C$1001, 0), MATCH(TRIM(L$1), 'RawDataPoints'!$D$1:$W$1, 0)) / $D151,
    "NA"
)</f>
        <v>4</v>
      </c>
      <c r="M151">
        <f>IFERROR(
    INDEX('RawDataPoints'!$D$2:$W$1001, MATCH(TRIM($C151), 'RawDataPoints'!$C$2:$C$1001, 0), MATCH(TRIM(M$1), 'RawDataPoints'!$D$1:$W$1, 0)) / $D151,
    "NA"
)</f>
        <v>4</v>
      </c>
      <c r="N151">
        <f>IFERROR(
    INDEX('RawDataPoints'!$D$2:$W$1001, MATCH(TRIM($C151), 'RawDataPoints'!$C$2:$C$1001, 0), MATCH(TRIM(N$1), 'RawDataPoints'!$D$1:$W$1, 0)) / $D151,
    "NA"
)</f>
        <v>4</v>
      </c>
      <c r="O151">
        <f>IFERROR(
    INDEX('RawDataPoints'!$D$2:$W$1001, MATCH(TRIM($C151), 'RawDataPoints'!$C$2:$C$1001, 0), MATCH(TRIM(O$1), 'RawDataPoints'!$D$1:$W$1, 0)) / $D151,
    "NA"
)</f>
        <v>4</v>
      </c>
      <c r="P151">
        <f>IFERROR(
    INDEX('RawDataPoints'!$D$2:$W$1001, MATCH(TRIM($C151), 'RawDataPoints'!$C$2:$C$1001, 0), MATCH(TRIM(P$1), 'RawDataPoints'!$D$1:$W$1, 0)) / $D151,
    "NA"
)</f>
        <v>4</v>
      </c>
      <c r="Q151">
        <f>IFERROR(
    INDEX('RawDataPoints'!$D$2:$W$1001, MATCH(TRIM($C151), 'RawDataPoints'!$C$2:$C$1001, 0), MATCH(TRIM(Q$1), 'RawDataPoints'!$D$1:$W$1, 0)) / $D151,
    "NA"
)</f>
        <v>4</v>
      </c>
      <c r="R151">
        <f>IFERROR(
    INDEX('RawDataPoints'!$D$2:$W$1001, MATCH(TRIM($C151), 'RawDataPoints'!$C$2:$C$1001, 0), MATCH(TRIM(R$1), 'RawDataPoints'!$D$1:$W$1, 0)) / $D151,
    "NA"
)</f>
        <v>4</v>
      </c>
      <c r="S151" t="str">
        <f>IFERROR(
    INDEX('RawDataPoints'!$D$2:$W$1001, MATCH(TRIM($C151), 'RawDataPoints'!$C$2:$C$1001, 0), MATCH(TRIM(S$1), 'RawDataPoints'!$D$1:$W$1, 0)) / $D151,
    "NA"
)</f>
        <v>NA</v>
      </c>
      <c r="T151" t="str">
        <f>IFERROR(
    INDEX('RawDataPoints'!$D$2:$W$1001, MATCH(TRIM($C151), 'RawDataPoints'!$C$2:$C$1001, 0), MATCH(TRIM(T$1), 'RawDataPoints'!$D$1:$W$1, 0)) / $D151,
    "NA"
)</f>
        <v>NA</v>
      </c>
      <c r="U151">
        <f>IFERROR(
    INDEX('RawDataPoints'!$D$2:$W$1001, MATCH(TRIM($C151), 'RawDataPoints'!$C$2:$C$1001, 0), MATCH(TRIM(U$1), 'RawDataPoints'!$D$1:$W$1, 0)) / $D151,
    "NA"
)</f>
        <v>4</v>
      </c>
      <c r="V151">
        <f>IFERROR(
    INDEX('RawDataPoints'!$D$2:$W$1001, MATCH(TRIM($C151), 'RawDataPoints'!$C$2:$C$1001, 0), MATCH(TRIM(V$1), 'RawDataPoints'!$D$1:$W$1, 0)) / $D151,
    "NA"
)</f>
        <v>4</v>
      </c>
      <c r="W151">
        <f>IFERROR(
    INDEX('RawDataPoints'!$D$2:$W$1001, MATCH(TRIM($C151), 'RawDataPoints'!$C$2:$C$1001, 0), MATCH(TRIM(W$1), 'RawDataPoints'!$D$1:$W$1, 0)) / $D151,
    "NA"
)</f>
        <v>4</v>
      </c>
      <c r="X151">
        <f>IFERROR(
    INDEX('RawDataPoints'!$D$2:$W$1001, MATCH(TRIM($C151), 'RawDataPoints'!$C$2:$C$1001, 0), MATCH(TRIM(X$1), 'RawDataPoints'!$D$1:$W$1, 0)) / $D151,
    "NA"
)</f>
        <v>4</v>
      </c>
    </row>
    <row r="152" spans="1:24" x14ac:dyDescent="0.35">
      <c r="A152" t="s">
        <v>37</v>
      </c>
      <c r="B152" s="1" t="s">
        <v>147</v>
      </c>
      <c r="C152" t="s">
        <v>154</v>
      </c>
      <c r="D152">
        <f>IFERROR(VLOOKUP(Table1[[#This Row],[SubCategory]],Weightings!B:D,2,0), 1)</f>
        <v>1</v>
      </c>
      <c r="E152">
        <f>IFERROR(
    INDEX('RawDataPoints'!$D$2:$W$1001, MATCH(TRIM($C152), 'RawDataPoints'!$C$2:$C$1001, 0), MATCH(TRIM(E$1), 'RawDataPoints'!$D$1:$W$1, 0)) / $D152,
    "NA"
)</f>
        <v>4</v>
      </c>
      <c r="F152">
        <f>IFERROR(
    INDEX('RawDataPoints'!$D$2:$W$1001, MATCH(TRIM($C152), 'RawDataPoints'!$C$2:$C$1001, 0), MATCH(TRIM(F$1), 'RawDataPoints'!$D$1:$W$1, 0)) / $D152,
    "NA"
)</f>
        <v>4</v>
      </c>
      <c r="G152">
        <f>IFERROR(
    INDEX('RawDataPoints'!$D$2:$W$1001, MATCH(TRIM($C152), 'RawDataPoints'!$C$2:$C$1001, 0), MATCH(TRIM(G$1), 'RawDataPoints'!$D$1:$W$1, 0)) / $D152,
    "NA"
)</f>
        <v>4</v>
      </c>
      <c r="H152">
        <f>IFERROR(
    INDEX('RawDataPoints'!$D$2:$W$1001, MATCH(TRIM($C152), 'RawDataPoints'!$C$2:$C$1001, 0), MATCH(TRIM(H$1), 'RawDataPoints'!$D$1:$W$1, 0)) / $D152,
    "NA"
)</f>
        <v>4</v>
      </c>
      <c r="I152">
        <f>IFERROR(
    INDEX('RawDataPoints'!$D$2:$W$1001, MATCH(TRIM($C152), 'RawDataPoints'!$C$2:$C$1001, 0), MATCH(TRIM(I$1), 'RawDataPoints'!$D$1:$W$1, 0)) / $D152,
    "NA"
)</f>
        <v>4</v>
      </c>
      <c r="J152">
        <f>IFERROR(
    INDEX('RawDataPoints'!$D$2:$W$1001, MATCH(TRIM($C152), 'RawDataPoints'!$C$2:$C$1001, 0), MATCH(TRIM(J$1), 'RawDataPoints'!$D$1:$W$1, 0)) / $D152,
    "NA"
)</f>
        <v>4</v>
      </c>
      <c r="K152">
        <f>IFERROR(
    INDEX('RawDataPoints'!$D$2:$W$1001, MATCH(TRIM($C152), 'RawDataPoints'!$C$2:$C$1001, 0), MATCH(TRIM(K$1), 'RawDataPoints'!$D$1:$W$1, 0)) / $D152,
    "NA"
)</f>
        <v>4</v>
      </c>
      <c r="L152">
        <f>IFERROR(
    INDEX('RawDataPoints'!$D$2:$W$1001, MATCH(TRIM($C152), 'RawDataPoints'!$C$2:$C$1001, 0), MATCH(TRIM(L$1), 'RawDataPoints'!$D$1:$W$1, 0)) / $D152,
    "NA"
)</f>
        <v>4</v>
      </c>
      <c r="M152">
        <f>IFERROR(
    INDEX('RawDataPoints'!$D$2:$W$1001, MATCH(TRIM($C152), 'RawDataPoints'!$C$2:$C$1001, 0), MATCH(TRIM(M$1), 'RawDataPoints'!$D$1:$W$1, 0)) / $D152,
    "NA"
)</f>
        <v>4</v>
      </c>
      <c r="N152">
        <f>IFERROR(
    INDEX('RawDataPoints'!$D$2:$W$1001, MATCH(TRIM($C152), 'RawDataPoints'!$C$2:$C$1001, 0), MATCH(TRIM(N$1), 'RawDataPoints'!$D$1:$W$1, 0)) / $D152,
    "NA"
)</f>
        <v>4</v>
      </c>
      <c r="O152">
        <f>IFERROR(
    INDEX('RawDataPoints'!$D$2:$W$1001, MATCH(TRIM($C152), 'RawDataPoints'!$C$2:$C$1001, 0), MATCH(TRIM(O$1), 'RawDataPoints'!$D$1:$W$1, 0)) / $D152,
    "NA"
)</f>
        <v>4</v>
      </c>
      <c r="P152">
        <f>IFERROR(
    INDEX('RawDataPoints'!$D$2:$W$1001, MATCH(TRIM($C152), 'RawDataPoints'!$C$2:$C$1001, 0), MATCH(TRIM(P$1), 'RawDataPoints'!$D$1:$W$1, 0)) / $D152,
    "NA"
)</f>
        <v>4</v>
      </c>
      <c r="Q152">
        <f>IFERROR(
    INDEX('RawDataPoints'!$D$2:$W$1001, MATCH(TRIM($C152), 'RawDataPoints'!$C$2:$C$1001, 0), MATCH(TRIM(Q$1), 'RawDataPoints'!$D$1:$W$1, 0)) / $D152,
    "NA"
)</f>
        <v>4</v>
      </c>
      <c r="R152">
        <f>IFERROR(
    INDEX('RawDataPoints'!$D$2:$W$1001, MATCH(TRIM($C152), 'RawDataPoints'!$C$2:$C$1001, 0), MATCH(TRIM(R$1), 'RawDataPoints'!$D$1:$W$1, 0)) / $D152,
    "NA"
)</f>
        <v>4</v>
      </c>
      <c r="S152" t="str">
        <f>IFERROR(
    INDEX('RawDataPoints'!$D$2:$W$1001, MATCH(TRIM($C152), 'RawDataPoints'!$C$2:$C$1001, 0), MATCH(TRIM(S$1), 'RawDataPoints'!$D$1:$W$1, 0)) / $D152,
    "NA"
)</f>
        <v>NA</v>
      </c>
      <c r="T152" t="str">
        <f>IFERROR(
    INDEX('RawDataPoints'!$D$2:$W$1001, MATCH(TRIM($C152), 'RawDataPoints'!$C$2:$C$1001, 0), MATCH(TRIM(T$1), 'RawDataPoints'!$D$1:$W$1, 0)) / $D152,
    "NA"
)</f>
        <v>NA</v>
      </c>
      <c r="U152">
        <f>IFERROR(
    INDEX('RawDataPoints'!$D$2:$W$1001, MATCH(TRIM($C152), 'RawDataPoints'!$C$2:$C$1001, 0), MATCH(TRIM(U$1), 'RawDataPoints'!$D$1:$W$1, 0)) / $D152,
    "NA"
)</f>
        <v>4</v>
      </c>
      <c r="V152">
        <f>IFERROR(
    INDEX('RawDataPoints'!$D$2:$W$1001, MATCH(TRIM($C152), 'RawDataPoints'!$C$2:$C$1001, 0), MATCH(TRIM(V$1), 'RawDataPoints'!$D$1:$W$1, 0)) / $D152,
    "NA"
)</f>
        <v>4</v>
      </c>
      <c r="W152">
        <f>IFERROR(
    INDEX('RawDataPoints'!$D$2:$W$1001, MATCH(TRIM($C152), 'RawDataPoints'!$C$2:$C$1001, 0), MATCH(TRIM(W$1), 'RawDataPoints'!$D$1:$W$1, 0)) / $D152,
    "NA"
)</f>
        <v>4</v>
      </c>
      <c r="X152">
        <f>IFERROR(
    INDEX('RawDataPoints'!$D$2:$W$1001, MATCH(TRIM($C152), 'RawDataPoints'!$C$2:$C$1001, 0), MATCH(TRIM(X$1), 'RawDataPoints'!$D$1:$W$1, 0)) / $D152,
    "NA"
)</f>
        <v>4</v>
      </c>
    </row>
    <row r="153" spans="1:24" hidden="1" x14ac:dyDescent="0.35">
      <c r="A153" t="s">
        <v>37</v>
      </c>
      <c r="B153" s="1" t="s">
        <v>147</v>
      </c>
      <c r="C153" t="s">
        <v>155</v>
      </c>
      <c r="D153">
        <f>IFERROR(VLOOKUP(Table1[[#This Row],[SubCategory]],Weightings!B:D,2,0), 1)</f>
        <v>1.5</v>
      </c>
      <c r="E153">
        <f>IFERROR(
    INDEX('RawDataPoints'!$D$2:$W$1001, MATCH(TRIM($C153), 'RawDataPoints'!$C$2:$C$1001, 0), MATCH(TRIM(E$1), 'RawDataPoints'!$D$1:$W$1, 0)) / $D153,
    "NA"
)</f>
        <v>2.6666666666666665</v>
      </c>
      <c r="F153">
        <f>IFERROR(
    INDEX('RawDataPoints'!$D$2:$W$1001, MATCH(TRIM($C153), 'RawDataPoints'!$C$2:$C$1001, 0), MATCH(TRIM(F$1), 'RawDataPoints'!$D$1:$W$1, 0)) / $D153,
    "NA"
)</f>
        <v>2.6666666666666665</v>
      </c>
      <c r="G153">
        <f>IFERROR(
    INDEX('RawDataPoints'!$D$2:$W$1001, MATCH(TRIM($C153), 'RawDataPoints'!$C$2:$C$1001, 0), MATCH(TRIM(G$1), 'RawDataPoints'!$D$1:$W$1, 0)) / $D153,
    "NA"
)</f>
        <v>2.6666666666666665</v>
      </c>
      <c r="H153">
        <f>IFERROR(
    INDEX('RawDataPoints'!$D$2:$W$1001, MATCH(TRIM($C153), 'RawDataPoints'!$C$2:$C$1001, 0), MATCH(TRIM(H$1), 'RawDataPoints'!$D$1:$W$1, 0)) / $D153,
    "NA"
)</f>
        <v>2.6666666666666665</v>
      </c>
      <c r="I153">
        <f>IFERROR(
    INDEX('RawDataPoints'!$D$2:$W$1001, MATCH(TRIM($C153), 'RawDataPoints'!$C$2:$C$1001, 0), MATCH(TRIM(I$1), 'RawDataPoints'!$D$1:$W$1, 0)) / $D153,
    "NA"
)</f>
        <v>2.6666666666666665</v>
      </c>
      <c r="J153">
        <f>IFERROR(
    INDEX('RawDataPoints'!$D$2:$W$1001, MATCH(TRIM($C153), 'RawDataPoints'!$C$2:$C$1001, 0), MATCH(TRIM(J$1), 'RawDataPoints'!$D$1:$W$1, 0)) / $D153,
    "NA"
)</f>
        <v>2.6666666666666665</v>
      </c>
      <c r="K153">
        <f>IFERROR(
    INDEX('RawDataPoints'!$D$2:$W$1001, MATCH(TRIM($C153), 'RawDataPoints'!$C$2:$C$1001, 0), MATCH(TRIM(K$1), 'RawDataPoints'!$D$1:$W$1, 0)) / $D153,
    "NA"
)</f>
        <v>2.6666666666666665</v>
      </c>
      <c r="L153">
        <f>IFERROR(
    INDEX('RawDataPoints'!$D$2:$W$1001, MATCH(TRIM($C153), 'RawDataPoints'!$C$2:$C$1001, 0), MATCH(TRIM(L$1), 'RawDataPoints'!$D$1:$W$1, 0)) / $D153,
    "NA"
)</f>
        <v>2.6666666666666665</v>
      </c>
      <c r="M153">
        <f>IFERROR(
    INDEX('RawDataPoints'!$D$2:$W$1001, MATCH(TRIM($C153), 'RawDataPoints'!$C$2:$C$1001, 0), MATCH(TRIM(M$1), 'RawDataPoints'!$D$1:$W$1, 0)) / $D153,
    "NA"
)</f>
        <v>2.6666666666666665</v>
      </c>
      <c r="N153">
        <f>IFERROR(
    INDEX('RawDataPoints'!$D$2:$W$1001, MATCH(TRIM($C153), 'RawDataPoints'!$C$2:$C$1001, 0), MATCH(TRIM(N$1), 'RawDataPoints'!$D$1:$W$1, 0)) / $D153,
    "NA"
)</f>
        <v>2.6666666666666665</v>
      </c>
      <c r="O153">
        <f>IFERROR(
    INDEX('RawDataPoints'!$D$2:$W$1001, MATCH(TRIM($C153), 'RawDataPoints'!$C$2:$C$1001, 0), MATCH(TRIM(O$1), 'RawDataPoints'!$D$1:$W$1, 0)) / $D153,
    "NA"
)</f>
        <v>2.6666666666666665</v>
      </c>
      <c r="P153">
        <f>IFERROR(
    INDEX('RawDataPoints'!$D$2:$W$1001, MATCH(TRIM($C153), 'RawDataPoints'!$C$2:$C$1001, 0), MATCH(TRIM(P$1), 'RawDataPoints'!$D$1:$W$1, 0)) / $D153,
    "NA"
)</f>
        <v>2.6666666666666665</v>
      </c>
      <c r="Q153">
        <f>IFERROR(
    INDEX('RawDataPoints'!$D$2:$W$1001, MATCH(TRIM($C153), 'RawDataPoints'!$C$2:$C$1001, 0), MATCH(TRIM(Q$1), 'RawDataPoints'!$D$1:$W$1, 0)) / $D153,
    "NA"
)</f>
        <v>2.6666666666666665</v>
      </c>
      <c r="R153">
        <f>IFERROR(
    INDEX('RawDataPoints'!$D$2:$W$1001, MATCH(TRIM($C153), 'RawDataPoints'!$C$2:$C$1001, 0), MATCH(TRIM(R$1), 'RawDataPoints'!$D$1:$W$1, 0)) / $D153,
    "NA"
)</f>
        <v>2.6666666666666665</v>
      </c>
      <c r="S153">
        <f>IFERROR(
    INDEX('RawDataPoints'!$D$2:$W$1001, MATCH(TRIM($C153), 'RawDataPoints'!$C$2:$C$1001, 0), MATCH(TRIM(S$1), 'RawDataPoints'!$D$1:$W$1, 0)) / $D153,
    "NA"
)</f>
        <v>2.6666666666666665</v>
      </c>
      <c r="T153">
        <f>IFERROR(
    INDEX('RawDataPoints'!$D$2:$W$1001, MATCH(TRIM($C153), 'RawDataPoints'!$C$2:$C$1001, 0), MATCH(TRIM(T$1), 'RawDataPoints'!$D$1:$W$1, 0)) / $D153,
    "NA"
)</f>
        <v>2.6666666666666665</v>
      </c>
      <c r="U153">
        <f>IFERROR(
    INDEX('RawDataPoints'!$D$2:$W$1001, MATCH(TRIM($C153), 'RawDataPoints'!$C$2:$C$1001, 0), MATCH(TRIM(U$1), 'RawDataPoints'!$D$1:$W$1, 0)) / $D153,
    "NA"
)</f>
        <v>2.6666666666666665</v>
      </c>
      <c r="V153">
        <f>IFERROR(
    INDEX('RawDataPoints'!$D$2:$W$1001, MATCH(TRIM($C153), 'RawDataPoints'!$C$2:$C$1001, 0), MATCH(TRIM(V$1), 'RawDataPoints'!$D$1:$W$1, 0)) / $D153,
    "NA"
)</f>
        <v>2.6666666666666665</v>
      </c>
      <c r="W153">
        <f>IFERROR(
    INDEX('RawDataPoints'!$D$2:$W$1001, MATCH(TRIM($C153), 'RawDataPoints'!$C$2:$C$1001, 0), MATCH(TRIM(W$1), 'RawDataPoints'!$D$1:$W$1, 0)) / $D153,
    "NA"
)</f>
        <v>2.6666666666666665</v>
      </c>
      <c r="X153">
        <f>IFERROR(
    INDEX('RawDataPoints'!$D$2:$W$1001, MATCH(TRIM($C153), 'RawDataPoints'!$C$2:$C$1001, 0), MATCH(TRIM(X$1), 'RawDataPoints'!$D$1:$W$1, 0)) / $D153,
    "NA"
)</f>
        <v>2.6666666666666665</v>
      </c>
    </row>
    <row r="154" spans="1:24" x14ac:dyDescent="0.35">
      <c r="A154" t="s">
        <v>37</v>
      </c>
      <c r="B154" s="1" t="s">
        <v>147</v>
      </c>
      <c r="C154" t="s">
        <v>156</v>
      </c>
      <c r="D154">
        <f>IFERROR(VLOOKUP(Table1[[#This Row],[SubCategory]],Weightings!B:D,2,0), 1)</f>
        <v>1</v>
      </c>
      <c r="E154">
        <f>IFERROR(
    INDEX('RawDataPoints'!$D$2:$W$1001, MATCH(TRIM($C154), 'RawDataPoints'!$C$2:$C$1001, 0), MATCH(TRIM(E$1), 'RawDataPoints'!$D$1:$W$1, 0)) / $D154,
    "NA"
)</f>
        <v>3</v>
      </c>
      <c r="F154">
        <f>IFERROR(
    INDEX('RawDataPoints'!$D$2:$W$1001, MATCH(TRIM($C154), 'RawDataPoints'!$C$2:$C$1001, 0), MATCH(TRIM(F$1), 'RawDataPoints'!$D$1:$W$1, 0)) / $D154,
    "NA"
)</f>
        <v>3</v>
      </c>
      <c r="G154">
        <f>IFERROR(
    INDEX('RawDataPoints'!$D$2:$W$1001, MATCH(TRIM($C154), 'RawDataPoints'!$C$2:$C$1001, 0), MATCH(TRIM(G$1), 'RawDataPoints'!$D$1:$W$1, 0)) / $D154,
    "NA"
)</f>
        <v>3</v>
      </c>
      <c r="H154">
        <f>IFERROR(
    INDEX('RawDataPoints'!$D$2:$W$1001, MATCH(TRIM($C154), 'RawDataPoints'!$C$2:$C$1001, 0), MATCH(TRIM(H$1), 'RawDataPoints'!$D$1:$W$1, 0)) / $D154,
    "NA"
)</f>
        <v>4</v>
      </c>
      <c r="I154">
        <f>IFERROR(
    INDEX('RawDataPoints'!$D$2:$W$1001, MATCH(TRIM($C154), 'RawDataPoints'!$C$2:$C$1001, 0), MATCH(TRIM(I$1), 'RawDataPoints'!$D$1:$W$1, 0)) / $D154,
    "NA"
)</f>
        <v>3</v>
      </c>
      <c r="J154">
        <f>IFERROR(
    INDEX('RawDataPoints'!$D$2:$W$1001, MATCH(TRIM($C154), 'RawDataPoints'!$C$2:$C$1001, 0), MATCH(TRIM(J$1), 'RawDataPoints'!$D$1:$W$1, 0)) / $D154,
    "NA"
)</f>
        <v>3</v>
      </c>
      <c r="K154">
        <f>IFERROR(
    INDEX('RawDataPoints'!$D$2:$W$1001, MATCH(TRIM($C154), 'RawDataPoints'!$C$2:$C$1001, 0), MATCH(TRIM(K$1), 'RawDataPoints'!$D$1:$W$1, 0)) / $D154,
    "NA"
)</f>
        <v>3</v>
      </c>
      <c r="L154">
        <f>IFERROR(
    INDEX('RawDataPoints'!$D$2:$W$1001, MATCH(TRIM($C154), 'RawDataPoints'!$C$2:$C$1001, 0), MATCH(TRIM(L$1), 'RawDataPoints'!$D$1:$W$1, 0)) / $D154,
    "NA"
)</f>
        <v>4</v>
      </c>
      <c r="M154">
        <f>IFERROR(
    INDEX('RawDataPoints'!$D$2:$W$1001, MATCH(TRIM($C154), 'RawDataPoints'!$C$2:$C$1001, 0), MATCH(TRIM(M$1), 'RawDataPoints'!$D$1:$W$1, 0)) / $D154,
    "NA"
)</f>
        <v>4</v>
      </c>
      <c r="N154">
        <f>IFERROR(
    INDEX('RawDataPoints'!$D$2:$W$1001, MATCH(TRIM($C154), 'RawDataPoints'!$C$2:$C$1001, 0), MATCH(TRIM(N$1), 'RawDataPoints'!$D$1:$W$1, 0)) / $D154,
    "NA"
)</f>
        <v>4</v>
      </c>
      <c r="O154">
        <f>IFERROR(
    INDEX('RawDataPoints'!$D$2:$W$1001, MATCH(TRIM($C154), 'RawDataPoints'!$C$2:$C$1001, 0), MATCH(TRIM(O$1), 'RawDataPoints'!$D$1:$W$1, 0)) / $D154,
    "NA"
)</f>
        <v>3</v>
      </c>
      <c r="P154">
        <f>IFERROR(
    INDEX('RawDataPoints'!$D$2:$W$1001, MATCH(TRIM($C154), 'RawDataPoints'!$C$2:$C$1001, 0), MATCH(TRIM(P$1), 'RawDataPoints'!$D$1:$W$1, 0)) / $D154,
    "NA"
)</f>
        <v>4</v>
      </c>
      <c r="Q154">
        <f>IFERROR(
    INDEX('RawDataPoints'!$D$2:$W$1001, MATCH(TRIM($C154), 'RawDataPoints'!$C$2:$C$1001, 0), MATCH(TRIM(Q$1), 'RawDataPoints'!$D$1:$W$1, 0)) / $D154,
    "NA"
)</f>
        <v>3</v>
      </c>
      <c r="R154">
        <f>IFERROR(
    INDEX('RawDataPoints'!$D$2:$W$1001, MATCH(TRIM($C154), 'RawDataPoints'!$C$2:$C$1001, 0), MATCH(TRIM(R$1), 'RawDataPoints'!$D$1:$W$1, 0)) / $D154,
    "NA"
)</f>
        <v>3</v>
      </c>
      <c r="S154" t="str">
        <f>IFERROR(
    INDEX('RawDataPoints'!$D$2:$W$1001, MATCH(TRIM($C154), 'RawDataPoints'!$C$2:$C$1001, 0), MATCH(TRIM(S$1), 'RawDataPoints'!$D$1:$W$1, 0)) / $D154,
    "NA"
)</f>
        <v>NA</v>
      </c>
      <c r="T154" t="str">
        <f>IFERROR(
    INDEX('RawDataPoints'!$D$2:$W$1001, MATCH(TRIM($C154), 'RawDataPoints'!$C$2:$C$1001, 0), MATCH(TRIM(T$1), 'RawDataPoints'!$D$1:$W$1, 0)) / $D154,
    "NA"
)</f>
        <v>NA</v>
      </c>
      <c r="U154">
        <f>IFERROR(
    INDEX('RawDataPoints'!$D$2:$W$1001, MATCH(TRIM($C154), 'RawDataPoints'!$C$2:$C$1001, 0), MATCH(TRIM(U$1), 'RawDataPoints'!$D$1:$W$1, 0)) / $D154,
    "NA"
)</f>
        <v>3</v>
      </c>
      <c r="V154" t="str">
        <f>IFERROR(
    INDEX('RawDataPoints'!$D$2:$W$1001, MATCH(TRIM($C154), 'RawDataPoints'!$C$2:$C$1001, 0), MATCH(TRIM(V$1), 'RawDataPoints'!$D$1:$W$1, 0)) / $D154,
    "NA"
)</f>
        <v>NA</v>
      </c>
      <c r="W154">
        <f>IFERROR(
    INDEX('RawDataPoints'!$D$2:$W$1001, MATCH(TRIM($C154), 'RawDataPoints'!$C$2:$C$1001, 0), MATCH(TRIM(W$1), 'RawDataPoints'!$D$1:$W$1, 0)) / $D154,
    "NA"
)</f>
        <v>4</v>
      </c>
      <c r="X154">
        <f>IFERROR(
    INDEX('RawDataPoints'!$D$2:$W$1001, MATCH(TRIM($C154), 'RawDataPoints'!$C$2:$C$1001, 0), MATCH(TRIM(X$1), 'RawDataPoints'!$D$1:$W$1, 0)) / $D154,
    "NA"
)</f>
        <v>4</v>
      </c>
    </row>
    <row r="155" spans="1:24" x14ac:dyDescent="0.35">
      <c r="A155" t="s">
        <v>37</v>
      </c>
      <c r="B155" s="1" t="s">
        <v>147</v>
      </c>
      <c r="C155" t="s">
        <v>157</v>
      </c>
      <c r="D155">
        <f>IFERROR(VLOOKUP(Table1[[#This Row],[SubCategory]],Weightings!B:D,2,0), 1)</f>
        <v>1</v>
      </c>
      <c r="E155">
        <f>IFERROR(
    INDEX('RawDataPoints'!$D$2:$W$1001, MATCH(TRIM($C155), 'RawDataPoints'!$C$2:$C$1001, 0), MATCH(TRIM(E$1), 'RawDataPoints'!$D$1:$W$1, 0)) / $D155,
    "NA"
)</f>
        <v>3.5</v>
      </c>
      <c r="F155">
        <f>IFERROR(
    INDEX('RawDataPoints'!$D$2:$W$1001, MATCH(TRIM($C155), 'RawDataPoints'!$C$2:$C$1001, 0), MATCH(TRIM(F$1), 'RawDataPoints'!$D$1:$W$1, 0)) / $D155,
    "NA"
)</f>
        <v>3.5</v>
      </c>
      <c r="G155">
        <f>IFERROR(
    INDEX('RawDataPoints'!$D$2:$W$1001, MATCH(TRIM($C155), 'RawDataPoints'!$C$2:$C$1001, 0), MATCH(TRIM(G$1), 'RawDataPoints'!$D$1:$W$1, 0)) / $D155,
    "NA"
)</f>
        <v>3.5</v>
      </c>
      <c r="H155">
        <f>IFERROR(
    INDEX('RawDataPoints'!$D$2:$W$1001, MATCH(TRIM($C155), 'RawDataPoints'!$C$2:$C$1001, 0), MATCH(TRIM(H$1), 'RawDataPoints'!$D$1:$W$1, 0)) / $D155,
    "NA"
)</f>
        <v>4</v>
      </c>
      <c r="I155">
        <f>IFERROR(
    INDEX('RawDataPoints'!$D$2:$W$1001, MATCH(TRIM($C155), 'RawDataPoints'!$C$2:$C$1001, 0), MATCH(TRIM(I$1), 'RawDataPoints'!$D$1:$W$1, 0)) / $D155,
    "NA"
)</f>
        <v>4</v>
      </c>
      <c r="J155">
        <f>IFERROR(
    INDEX('RawDataPoints'!$D$2:$W$1001, MATCH(TRIM($C155), 'RawDataPoints'!$C$2:$C$1001, 0), MATCH(TRIM(J$1), 'RawDataPoints'!$D$1:$W$1, 0)) / $D155,
    "NA"
)</f>
        <v>3.5</v>
      </c>
      <c r="K155">
        <f>IFERROR(
    INDEX('RawDataPoints'!$D$2:$W$1001, MATCH(TRIM($C155), 'RawDataPoints'!$C$2:$C$1001, 0), MATCH(TRIM(K$1), 'RawDataPoints'!$D$1:$W$1, 0)) / $D155,
    "NA"
)</f>
        <v>3.5</v>
      </c>
      <c r="L155">
        <f>IFERROR(
    INDEX('RawDataPoints'!$D$2:$W$1001, MATCH(TRIM($C155), 'RawDataPoints'!$C$2:$C$1001, 0), MATCH(TRIM(L$1), 'RawDataPoints'!$D$1:$W$1, 0)) / $D155,
    "NA"
)</f>
        <v>4</v>
      </c>
      <c r="M155">
        <f>IFERROR(
    INDEX('RawDataPoints'!$D$2:$W$1001, MATCH(TRIM($C155), 'RawDataPoints'!$C$2:$C$1001, 0), MATCH(TRIM(M$1), 'RawDataPoints'!$D$1:$W$1, 0)) / $D155,
    "NA"
)</f>
        <v>4</v>
      </c>
      <c r="N155">
        <f>IFERROR(
    INDEX('RawDataPoints'!$D$2:$W$1001, MATCH(TRIM($C155), 'RawDataPoints'!$C$2:$C$1001, 0), MATCH(TRIM(N$1), 'RawDataPoints'!$D$1:$W$1, 0)) / $D155,
    "NA"
)</f>
        <v>4</v>
      </c>
      <c r="O155">
        <f>IFERROR(
    INDEX('RawDataPoints'!$D$2:$W$1001, MATCH(TRIM($C155), 'RawDataPoints'!$C$2:$C$1001, 0), MATCH(TRIM(O$1), 'RawDataPoints'!$D$1:$W$1, 0)) / $D155,
    "NA"
)</f>
        <v>3.5</v>
      </c>
      <c r="P155">
        <f>IFERROR(
    INDEX('RawDataPoints'!$D$2:$W$1001, MATCH(TRIM($C155), 'RawDataPoints'!$C$2:$C$1001, 0), MATCH(TRIM(P$1), 'RawDataPoints'!$D$1:$W$1, 0)) / $D155,
    "NA"
)</f>
        <v>4</v>
      </c>
      <c r="Q155">
        <f>IFERROR(
    INDEX('RawDataPoints'!$D$2:$W$1001, MATCH(TRIM($C155), 'RawDataPoints'!$C$2:$C$1001, 0), MATCH(TRIM(Q$1), 'RawDataPoints'!$D$1:$W$1, 0)) / $D155,
    "NA"
)</f>
        <v>3.5</v>
      </c>
      <c r="R155">
        <f>IFERROR(
    INDEX('RawDataPoints'!$D$2:$W$1001, MATCH(TRIM($C155), 'RawDataPoints'!$C$2:$C$1001, 0), MATCH(TRIM(R$1), 'RawDataPoints'!$D$1:$W$1, 0)) / $D155,
    "NA"
)</f>
        <v>3.5</v>
      </c>
      <c r="S155" t="str">
        <f>IFERROR(
    INDEX('RawDataPoints'!$D$2:$W$1001, MATCH(TRIM($C155), 'RawDataPoints'!$C$2:$C$1001, 0), MATCH(TRIM(S$1), 'RawDataPoints'!$D$1:$W$1, 0)) / $D155,
    "NA"
)</f>
        <v>NA</v>
      </c>
      <c r="T155" t="str">
        <f>IFERROR(
    INDEX('RawDataPoints'!$D$2:$W$1001, MATCH(TRIM($C155), 'RawDataPoints'!$C$2:$C$1001, 0), MATCH(TRIM(T$1), 'RawDataPoints'!$D$1:$W$1, 0)) / $D155,
    "NA"
)</f>
        <v>NA</v>
      </c>
      <c r="U155">
        <f>IFERROR(
    INDEX('RawDataPoints'!$D$2:$W$1001, MATCH(TRIM($C155), 'RawDataPoints'!$C$2:$C$1001, 0), MATCH(TRIM(U$1), 'RawDataPoints'!$D$1:$W$1, 0)) / $D155,
    "NA"
)</f>
        <v>3.5</v>
      </c>
      <c r="V155" t="str">
        <f>IFERROR(
    INDEX('RawDataPoints'!$D$2:$W$1001, MATCH(TRIM($C155), 'RawDataPoints'!$C$2:$C$1001, 0), MATCH(TRIM(V$1), 'RawDataPoints'!$D$1:$W$1, 0)) / $D155,
    "NA"
)</f>
        <v>NA</v>
      </c>
      <c r="W155">
        <f>IFERROR(
    INDEX('RawDataPoints'!$D$2:$W$1001, MATCH(TRIM($C155), 'RawDataPoints'!$C$2:$C$1001, 0), MATCH(TRIM(W$1), 'RawDataPoints'!$D$1:$W$1, 0)) / $D155,
    "NA"
)</f>
        <v>4</v>
      </c>
      <c r="X155">
        <f>IFERROR(
    INDEX('RawDataPoints'!$D$2:$W$1001, MATCH(TRIM($C155), 'RawDataPoints'!$C$2:$C$1001, 0), MATCH(TRIM(X$1), 'RawDataPoints'!$D$1:$W$1, 0)) / $D155,
    "NA"
)</f>
        <v>4</v>
      </c>
    </row>
    <row r="156" spans="1:24" hidden="1" x14ac:dyDescent="0.35">
      <c r="A156" t="s">
        <v>37</v>
      </c>
      <c r="B156" s="1" t="s">
        <v>147</v>
      </c>
      <c r="C156" t="s">
        <v>158</v>
      </c>
      <c r="D156">
        <f>IFERROR(VLOOKUP(Table1[[#This Row],[SubCategory]],Weightings!B:D,2,0), 1)</f>
        <v>1.5</v>
      </c>
      <c r="E156">
        <f>IFERROR(
    INDEX('RawDataPoints'!$D$2:$W$1001, MATCH(TRIM($C156), 'RawDataPoints'!$C$2:$C$1001, 0), MATCH(TRIM(E$1), 'RawDataPoints'!$D$1:$W$1, 0)) / $D156,
    "NA"
)</f>
        <v>2.6666666666666665</v>
      </c>
      <c r="F156">
        <f>IFERROR(
    INDEX('RawDataPoints'!$D$2:$W$1001, MATCH(TRIM($C156), 'RawDataPoints'!$C$2:$C$1001, 0), MATCH(TRIM(F$1), 'RawDataPoints'!$D$1:$W$1, 0)) / $D156,
    "NA"
)</f>
        <v>2.6666666666666665</v>
      </c>
      <c r="G156">
        <f>IFERROR(
    INDEX('RawDataPoints'!$D$2:$W$1001, MATCH(TRIM($C156), 'RawDataPoints'!$C$2:$C$1001, 0), MATCH(TRIM(G$1), 'RawDataPoints'!$D$1:$W$1, 0)) / $D156,
    "NA"
)</f>
        <v>2.6666666666666665</v>
      </c>
      <c r="H156">
        <f>IFERROR(
    INDEX('RawDataPoints'!$D$2:$W$1001, MATCH(TRIM($C156), 'RawDataPoints'!$C$2:$C$1001, 0), MATCH(TRIM(H$1), 'RawDataPoints'!$D$1:$W$1, 0)) / $D156,
    "NA"
)</f>
        <v>3</v>
      </c>
      <c r="I156">
        <f>IFERROR(
    INDEX('RawDataPoints'!$D$2:$W$1001, MATCH(TRIM($C156), 'RawDataPoints'!$C$2:$C$1001, 0), MATCH(TRIM(I$1), 'RawDataPoints'!$D$1:$W$1, 0)) / $D156,
    "NA"
)</f>
        <v>2.6666666666666665</v>
      </c>
      <c r="J156">
        <f>IFERROR(
    INDEX('RawDataPoints'!$D$2:$W$1001, MATCH(TRIM($C156), 'RawDataPoints'!$C$2:$C$1001, 0), MATCH(TRIM(J$1), 'RawDataPoints'!$D$1:$W$1, 0)) / $D156,
    "NA"
)</f>
        <v>2.6666666666666665</v>
      </c>
      <c r="K156">
        <f>IFERROR(
    INDEX('RawDataPoints'!$D$2:$W$1001, MATCH(TRIM($C156), 'RawDataPoints'!$C$2:$C$1001, 0), MATCH(TRIM(K$1), 'RawDataPoints'!$D$1:$W$1, 0)) / $D156,
    "NA"
)</f>
        <v>2.6666666666666665</v>
      </c>
      <c r="L156">
        <f>IFERROR(
    INDEX('RawDataPoints'!$D$2:$W$1001, MATCH(TRIM($C156), 'RawDataPoints'!$C$2:$C$1001, 0), MATCH(TRIM(L$1), 'RawDataPoints'!$D$1:$W$1, 0)) / $D156,
    "NA"
)</f>
        <v>2.6666666666666665</v>
      </c>
      <c r="M156">
        <f>IFERROR(
    INDEX('RawDataPoints'!$D$2:$W$1001, MATCH(TRIM($C156), 'RawDataPoints'!$C$2:$C$1001, 0), MATCH(TRIM(M$1), 'RawDataPoints'!$D$1:$W$1, 0)) / $D156,
    "NA"
)</f>
        <v>2.6666666666666665</v>
      </c>
      <c r="N156">
        <f>IFERROR(
    INDEX('RawDataPoints'!$D$2:$W$1001, MATCH(TRIM($C156), 'RawDataPoints'!$C$2:$C$1001, 0), MATCH(TRIM(N$1), 'RawDataPoints'!$D$1:$W$1, 0)) / $D156,
    "NA"
)</f>
        <v>2.6666666666666665</v>
      </c>
      <c r="O156">
        <f>IFERROR(
    INDEX('RawDataPoints'!$D$2:$W$1001, MATCH(TRIM($C156), 'RawDataPoints'!$C$2:$C$1001, 0), MATCH(TRIM(O$1), 'RawDataPoints'!$D$1:$W$1, 0)) / $D156,
    "NA"
)</f>
        <v>2.6666666666666665</v>
      </c>
      <c r="P156">
        <f>IFERROR(
    INDEX('RawDataPoints'!$D$2:$W$1001, MATCH(TRIM($C156), 'RawDataPoints'!$C$2:$C$1001, 0), MATCH(TRIM(P$1), 'RawDataPoints'!$D$1:$W$1, 0)) / $D156,
    "NA"
)</f>
        <v>2.6666666666666665</v>
      </c>
      <c r="Q156">
        <f>IFERROR(
    INDEX('RawDataPoints'!$D$2:$W$1001, MATCH(TRIM($C156), 'RawDataPoints'!$C$2:$C$1001, 0), MATCH(TRIM(Q$1), 'RawDataPoints'!$D$1:$W$1, 0)) / $D156,
    "NA"
)</f>
        <v>2.6666666666666665</v>
      </c>
      <c r="R156">
        <f>IFERROR(
    INDEX('RawDataPoints'!$D$2:$W$1001, MATCH(TRIM($C156), 'RawDataPoints'!$C$2:$C$1001, 0), MATCH(TRIM(R$1), 'RawDataPoints'!$D$1:$W$1, 0)) / $D156,
    "NA"
)</f>
        <v>2.6666666666666665</v>
      </c>
      <c r="S156" t="str">
        <f>IFERROR(
    INDEX('RawDataPoints'!$D$2:$W$1001, MATCH(TRIM($C156), 'RawDataPoints'!$C$2:$C$1001, 0), MATCH(TRIM(S$1), 'RawDataPoints'!$D$1:$W$1, 0)) / $D156,
    "NA"
)</f>
        <v>NA</v>
      </c>
      <c r="T156" t="str">
        <f>IFERROR(
    INDEX('RawDataPoints'!$D$2:$W$1001, MATCH(TRIM($C156), 'RawDataPoints'!$C$2:$C$1001, 0), MATCH(TRIM(T$1), 'RawDataPoints'!$D$1:$W$1, 0)) / $D156,
    "NA"
)</f>
        <v>NA</v>
      </c>
      <c r="U156">
        <f>IFERROR(
    INDEX('RawDataPoints'!$D$2:$W$1001, MATCH(TRIM($C156), 'RawDataPoints'!$C$2:$C$1001, 0), MATCH(TRIM(U$1), 'RawDataPoints'!$D$1:$W$1, 0)) / $D156,
    "NA"
)</f>
        <v>2.9333333333333336</v>
      </c>
      <c r="V156" t="str">
        <f>IFERROR(
    INDEX('RawDataPoints'!$D$2:$W$1001, MATCH(TRIM($C156), 'RawDataPoints'!$C$2:$C$1001, 0), MATCH(TRIM(V$1), 'RawDataPoints'!$D$1:$W$1, 0)) / $D156,
    "NA"
)</f>
        <v>NA</v>
      </c>
      <c r="W156">
        <f>IFERROR(
    INDEX('RawDataPoints'!$D$2:$W$1001, MATCH(TRIM($C156), 'RawDataPoints'!$C$2:$C$1001, 0), MATCH(TRIM(W$1), 'RawDataPoints'!$D$1:$W$1, 0)) / $D156,
    "NA"
)</f>
        <v>2.6666666666666665</v>
      </c>
      <c r="X156">
        <f>IFERROR(
    INDEX('RawDataPoints'!$D$2:$W$1001, MATCH(TRIM($C156), 'RawDataPoints'!$C$2:$C$1001, 0), MATCH(TRIM(X$1), 'RawDataPoints'!$D$1:$W$1, 0)) / $D156,
    "NA"
)</f>
        <v>2.6666666666666665</v>
      </c>
    </row>
    <row r="157" spans="1:24" hidden="1" x14ac:dyDescent="0.35">
      <c r="A157" t="s">
        <v>37</v>
      </c>
      <c r="B157" s="1" t="s">
        <v>147</v>
      </c>
      <c r="C157" t="s">
        <v>159</v>
      </c>
      <c r="D157">
        <f>IFERROR(VLOOKUP(Table1[[#This Row],[SubCategory]],Weightings!B:D,2,0), 1)</f>
        <v>1.5</v>
      </c>
      <c r="E157">
        <f>IFERROR(
    INDEX('RawDataPoints'!$D$2:$W$1001, MATCH(TRIM($C157), 'RawDataPoints'!$C$2:$C$1001, 0), MATCH(TRIM(E$1), 'RawDataPoints'!$D$1:$W$1, 0)) / $D157,
    "NA"
)</f>
        <v>2.1333333333333333</v>
      </c>
      <c r="F157">
        <f>IFERROR(
    INDEX('RawDataPoints'!$D$2:$W$1001, MATCH(TRIM($C157), 'RawDataPoints'!$C$2:$C$1001, 0), MATCH(TRIM(F$1), 'RawDataPoints'!$D$1:$W$1, 0)) / $D157,
    "NA"
)</f>
        <v>2.1333333333333333</v>
      </c>
      <c r="G157">
        <f>IFERROR(
    INDEX('RawDataPoints'!$D$2:$W$1001, MATCH(TRIM($C157), 'RawDataPoints'!$C$2:$C$1001, 0), MATCH(TRIM(G$1), 'RawDataPoints'!$D$1:$W$1, 0)) / $D157,
    "NA"
)</f>
        <v>2.6666666666666665</v>
      </c>
      <c r="H157">
        <f>IFERROR(
    INDEX('RawDataPoints'!$D$2:$W$1001, MATCH(TRIM($C157), 'RawDataPoints'!$C$2:$C$1001, 0), MATCH(TRIM(H$1), 'RawDataPoints'!$D$1:$W$1, 0)) / $D157,
    "NA"
)</f>
        <v>2.5333333333333332</v>
      </c>
      <c r="I157">
        <f>IFERROR(
    INDEX('RawDataPoints'!$D$2:$W$1001, MATCH(TRIM($C157), 'RawDataPoints'!$C$2:$C$1001, 0), MATCH(TRIM(I$1), 'RawDataPoints'!$D$1:$W$1, 0)) / $D157,
    "NA"
)</f>
        <v>2.3333333333333335</v>
      </c>
      <c r="J157">
        <f>IFERROR(
    INDEX('RawDataPoints'!$D$2:$W$1001, MATCH(TRIM($C157), 'RawDataPoints'!$C$2:$C$1001, 0), MATCH(TRIM(J$1), 'RawDataPoints'!$D$1:$W$1, 0)) / $D157,
    "NA"
)</f>
        <v>1.6666666666666667</v>
      </c>
      <c r="K157">
        <f>IFERROR(
    INDEX('RawDataPoints'!$D$2:$W$1001, MATCH(TRIM($C157), 'RawDataPoints'!$C$2:$C$1001, 0), MATCH(TRIM(K$1), 'RawDataPoints'!$D$1:$W$1, 0)) / $D157,
    "NA"
)</f>
        <v>1.6666666666666667</v>
      </c>
      <c r="L157">
        <f>IFERROR(
    INDEX('RawDataPoints'!$D$2:$W$1001, MATCH(TRIM($C157), 'RawDataPoints'!$C$2:$C$1001, 0), MATCH(TRIM(L$1), 'RawDataPoints'!$D$1:$W$1, 0)) / $D157,
    "NA"
)</f>
        <v>2.6666666666666665</v>
      </c>
      <c r="M157">
        <f>IFERROR(
    INDEX('RawDataPoints'!$D$2:$W$1001, MATCH(TRIM($C157), 'RawDataPoints'!$C$2:$C$1001, 0), MATCH(TRIM(M$1), 'RawDataPoints'!$D$1:$W$1, 0)) / $D157,
    "NA"
)</f>
        <v>2.6666666666666665</v>
      </c>
      <c r="N157">
        <f>IFERROR(
    INDEX('RawDataPoints'!$D$2:$W$1001, MATCH(TRIM($C157), 'RawDataPoints'!$C$2:$C$1001, 0), MATCH(TRIM(N$1), 'RawDataPoints'!$D$1:$W$1, 0)) / $D157,
    "NA"
)</f>
        <v>2.6666666666666665</v>
      </c>
      <c r="O157">
        <f>IFERROR(
    INDEX('RawDataPoints'!$D$2:$W$1001, MATCH(TRIM($C157), 'RawDataPoints'!$C$2:$C$1001, 0), MATCH(TRIM(O$1), 'RawDataPoints'!$D$1:$W$1, 0)) / $D157,
    "NA"
)</f>
        <v>2.6666666666666665</v>
      </c>
      <c r="P157">
        <f>IFERROR(
    INDEX('RawDataPoints'!$D$2:$W$1001, MATCH(TRIM($C157), 'RawDataPoints'!$C$2:$C$1001, 0), MATCH(TRIM(P$1), 'RawDataPoints'!$D$1:$W$1, 0)) / $D157,
    "NA"
)</f>
        <v>2.6666666666666665</v>
      </c>
      <c r="Q157">
        <f>IFERROR(
    INDEX('RawDataPoints'!$D$2:$W$1001, MATCH(TRIM($C157), 'RawDataPoints'!$C$2:$C$1001, 0), MATCH(TRIM(Q$1), 'RawDataPoints'!$D$1:$W$1, 0)) / $D157,
    "NA"
)</f>
        <v>1.6666666666666667</v>
      </c>
      <c r="R157">
        <f>IFERROR(
    INDEX('RawDataPoints'!$D$2:$W$1001, MATCH(TRIM($C157), 'RawDataPoints'!$C$2:$C$1001, 0), MATCH(TRIM(R$1), 'RawDataPoints'!$D$1:$W$1, 0)) / $D157,
    "NA"
)</f>
        <v>2.5333333333333332</v>
      </c>
      <c r="S157" t="str">
        <f>IFERROR(
    INDEX('RawDataPoints'!$D$2:$W$1001, MATCH(TRIM($C157), 'RawDataPoints'!$C$2:$C$1001, 0), MATCH(TRIM(S$1), 'RawDataPoints'!$D$1:$W$1, 0)) / $D157,
    "NA"
)</f>
        <v>NA</v>
      </c>
      <c r="T157" t="str">
        <f>IFERROR(
    INDEX('RawDataPoints'!$D$2:$W$1001, MATCH(TRIM($C157), 'RawDataPoints'!$C$2:$C$1001, 0), MATCH(TRIM(T$1), 'RawDataPoints'!$D$1:$W$1, 0)) / $D157,
    "NA"
)</f>
        <v>NA</v>
      </c>
      <c r="U157">
        <f>IFERROR(
    INDEX('RawDataPoints'!$D$2:$W$1001, MATCH(TRIM($C157), 'RawDataPoints'!$C$2:$C$1001, 0), MATCH(TRIM(U$1), 'RawDataPoints'!$D$1:$W$1, 0)) / $D157,
    "NA"
)</f>
        <v>2.3333333333333335</v>
      </c>
      <c r="V157" t="str">
        <f>IFERROR(
    INDEX('RawDataPoints'!$D$2:$W$1001, MATCH(TRIM($C157), 'RawDataPoints'!$C$2:$C$1001, 0), MATCH(TRIM(V$1), 'RawDataPoints'!$D$1:$W$1, 0)) / $D157,
    "NA"
)</f>
        <v>NA</v>
      </c>
      <c r="W157">
        <f>IFERROR(
    INDEX('RawDataPoints'!$D$2:$W$1001, MATCH(TRIM($C157), 'RawDataPoints'!$C$2:$C$1001, 0), MATCH(TRIM(W$1), 'RawDataPoints'!$D$1:$W$1, 0)) / $D157,
    "NA"
)</f>
        <v>2.6666666666666665</v>
      </c>
      <c r="X157">
        <f>IFERROR(
    INDEX('RawDataPoints'!$D$2:$W$1001, MATCH(TRIM($C157), 'RawDataPoints'!$C$2:$C$1001, 0), MATCH(TRIM(X$1), 'RawDataPoints'!$D$1:$W$1, 0)) / $D157,
    "NA"
)</f>
        <v>2.6666666666666665</v>
      </c>
    </row>
    <row r="158" spans="1:24" x14ac:dyDescent="0.35">
      <c r="A158" t="s">
        <v>37</v>
      </c>
      <c r="B158" s="1" t="s">
        <v>147</v>
      </c>
      <c r="C158" t="s">
        <v>160</v>
      </c>
      <c r="D158">
        <f>IFERROR(VLOOKUP(Table1[[#This Row],[SubCategory]],Weightings!B:D,2,0), 1)</f>
        <v>1</v>
      </c>
      <c r="E158">
        <f>IFERROR(
    INDEX('RawDataPoints'!$D$2:$W$1001, MATCH(TRIM($C158), 'RawDataPoints'!$C$2:$C$1001, 0), MATCH(TRIM(E$1), 'RawDataPoints'!$D$1:$W$1, 0)) / $D158,
    "NA"
)</f>
        <v>3.2</v>
      </c>
      <c r="F158">
        <f>IFERROR(
    INDEX('RawDataPoints'!$D$2:$W$1001, MATCH(TRIM($C158), 'RawDataPoints'!$C$2:$C$1001, 0), MATCH(TRIM(F$1), 'RawDataPoints'!$D$1:$W$1, 0)) / $D158,
    "NA"
)</f>
        <v>3.2</v>
      </c>
      <c r="G158">
        <f>IFERROR(
    INDEX('RawDataPoints'!$D$2:$W$1001, MATCH(TRIM($C158), 'RawDataPoints'!$C$2:$C$1001, 0), MATCH(TRIM(G$1), 'RawDataPoints'!$D$1:$W$1, 0)) / $D158,
    "NA"
)</f>
        <v>3.5</v>
      </c>
      <c r="H158">
        <f>IFERROR(
    INDEX('RawDataPoints'!$D$2:$W$1001, MATCH(TRIM($C158), 'RawDataPoints'!$C$2:$C$1001, 0), MATCH(TRIM(H$1), 'RawDataPoints'!$D$1:$W$1, 0)) / $D158,
    "NA"
)</f>
        <v>4</v>
      </c>
      <c r="I158">
        <f>IFERROR(
    INDEX('RawDataPoints'!$D$2:$W$1001, MATCH(TRIM($C158), 'RawDataPoints'!$C$2:$C$1001, 0), MATCH(TRIM(I$1), 'RawDataPoints'!$D$1:$W$1, 0)) / $D158,
    "NA"
)</f>
        <v>4</v>
      </c>
      <c r="J158">
        <f>IFERROR(
    INDEX('RawDataPoints'!$D$2:$W$1001, MATCH(TRIM($C158), 'RawDataPoints'!$C$2:$C$1001, 0), MATCH(TRIM(J$1), 'RawDataPoints'!$D$1:$W$1, 0)) / $D158,
    "NA"
)</f>
        <v>3.2</v>
      </c>
      <c r="K158">
        <f>IFERROR(
    INDEX('RawDataPoints'!$D$2:$W$1001, MATCH(TRIM($C158), 'RawDataPoints'!$C$2:$C$1001, 0), MATCH(TRIM(K$1), 'RawDataPoints'!$D$1:$W$1, 0)) / $D158,
    "NA"
)</f>
        <v>3.2</v>
      </c>
      <c r="L158">
        <f>IFERROR(
    INDEX('RawDataPoints'!$D$2:$W$1001, MATCH(TRIM($C158), 'RawDataPoints'!$C$2:$C$1001, 0), MATCH(TRIM(L$1), 'RawDataPoints'!$D$1:$W$1, 0)) / $D158,
    "NA"
)</f>
        <v>4</v>
      </c>
      <c r="M158">
        <f>IFERROR(
    INDEX('RawDataPoints'!$D$2:$W$1001, MATCH(TRIM($C158), 'RawDataPoints'!$C$2:$C$1001, 0), MATCH(TRIM(M$1), 'RawDataPoints'!$D$1:$W$1, 0)) / $D158,
    "NA"
)</f>
        <v>4</v>
      </c>
      <c r="N158">
        <f>IFERROR(
    INDEX('RawDataPoints'!$D$2:$W$1001, MATCH(TRIM($C158), 'RawDataPoints'!$C$2:$C$1001, 0), MATCH(TRIM(N$1), 'RawDataPoints'!$D$1:$W$1, 0)) / $D158,
    "NA"
)</f>
        <v>4</v>
      </c>
      <c r="O158">
        <f>IFERROR(
    INDEX('RawDataPoints'!$D$2:$W$1001, MATCH(TRIM($C158), 'RawDataPoints'!$C$2:$C$1001, 0), MATCH(TRIM(O$1), 'RawDataPoints'!$D$1:$W$1, 0)) / $D158,
    "NA"
)</f>
        <v>3.2</v>
      </c>
      <c r="P158">
        <f>IFERROR(
    INDEX('RawDataPoints'!$D$2:$W$1001, MATCH(TRIM($C158), 'RawDataPoints'!$C$2:$C$1001, 0), MATCH(TRIM(P$1), 'RawDataPoints'!$D$1:$W$1, 0)) / $D158,
    "NA"
)</f>
        <v>4</v>
      </c>
      <c r="Q158">
        <f>IFERROR(
    INDEX('RawDataPoints'!$D$2:$W$1001, MATCH(TRIM($C158), 'RawDataPoints'!$C$2:$C$1001, 0), MATCH(TRIM(Q$1), 'RawDataPoints'!$D$1:$W$1, 0)) / $D158,
    "NA"
)</f>
        <v>3.2</v>
      </c>
      <c r="R158">
        <f>IFERROR(
    INDEX('RawDataPoints'!$D$2:$W$1001, MATCH(TRIM($C158), 'RawDataPoints'!$C$2:$C$1001, 0), MATCH(TRIM(R$1), 'RawDataPoints'!$D$1:$W$1, 0)) / $D158,
    "NA"
)</f>
        <v>3.2</v>
      </c>
      <c r="S158" t="str">
        <f>IFERROR(
    INDEX('RawDataPoints'!$D$2:$W$1001, MATCH(TRIM($C158), 'RawDataPoints'!$C$2:$C$1001, 0), MATCH(TRIM(S$1), 'RawDataPoints'!$D$1:$W$1, 0)) / $D158,
    "NA"
)</f>
        <v>NA</v>
      </c>
      <c r="T158" t="str">
        <f>IFERROR(
    INDEX('RawDataPoints'!$D$2:$W$1001, MATCH(TRIM($C158), 'RawDataPoints'!$C$2:$C$1001, 0), MATCH(TRIM(T$1), 'RawDataPoints'!$D$1:$W$1, 0)) / $D158,
    "NA"
)</f>
        <v>NA</v>
      </c>
      <c r="U158">
        <f>IFERROR(
    INDEX('RawDataPoints'!$D$2:$W$1001, MATCH(TRIM($C158), 'RawDataPoints'!$C$2:$C$1001, 0), MATCH(TRIM(U$1), 'RawDataPoints'!$D$1:$W$1, 0)) / $D158,
    "NA"
)</f>
        <v>3.5</v>
      </c>
      <c r="V158" t="str">
        <f>IFERROR(
    INDEX('RawDataPoints'!$D$2:$W$1001, MATCH(TRIM($C158), 'RawDataPoints'!$C$2:$C$1001, 0), MATCH(TRIM(V$1), 'RawDataPoints'!$D$1:$W$1, 0)) / $D158,
    "NA"
)</f>
        <v>NA</v>
      </c>
      <c r="W158">
        <f>IFERROR(
    INDEX('RawDataPoints'!$D$2:$W$1001, MATCH(TRIM($C158), 'RawDataPoints'!$C$2:$C$1001, 0), MATCH(TRIM(W$1), 'RawDataPoints'!$D$1:$W$1, 0)) / $D158,
    "NA"
)</f>
        <v>4</v>
      </c>
      <c r="X158">
        <f>IFERROR(
    INDEX('RawDataPoints'!$D$2:$W$1001, MATCH(TRIM($C158), 'RawDataPoints'!$C$2:$C$1001, 0), MATCH(TRIM(X$1), 'RawDataPoints'!$D$1:$W$1, 0)) / $D158,
    "NA"
)</f>
        <v>4</v>
      </c>
    </row>
    <row r="159" spans="1:24" x14ac:dyDescent="0.35">
      <c r="A159" t="s">
        <v>37</v>
      </c>
      <c r="B159" s="1" t="s">
        <v>147</v>
      </c>
      <c r="C159" t="s">
        <v>161</v>
      </c>
      <c r="D159">
        <f>IFERROR(VLOOKUP(Table1[[#This Row],[SubCategory]],Weightings!B:D,2,0), 1)</f>
        <v>1</v>
      </c>
      <c r="E159">
        <f>IFERROR(
    INDEX('RawDataPoints'!$D$2:$W$1001, MATCH(TRIM($C159), 'RawDataPoints'!$C$2:$C$1001, 0), MATCH(TRIM(E$1), 'RawDataPoints'!$D$1:$W$1, 0)) / $D159,
    "NA"
)</f>
        <v>3.2</v>
      </c>
      <c r="F159">
        <f>IFERROR(
    INDEX('RawDataPoints'!$D$2:$W$1001, MATCH(TRIM($C159), 'RawDataPoints'!$C$2:$C$1001, 0), MATCH(TRIM(F$1), 'RawDataPoints'!$D$1:$W$1, 0)) / $D159,
    "NA"
)</f>
        <v>3.2</v>
      </c>
      <c r="G159">
        <f>IFERROR(
    INDEX('RawDataPoints'!$D$2:$W$1001, MATCH(TRIM($C159), 'RawDataPoints'!$C$2:$C$1001, 0), MATCH(TRIM(G$1), 'RawDataPoints'!$D$1:$W$1, 0)) / $D159,
    "NA"
)</f>
        <v>3.5</v>
      </c>
      <c r="H159">
        <f>IFERROR(
    INDEX('RawDataPoints'!$D$2:$W$1001, MATCH(TRIM($C159), 'RawDataPoints'!$C$2:$C$1001, 0), MATCH(TRIM(H$1), 'RawDataPoints'!$D$1:$W$1, 0)) / $D159,
    "NA"
)</f>
        <v>4</v>
      </c>
      <c r="I159">
        <f>IFERROR(
    INDEX('RawDataPoints'!$D$2:$W$1001, MATCH(TRIM($C159), 'RawDataPoints'!$C$2:$C$1001, 0), MATCH(TRIM(I$1), 'RawDataPoints'!$D$1:$W$1, 0)) / $D159,
    "NA"
)</f>
        <v>3.5</v>
      </c>
      <c r="J159">
        <f>IFERROR(
    INDEX('RawDataPoints'!$D$2:$W$1001, MATCH(TRIM($C159), 'RawDataPoints'!$C$2:$C$1001, 0), MATCH(TRIM(J$1), 'RawDataPoints'!$D$1:$W$1, 0)) / $D159,
    "NA"
)</f>
        <v>3.2</v>
      </c>
      <c r="K159">
        <f>IFERROR(
    INDEX('RawDataPoints'!$D$2:$W$1001, MATCH(TRIM($C159), 'RawDataPoints'!$C$2:$C$1001, 0), MATCH(TRIM(K$1), 'RawDataPoints'!$D$1:$W$1, 0)) / $D159,
    "NA"
)</f>
        <v>3.2</v>
      </c>
      <c r="L159">
        <f>IFERROR(
    INDEX('RawDataPoints'!$D$2:$W$1001, MATCH(TRIM($C159), 'RawDataPoints'!$C$2:$C$1001, 0), MATCH(TRIM(L$1), 'RawDataPoints'!$D$1:$W$1, 0)) / $D159,
    "NA"
)</f>
        <v>4</v>
      </c>
      <c r="M159">
        <f>IFERROR(
    INDEX('RawDataPoints'!$D$2:$W$1001, MATCH(TRIM($C159), 'RawDataPoints'!$C$2:$C$1001, 0), MATCH(TRIM(M$1), 'RawDataPoints'!$D$1:$W$1, 0)) / $D159,
    "NA"
)</f>
        <v>4</v>
      </c>
      <c r="N159">
        <f>IFERROR(
    INDEX('RawDataPoints'!$D$2:$W$1001, MATCH(TRIM($C159), 'RawDataPoints'!$C$2:$C$1001, 0), MATCH(TRIM(N$1), 'RawDataPoints'!$D$1:$W$1, 0)) / $D159,
    "NA"
)</f>
        <v>4</v>
      </c>
      <c r="O159">
        <f>IFERROR(
    INDEX('RawDataPoints'!$D$2:$W$1001, MATCH(TRIM($C159), 'RawDataPoints'!$C$2:$C$1001, 0), MATCH(TRIM(O$1), 'RawDataPoints'!$D$1:$W$1, 0)) / $D159,
    "NA"
)</f>
        <v>3.2</v>
      </c>
      <c r="P159">
        <f>IFERROR(
    INDEX('RawDataPoints'!$D$2:$W$1001, MATCH(TRIM($C159), 'RawDataPoints'!$C$2:$C$1001, 0), MATCH(TRIM(P$1), 'RawDataPoints'!$D$1:$W$1, 0)) / $D159,
    "NA"
)</f>
        <v>4</v>
      </c>
      <c r="Q159">
        <f>IFERROR(
    INDEX('RawDataPoints'!$D$2:$W$1001, MATCH(TRIM($C159), 'RawDataPoints'!$C$2:$C$1001, 0), MATCH(TRIM(Q$1), 'RawDataPoints'!$D$1:$W$1, 0)) / $D159,
    "NA"
)</f>
        <v>3.2</v>
      </c>
      <c r="R159">
        <f>IFERROR(
    INDEX('RawDataPoints'!$D$2:$W$1001, MATCH(TRIM($C159), 'RawDataPoints'!$C$2:$C$1001, 0), MATCH(TRIM(R$1), 'RawDataPoints'!$D$1:$W$1, 0)) / $D159,
    "NA"
)</f>
        <v>3.2</v>
      </c>
      <c r="S159" t="str">
        <f>IFERROR(
    INDEX('RawDataPoints'!$D$2:$W$1001, MATCH(TRIM($C159), 'RawDataPoints'!$C$2:$C$1001, 0), MATCH(TRIM(S$1), 'RawDataPoints'!$D$1:$W$1, 0)) / $D159,
    "NA"
)</f>
        <v>NA</v>
      </c>
      <c r="T159" t="str">
        <f>IFERROR(
    INDEX('RawDataPoints'!$D$2:$W$1001, MATCH(TRIM($C159), 'RawDataPoints'!$C$2:$C$1001, 0), MATCH(TRIM(T$1), 'RawDataPoints'!$D$1:$W$1, 0)) / $D159,
    "NA"
)</f>
        <v>NA</v>
      </c>
      <c r="U159">
        <f>IFERROR(
    INDEX('RawDataPoints'!$D$2:$W$1001, MATCH(TRIM($C159), 'RawDataPoints'!$C$2:$C$1001, 0), MATCH(TRIM(U$1), 'RawDataPoints'!$D$1:$W$1, 0)) / $D159,
    "NA"
)</f>
        <v>3.5</v>
      </c>
      <c r="V159" t="str">
        <f>IFERROR(
    INDEX('RawDataPoints'!$D$2:$W$1001, MATCH(TRIM($C159), 'RawDataPoints'!$C$2:$C$1001, 0), MATCH(TRIM(V$1), 'RawDataPoints'!$D$1:$W$1, 0)) / $D159,
    "NA"
)</f>
        <v>NA</v>
      </c>
      <c r="W159">
        <f>IFERROR(
    INDEX('RawDataPoints'!$D$2:$W$1001, MATCH(TRIM($C159), 'RawDataPoints'!$C$2:$C$1001, 0), MATCH(TRIM(W$1), 'RawDataPoints'!$D$1:$W$1, 0)) / $D159,
    "NA"
)</f>
        <v>4</v>
      </c>
      <c r="X159">
        <f>IFERROR(
    INDEX('RawDataPoints'!$D$2:$W$1001, MATCH(TRIM($C159), 'RawDataPoints'!$C$2:$C$1001, 0), MATCH(TRIM(X$1), 'RawDataPoints'!$D$1:$W$1, 0)) / $D159,
    "NA"
)</f>
        <v>4</v>
      </c>
    </row>
    <row r="160" spans="1:24" x14ac:dyDescent="0.35">
      <c r="A160" t="s">
        <v>37</v>
      </c>
      <c r="B160" s="1" t="s">
        <v>147</v>
      </c>
      <c r="C160" t="s">
        <v>162</v>
      </c>
      <c r="D160">
        <f>IFERROR(VLOOKUP(Table1[[#This Row],[SubCategory]],Weightings!B:D,2,0), 1)</f>
        <v>1</v>
      </c>
      <c r="E160">
        <f>IFERROR(
    INDEX('RawDataPoints'!$D$2:$W$1001, MATCH(TRIM($C160), 'RawDataPoints'!$C$2:$C$1001, 0), MATCH(TRIM(E$1), 'RawDataPoints'!$D$1:$W$1, 0)) / $D160,
    "NA"
)</f>
        <v>3</v>
      </c>
      <c r="F160">
        <f>IFERROR(
    INDEX('RawDataPoints'!$D$2:$W$1001, MATCH(TRIM($C160), 'RawDataPoints'!$C$2:$C$1001, 0), MATCH(TRIM(F$1), 'RawDataPoints'!$D$1:$W$1, 0)) / $D160,
    "NA"
)</f>
        <v>3</v>
      </c>
      <c r="G160">
        <f>IFERROR(
    INDEX('RawDataPoints'!$D$2:$W$1001, MATCH(TRIM($C160), 'RawDataPoints'!$C$2:$C$1001, 0), MATCH(TRIM(G$1), 'RawDataPoints'!$D$1:$W$1, 0)) / $D160,
    "NA"
)</f>
        <v>3</v>
      </c>
      <c r="H160" t="str">
        <f>IFERROR(
    INDEX('RawDataPoints'!$D$2:$W$1001, MATCH(TRIM($C160), 'RawDataPoints'!$C$2:$C$1001, 0), MATCH(TRIM(H$1), 'RawDataPoints'!$D$1:$W$1, 0)) / $D160,
    "NA"
)</f>
        <v>NA</v>
      </c>
      <c r="I160">
        <f>IFERROR(
    INDEX('RawDataPoints'!$D$2:$W$1001, MATCH(TRIM($C160), 'RawDataPoints'!$C$2:$C$1001, 0), MATCH(TRIM(I$1), 'RawDataPoints'!$D$1:$W$1, 0)) / $D160,
    "NA"
)</f>
        <v>3.2</v>
      </c>
      <c r="J160">
        <f>IFERROR(
    INDEX('RawDataPoints'!$D$2:$W$1001, MATCH(TRIM($C160), 'RawDataPoints'!$C$2:$C$1001, 0), MATCH(TRIM(J$1), 'RawDataPoints'!$D$1:$W$1, 0)) / $D160,
    "NA"
)</f>
        <v>3</v>
      </c>
      <c r="K160">
        <f>IFERROR(
    INDEX('RawDataPoints'!$D$2:$W$1001, MATCH(TRIM($C160), 'RawDataPoints'!$C$2:$C$1001, 0), MATCH(TRIM(K$1), 'RawDataPoints'!$D$1:$W$1, 0)) / $D160,
    "NA"
)</f>
        <v>2.2000000000000002</v>
      </c>
      <c r="L160">
        <f>IFERROR(
    INDEX('RawDataPoints'!$D$2:$W$1001, MATCH(TRIM($C160), 'RawDataPoints'!$C$2:$C$1001, 0), MATCH(TRIM(L$1), 'RawDataPoints'!$D$1:$W$1, 0)) / $D160,
    "NA"
)</f>
        <v>4</v>
      </c>
      <c r="M160">
        <f>IFERROR(
    INDEX('RawDataPoints'!$D$2:$W$1001, MATCH(TRIM($C160), 'RawDataPoints'!$C$2:$C$1001, 0), MATCH(TRIM(M$1), 'RawDataPoints'!$D$1:$W$1, 0)) / $D160,
    "NA"
)</f>
        <v>4</v>
      </c>
      <c r="N160">
        <f>IFERROR(
    INDEX('RawDataPoints'!$D$2:$W$1001, MATCH(TRIM($C160), 'RawDataPoints'!$C$2:$C$1001, 0), MATCH(TRIM(N$1), 'RawDataPoints'!$D$1:$W$1, 0)) / $D160,
    "NA"
)</f>
        <v>4</v>
      </c>
      <c r="O160">
        <f>IFERROR(
    INDEX('RawDataPoints'!$D$2:$W$1001, MATCH(TRIM($C160), 'RawDataPoints'!$C$2:$C$1001, 0), MATCH(TRIM(O$1), 'RawDataPoints'!$D$1:$W$1, 0)) / $D160,
    "NA"
)</f>
        <v>3</v>
      </c>
      <c r="P160">
        <f>IFERROR(
    INDEX('RawDataPoints'!$D$2:$W$1001, MATCH(TRIM($C160), 'RawDataPoints'!$C$2:$C$1001, 0), MATCH(TRIM(P$1), 'RawDataPoints'!$D$1:$W$1, 0)) / $D160,
    "NA"
)</f>
        <v>4</v>
      </c>
      <c r="Q160">
        <f>IFERROR(
    INDEX('RawDataPoints'!$D$2:$W$1001, MATCH(TRIM($C160), 'RawDataPoints'!$C$2:$C$1001, 0), MATCH(TRIM(Q$1), 'RawDataPoints'!$D$1:$W$1, 0)) / $D160,
    "NA"
)</f>
        <v>3</v>
      </c>
      <c r="R160">
        <f>IFERROR(
    INDEX('RawDataPoints'!$D$2:$W$1001, MATCH(TRIM($C160), 'RawDataPoints'!$C$2:$C$1001, 0), MATCH(TRIM(R$1), 'RawDataPoints'!$D$1:$W$1, 0)) / $D160,
    "NA"
)</f>
        <v>3</v>
      </c>
      <c r="S160" t="str">
        <f>IFERROR(
    INDEX('RawDataPoints'!$D$2:$W$1001, MATCH(TRIM($C160), 'RawDataPoints'!$C$2:$C$1001, 0), MATCH(TRIM(S$1), 'RawDataPoints'!$D$1:$W$1, 0)) / $D160,
    "NA"
)</f>
        <v>NA</v>
      </c>
      <c r="T160" t="str">
        <f>IFERROR(
    INDEX('RawDataPoints'!$D$2:$W$1001, MATCH(TRIM($C160), 'RawDataPoints'!$C$2:$C$1001, 0), MATCH(TRIM(T$1), 'RawDataPoints'!$D$1:$W$1, 0)) / $D160,
    "NA"
)</f>
        <v>NA</v>
      </c>
      <c r="U160">
        <f>IFERROR(
    INDEX('RawDataPoints'!$D$2:$W$1001, MATCH(TRIM($C160), 'RawDataPoints'!$C$2:$C$1001, 0), MATCH(TRIM(U$1), 'RawDataPoints'!$D$1:$W$1, 0)) / $D160,
    "NA"
)</f>
        <v>3.5</v>
      </c>
      <c r="V160" t="str">
        <f>IFERROR(
    INDEX('RawDataPoints'!$D$2:$W$1001, MATCH(TRIM($C160), 'RawDataPoints'!$C$2:$C$1001, 0), MATCH(TRIM(V$1), 'RawDataPoints'!$D$1:$W$1, 0)) / $D160,
    "NA"
)</f>
        <v>NA</v>
      </c>
      <c r="W160">
        <f>IFERROR(
    INDEX('RawDataPoints'!$D$2:$W$1001, MATCH(TRIM($C160), 'RawDataPoints'!$C$2:$C$1001, 0), MATCH(TRIM(W$1), 'RawDataPoints'!$D$1:$W$1, 0)) / $D160,
    "NA"
)</f>
        <v>4</v>
      </c>
      <c r="X160">
        <f>IFERROR(
    INDEX('RawDataPoints'!$D$2:$W$1001, MATCH(TRIM($C160), 'RawDataPoints'!$C$2:$C$1001, 0), MATCH(TRIM(X$1), 'RawDataPoints'!$D$1:$W$1, 0)) / $D160,
    "NA"
)</f>
        <v>4</v>
      </c>
    </row>
    <row r="161" spans="1:24" x14ac:dyDescent="0.35">
      <c r="A161" t="s">
        <v>37</v>
      </c>
      <c r="B161" s="1" t="s">
        <v>163</v>
      </c>
      <c r="C161" t="s">
        <v>164</v>
      </c>
      <c r="D161">
        <f>IFERROR(VLOOKUP(Table1[[#This Row],[SubCategory]],Weightings!B:D,2,0), 1)</f>
        <v>1</v>
      </c>
      <c r="E161">
        <f>IFERROR(
    INDEX('RawDataPoints'!$D$2:$W$1001, MATCH(TRIM($C161), 'RawDataPoints'!$C$2:$C$1001, 0), MATCH(TRIM(E$1), 'RawDataPoints'!$D$1:$W$1, 0)) / $D161,
    "NA"
)</f>
        <v>4</v>
      </c>
      <c r="F161">
        <f>IFERROR(
    INDEX('RawDataPoints'!$D$2:$W$1001, MATCH(TRIM($C161), 'RawDataPoints'!$C$2:$C$1001, 0), MATCH(TRIM(F$1), 'RawDataPoints'!$D$1:$W$1, 0)) / $D161,
    "NA"
)</f>
        <v>4</v>
      </c>
      <c r="G161">
        <f>IFERROR(
    INDEX('RawDataPoints'!$D$2:$W$1001, MATCH(TRIM($C161), 'RawDataPoints'!$C$2:$C$1001, 0), MATCH(TRIM(G$1), 'RawDataPoints'!$D$1:$W$1, 0)) / $D161,
    "NA"
)</f>
        <v>4</v>
      </c>
      <c r="H161">
        <f>IFERROR(
    INDEX('RawDataPoints'!$D$2:$W$1001, MATCH(TRIM($C161), 'RawDataPoints'!$C$2:$C$1001, 0), MATCH(TRIM(H$1), 'RawDataPoints'!$D$1:$W$1, 0)) / $D161,
    "NA"
)</f>
        <v>4</v>
      </c>
      <c r="I161">
        <f>IFERROR(
    INDEX('RawDataPoints'!$D$2:$W$1001, MATCH(TRIM($C161), 'RawDataPoints'!$C$2:$C$1001, 0), MATCH(TRIM(I$1), 'RawDataPoints'!$D$1:$W$1, 0)) / $D161,
    "NA"
)</f>
        <v>4</v>
      </c>
      <c r="J161">
        <f>IFERROR(
    INDEX('RawDataPoints'!$D$2:$W$1001, MATCH(TRIM($C161), 'RawDataPoints'!$C$2:$C$1001, 0), MATCH(TRIM(J$1), 'RawDataPoints'!$D$1:$W$1, 0)) / $D161,
    "NA"
)</f>
        <v>4</v>
      </c>
      <c r="K161">
        <f>IFERROR(
    INDEX('RawDataPoints'!$D$2:$W$1001, MATCH(TRIM($C161), 'RawDataPoints'!$C$2:$C$1001, 0), MATCH(TRIM(K$1), 'RawDataPoints'!$D$1:$W$1, 0)) / $D161,
    "NA"
)</f>
        <v>4</v>
      </c>
      <c r="L161">
        <f>IFERROR(
    INDEX('RawDataPoints'!$D$2:$W$1001, MATCH(TRIM($C161), 'RawDataPoints'!$C$2:$C$1001, 0), MATCH(TRIM(L$1), 'RawDataPoints'!$D$1:$W$1, 0)) / $D161,
    "NA"
)</f>
        <v>4</v>
      </c>
      <c r="M161">
        <f>IFERROR(
    INDEX('RawDataPoints'!$D$2:$W$1001, MATCH(TRIM($C161), 'RawDataPoints'!$C$2:$C$1001, 0), MATCH(TRIM(M$1), 'RawDataPoints'!$D$1:$W$1, 0)) / $D161,
    "NA"
)</f>
        <v>4</v>
      </c>
      <c r="N161">
        <f>IFERROR(
    INDEX('RawDataPoints'!$D$2:$W$1001, MATCH(TRIM($C161), 'RawDataPoints'!$C$2:$C$1001, 0), MATCH(TRIM(N$1), 'RawDataPoints'!$D$1:$W$1, 0)) / $D161,
    "NA"
)</f>
        <v>4</v>
      </c>
      <c r="O161">
        <f>IFERROR(
    INDEX('RawDataPoints'!$D$2:$W$1001, MATCH(TRIM($C161), 'RawDataPoints'!$C$2:$C$1001, 0), MATCH(TRIM(O$1), 'RawDataPoints'!$D$1:$W$1, 0)) / $D161,
    "NA"
)</f>
        <v>4</v>
      </c>
      <c r="P161">
        <f>IFERROR(
    INDEX('RawDataPoints'!$D$2:$W$1001, MATCH(TRIM($C161), 'RawDataPoints'!$C$2:$C$1001, 0), MATCH(TRIM(P$1), 'RawDataPoints'!$D$1:$W$1, 0)) / $D161,
    "NA"
)</f>
        <v>4</v>
      </c>
      <c r="Q161">
        <f>IFERROR(
    INDEX('RawDataPoints'!$D$2:$W$1001, MATCH(TRIM($C161), 'RawDataPoints'!$C$2:$C$1001, 0), MATCH(TRIM(Q$1), 'RawDataPoints'!$D$1:$W$1, 0)) / $D161,
    "NA"
)</f>
        <v>4</v>
      </c>
      <c r="R161">
        <f>IFERROR(
    INDEX('RawDataPoints'!$D$2:$W$1001, MATCH(TRIM($C161), 'RawDataPoints'!$C$2:$C$1001, 0), MATCH(TRIM(R$1), 'RawDataPoints'!$D$1:$W$1, 0)) / $D161,
    "NA"
)</f>
        <v>4</v>
      </c>
      <c r="S161">
        <f>IFERROR(
    INDEX('RawDataPoints'!$D$2:$W$1001, MATCH(TRIM($C161), 'RawDataPoints'!$C$2:$C$1001, 0), MATCH(TRIM(S$1), 'RawDataPoints'!$D$1:$W$1, 0)) / $D161,
    "NA"
)</f>
        <v>4</v>
      </c>
      <c r="T161">
        <f>IFERROR(
    INDEX('RawDataPoints'!$D$2:$W$1001, MATCH(TRIM($C161), 'RawDataPoints'!$C$2:$C$1001, 0), MATCH(TRIM(T$1), 'RawDataPoints'!$D$1:$W$1, 0)) / $D161,
    "NA"
)</f>
        <v>4</v>
      </c>
      <c r="U161">
        <f>IFERROR(
    INDEX('RawDataPoints'!$D$2:$W$1001, MATCH(TRIM($C161), 'RawDataPoints'!$C$2:$C$1001, 0), MATCH(TRIM(U$1), 'RawDataPoints'!$D$1:$W$1, 0)) / $D161,
    "NA"
)</f>
        <v>4</v>
      </c>
      <c r="V161">
        <f>IFERROR(
    INDEX('RawDataPoints'!$D$2:$W$1001, MATCH(TRIM($C161), 'RawDataPoints'!$C$2:$C$1001, 0), MATCH(TRIM(V$1), 'RawDataPoints'!$D$1:$W$1, 0)) / $D161,
    "NA"
)</f>
        <v>4</v>
      </c>
      <c r="W161">
        <f>IFERROR(
    INDEX('RawDataPoints'!$D$2:$W$1001, MATCH(TRIM($C161), 'RawDataPoints'!$C$2:$C$1001, 0), MATCH(TRIM(W$1), 'RawDataPoints'!$D$1:$W$1, 0)) / $D161,
    "NA"
)</f>
        <v>4</v>
      </c>
      <c r="X161">
        <f>IFERROR(
    INDEX('RawDataPoints'!$D$2:$W$1001, MATCH(TRIM($C161), 'RawDataPoints'!$C$2:$C$1001, 0), MATCH(TRIM(X$1), 'RawDataPoints'!$D$1:$W$1, 0)) / $D161,
    "NA"
)</f>
        <v>4</v>
      </c>
    </row>
    <row r="162" spans="1:24" x14ac:dyDescent="0.35">
      <c r="A162" t="s">
        <v>37</v>
      </c>
      <c r="B162" s="1" t="s">
        <v>163</v>
      </c>
      <c r="C162" t="s">
        <v>165</v>
      </c>
      <c r="D162">
        <f>IFERROR(VLOOKUP(Table1[[#This Row],[SubCategory]],Weightings!B:D,2,0), 1)</f>
        <v>1</v>
      </c>
      <c r="E162">
        <f>IFERROR(
    INDEX('RawDataPoints'!$D$2:$W$1001, MATCH(TRIM($C162), 'RawDataPoints'!$C$2:$C$1001, 0), MATCH(TRIM(E$1), 'RawDataPoints'!$D$1:$W$1, 0)) / $D162,
    "NA"
)</f>
        <v>4</v>
      </c>
      <c r="F162">
        <f>IFERROR(
    INDEX('RawDataPoints'!$D$2:$W$1001, MATCH(TRIM($C162), 'RawDataPoints'!$C$2:$C$1001, 0), MATCH(TRIM(F$1), 'RawDataPoints'!$D$1:$W$1, 0)) / $D162,
    "NA"
)</f>
        <v>4</v>
      </c>
      <c r="G162">
        <f>IFERROR(
    INDEX('RawDataPoints'!$D$2:$W$1001, MATCH(TRIM($C162), 'RawDataPoints'!$C$2:$C$1001, 0), MATCH(TRIM(G$1), 'RawDataPoints'!$D$1:$W$1, 0)) / $D162,
    "NA"
)</f>
        <v>4</v>
      </c>
      <c r="H162">
        <f>IFERROR(
    INDEX('RawDataPoints'!$D$2:$W$1001, MATCH(TRIM($C162), 'RawDataPoints'!$C$2:$C$1001, 0), MATCH(TRIM(H$1), 'RawDataPoints'!$D$1:$W$1, 0)) / $D162,
    "NA"
)</f>
        <v>4</v>
      </c>
      <c r="I162">
        <f>IFERROR(
    INDEX('RawDataPoints'!$D$2:$W$1001, MATCH(TRIM($C162), 'RawDataPoints'!$C$2:$C$1001, 0), MATCH(TRIM(I$1), 'RawDataPoints'!$D$1:$W$1, 0)) / $D162,
    "NA"
)</f>
        <v>4</v>
      </c>
      <c r="J162">
        <f>IFERROR(
    INDEX('RawDataPoints'!$D$2:$W$1001, MATCH(TRIM($C162), 'RawDataPoints'!$C$2:$C$1001, 0), MATCH(TRIM(J$1), 'RawDataPoints'!$D$1:$W$1, 0)) / $D162,
    "NA"
)</f>
        <v>4</v>
      </c>
      <c r="K162">
        <f>IFERROR(
    INDEX('RawDataPoints'!$D$2:$W$1001, MATCH(TRIM($C162), 'RawDataPoints'!$C$2:$C$1001, 0), MATCH(TRIM(K$1), 'RawDataPoints'!$D$1:$W$1, 0)) / $D162,
    "NA"
)</f>
        <v>4</v>
      </c>
      <c r="L162">
        <f>IFERROR(
    INDEX('RawDataPoints'!$D$2:$W$1001, MATCH(TRIM($C162), 'RawDataPoints'!$C$2:$C$1001, 0), MATCH(TRIM(L$1), 'RawDataPoints'!$D$1:$W$1, 0)) / $D162,
    "NA"
)</f>
        <v>4</v>
      </c>
      <c r="M162">
        <f>IFERROR(
    INDEX('RawDataPoints'!$D$2:$W$1001, MATCH(TRIM($C162), 'RawDataPoints'!$C$2:$C$1001, 0), MATCH(TRIM(M$1), 'RawDataPoints'!$D$1:$W$1, 0)) / $D162,
    "NA"
)</f>
        <v>4</v>
      </c>
      <c r="N162">
        <f>IFERROR(
    INDEX('RawDataPoints'!$D$2:$W$1001, MATCH(TRIM($C162), 'RawDataPoints'!$C$2:$C$1001, 0), MATCH(TRIM(N$1), 'RawDataPoints'!$D$1:$W$1, 0)) / $D162,
    "NA"
)</f>
        <v>4</v>
      </c>
      <c r="O162">
        <f>IFERROR(
    INDEX('RawDataPoints'!$D$2:$W$1001, MATCH(TRIM($C162), 'RawDataPoints'!$C$2:$C$1001, 0), MATCH(TRIM(O$1), 'RawDataPoints'!$D$1:$W$1, 0)) / $D162,
    "NA"
)</f>
        <v>4</v>
      </c>
      <c r="P162">
        <f>IFERROR(
    INDEX('RawDataPoints'!$D$2:$W$1001, MATCH(TRIM($C162), 'RawDataPoints'!$C$2:$C$1001, 0), MATCH(TRIM(P$1), 'RawDataPoints'!$D$1:$W$1, 0)) / $D162,
    "NA"
)</f>
        <v>4</v>
      </c>
      <c r="Q162">
        <f>IFERROR(
    INDEX('RawDataPoints'!$D$2:$W$1001, MATCH(TRIM($C162), 'RawDataPoints'!$C$2:$C$1001, 0), MATCH(TRIM(Q$1), 'RawDataPoints'!$D$1:$W$1, 0)) / $D162,
    "NA"
)</f>
        <v>4</v>
      </c>
      <c r="R162">
        <f>IFERROR(
    INDEX('RawDataPoints'!$D$2:$W$1001, MATCH(TRIM($C162), 'RawDataPoints'!$C$2:$C$1001, 0), MATCH(TRIM(R$1), 'RawDataPoints'!$D$1:$W$1, 0)) / $D162,
    "NA"
)</f>
        <v>4</v>
      </c>
      <c r="S162">
        <f>IFERROR(
    INDEX('RawDataPoints'!$D$2:$W$1001, MATCH(TRIM($C162), 'RawDataPoints'!$C$2:$C$1001, 0), MATCH(TRIM(S$1), 'RawDataPoints'!$D$1:$W$1, 0)) / $D162,
    "NA"
)</f>
        <v>4</v>
      </c>
      <c r="T162">
        <f>IFERROR(
    INDEX('RawDataPoints'!$D$2:$W$1001, MATCH(TRIM($C162), 'RawDataPoints'!$C$2:$C$1001, 0), MATCH(TRIM(T$1), 'RawDataPoints'!$D$1:$W$1, 0)) / $D162,
    "NA"
)</f>
        <v>4</v>
      </c>
      <c r="U162">
        <f>IFERROR(
    INDEX('RawDataPoints'!$D$2:$W$1001, MATCH(TRIM($C162), 'RawDataPoints'!$C$2:$C$1001, 0), MATCH(TRIM(U$1), 'RawDataPoints'!$D$1:$W$1, 0)) / $D162,
    "NA"
)</f>
        <v>4</v>
      </c>
      <c r="V162">
        <f>IFERROR(
    INDEX('RawDataPoints'!$D$2:$W$1001, MATCH(TRIM($C162), 'RawDataPoints'!$C$2:$C$1001, 0), MATCH(TRIM(V$1), 'RawDataPoints'!$D$1:$W$1, 0)) / $D162,
    "NA"
)</f>
        <v>4</v>
      </c>
      <c r="W162">
        <f>IFERROR(
    INDEX('RawDataPoints'!$D$2:$W$1001, MATCH(TRIM($C162), 'RawDataPoints'!$C$2:$C$1001, 0), MATCH(TRIM(W$1), 'RawDataPoints'!$D$1:$W$1, 0)) / $D162,
    "NA"
)</f>
        <v>4</v>
      </c>
      <c r="X162">
        <f>IFERROR(
    INDEX('RawDataPoints'!$D$2:$W$1001, MATCH(TRIM($C162), 'RawDataPoints'!$C$2:$C$1001, 0), MATCH(TRIM(X$1), 'RawDataPoints'!$D$1:$W$1, 0)) / $D162,
    "NA"
)</f>
        <v>4</v>
      </c>
    </row>
    <row r="163" spans="1:24" hidden="1" x14ac:dyDescent="0.35">
      <c r="A163" t="s">
        <v>87</v>
      </c>
      <c r="B163" s="1" t="s">
        <v>166</v>
      </c>
      <c r="C163" t="s">
        <v>167</v>
      </c>
      <c r="D163">
        <f>IFERROR(VLOOKUP(Table1[[#This Row],[SubCategory]],Weightings!B:D,2,0), 1)</f>
        <v>1.5</v>
      </c>
      <c r="E163">
        <f>IFERROR(
    INDEX('RawDataPoints'!$D$2:$W$1001, MATCH(TRIM($C163), 'RawDataPoints'!$C$2:$C$1001, 0), MATCH(TRIM(E$1), 'RawDataPoints'!$D$1:$W$1, 0)) / $D163,
    "NA"
)</f>
        <v>0.66666666666666663</v>
      </c>
      <c r="F163">
        <f>IFERROR(
    INDEX('RawDataPoints'!$D$2:$W$1001, MATCH(TRIM($C163), 'RawDataPoints'!$C$2:$C$1001, 0), MATCH(TRIM(F$1), 'RawDataPoints'!$D$1:$W$1, 0)) / $D163,
    "NA"
)</f>
        <v>1.6666666666666667</v>
      </c>
      <c r="G163">
        <f>IFERROR(
    INDEX('RawDataPoints'!$D$2:$W$1001, MATCH(TRIM($C163), 'RawDataPoints'!$C$2:$C$1001, 0), MATCH(TRIM(G$1), 'RawDataPoints'!$D$1:$W$1, 0)) / $D163,
    "NA"
)</f>
        <v>1.6666666666666667</v>
      </c>
      <c r="H163">
        <f>IFERROR(
    INDEX('RawDataPoints'!$D$2:$W$1001, MATCH(TRIM($C163), 'RawDataPoints'!$C$2:$C$1001, 0), MATCH(TRIM(H$1), 'RawDataPoints'!$D$1:$W$1, 0)) / $D163,
    "NA"
)</f>
        <v>1.3333333333333333</v>
      </c>
      <c r="I163">
        <f>IFERROR(
    INDEX('RawDataPoints'!$D$2:$W$1001, MATCH(TRIM($C163), 'RawDataPoints'!$C$2:$C$1001, 0), MATCH(TRIM(I$1), 'RawDataPoints'!$D$1:$W$1, 0)) / $D163,
    "NA"
)</f>
        <v>1.3333333333333333</v>
      </c>
      <c r="J163">
        <f>IFERROR(
    INDEX('RawDataPoints'!$D$2:$W$1001, MATCH(TRIM($C163), 'RawDataPoints'!$C$2:$C$1001, 0), MATCH(TRIM(J$1), 'RawDataPoints'!$D$1:$W$1, 0)) / $D163,
    "NA"
)</f>
        <v>0.66666666666666663</v>
      </c>
      <c r="K163">
        <f>IFERROR(
    INDEX('RawDataPoints'!$D$2:$W$1001, MATCH(TRIM($C163), 'RawDataPoints'!$C$2:$C$1001, 0), MATCH(TRIM(K$1), 'RawDataPoints'!$D$1:$W$1, 0)) / $D163,
    "NA"
)</f>
        <v>0.33333333333333331</v>
      </c>
      <c r="L163">
        <f>IFERROR(
    INDEX('RawDataPoints'!$D$2:$W$1001, MATCH(TRIM($C163), 'RawDataPoints'!$C$2:$C$1001, 0), MATCH(TRIM(L$1), 'RawDataPoints'!$D$1:$W$1, 0)) / $D163,
    "NA"
)</f>
        <v>2.5</v>
      </c>
      <c r="M163">
        <f>IFERROR(
    INDEX('RawDataPoints'!$D$2:$W$1001, MATCH(TRIM($C163), 'RawDataPoints'!$C$2:$C$1001, 0), MATCH(TRIM(M$1), 'RawDataPoints'!$D$1:$W$1, 0)) / $D163,
    "NA"
)</f>
        <v>2.5</v>
      </c>
      <c r="N163">
        <f>IFERROR(
    INDEX('RawDataPoints'!$D$2:$W$1001, MATCH(TRIM($C163), 'RawDataPoints'!$C$2:$C$1001, 0), MATCH(TRIM(N$1), 'RawDataPoints'!$D$1:$W$1, 0)) / $D163,
    "NA"
)</f>
        <v>2.1333333333333333</v>
      </c>
      <c r="O163">
        <f>IFERROR(
    INDEX('RawDataPoints'!$D$2:$W$1001, MATCH(TRIM($C163), 'RawDataPoints'!$C$2:$C$1001, 0), MATCH(TRIM(O$1), 'RawDataPoints'!$D$1:$W$1, 0)) / $D163,
    "NA"
)</f>
        <v>1.6666666666666667</v>
      </c>
      <c r="P163">
        <f>IFERROR(
    INDEX('RawDataPoints'!$D$2:$W$1001, MATCH(TRIM($C163), 'RawDataPoints'!$C$2:$C$1001, 0), MATCH(TRIM(P$1), 'RawDataPoints'!$D$1:$W$1, 0)) / $D163,
    "NA"
)</f>
        <v>2.5</v>
      </c>
      <c r="Q163">
        <f>IFERROR(
    INDEX('RawDataPoints'!$D$2:$W$1001, MATCH(TRIM($C163), 'RawDataPoints'!$C$2:$C$1001, 0), MATCH(TRIM(Q$1), 'RawDataPoints'!$D$1:$W$1, 0)) / $D163,
    "NA"
)</f>
        <v>1.3333333333333333</v>
      </c>
      <c r="R163">
        <f>IFERROR(
    INDEX('RawDataPoints'!$D$2:$W$1001, MATCH(TRIM($C163), 'RawDataPoints'!$C$2:$C$1001, 0), MATCH(TRIM(R$1), 'RawDataPoints'!$D$1:$W$1, 0)) / $D163,
    "NA"
)</f>
        <v>1.3333333333333333</v>
      </c>
      <c r="S163">
        <f>IFERROR(
    INDEX('RawDataPoints'!$D$2:$W$1001, MATCH(TRIM($C163), 'RawDataPoints'!$C$2:$C$1001, 0), MATCH(TRIM(S$1), 'RawDataPoints'!$D$1:$W$1, 0)) / $D163,
    "NA"
)</f>
        <v>2.6666666666666665</v>
      </c>
      <c r="T163">
        <f>IFERROR(
    INDEX('RawDataPoints'!$D$2:$W$1001, MATCH(TRIM($C163), 'RawDataPoints'!$C$2:$C$1001, 0), MATCH(TRIM(T$1), 'RawDataPoints'!$D$1:$W$1, 0)) / $D163,
    "NA"
)</f>
        <v>1.6666666666666667</v>
      </c>
      <c r="U163">
        <f>IFERROR(
    INDEX('RawDataPoints'!$D$2:$W$1001, MATCH(TRIM($C163), 'RawDataPoints'!$C$2:$C$1001, 0), MATCH(TRIM(U$1), 'RawDataPoints'!$D$1:$W$1, 0)) / $D163,
    "NA"
)</f>
        <v>1.6666666666666667</v>
      </c>
      <c r="V163">
        <f>IFERROR(
    INDEX('RawDataPoints'!$D$2:$W$1001, MATCH(TRIM($C163), 'RawDataPoints'!$C$2:$C$1001, 0), MATCH(TRIM(V$1), 'RawDataPoints'!$D$1:$W$1, 0)) / $D163,
    "NA"
)</f>
        <v>1.67</v>
      </c>
      <c r="W163">
        <f>IFERROR(
    INDEX('RawDataPoints'!$D$2:$W$1001, MATCH(TRIM($C163), 'RawDataPoints'!$C$2:$C$1001, 0), MATCH(TRIM(W$1), 'RawDataPoints'!$D$1:$W$1, 0)) / $D163,
    "NA"
)</f>
        <v>2.3333333333333335</v>
      </c>
      <c r="X163">
        <f>IFERROR(
    INDEX('RawDataPoints'!$D$2:$W$1001, MATCH(TRIM($C163), 'RawDataPoints'!$C$2:$C$1001, 0), MATCH(TRIM(X$1), 'RawDataPoints'!$D$1:$W$1, 0)) / $D163,
    "NA"
)</f>
        <v>2.3333333333333335</v>
      </c>
    </row>
    <row r="164" spans="1:24" hidden="1" x14ac:dyDescent="0.35">
      <c r="A164" t="s">
        <v>87</v>
      </c>
      <c r="B164" s="1" t="s">
        <v>166</v>
      </c>
      <c r="C164" t="s">
        <v>168</v>
      </c>
      <c r="D164">
        <f>IFERROR(VLOOKUP(Table1[[#This Row],[SubCategory]],Weightings!B:D,2,0), 1)</f>
        <v>1.5</v>
      </c>
      <c r="E164">
        <f>IFERROR(
    INDEX('RawDataPoints'!$D$2:$W$1001, MATCH(TRIM($C164), 'RawDataPoints'!$C$2:$C$1001, 0), MATCH(TRIM(E$1), 'RawDataPoints'!$D$1:$W$1, 0)) / $D164,
    "NA"
)</f>
        <v>2</v>
      </c>
      <c r="F164">
        <f>IFERROR(
    INDEX('RawDataPoints'!$D$2:$W$1001, MATCH(TRIM($C164), 'RawDataPoints'!$C$2:$C$1001, 0), MATCH(TRIM(F$1), 'RawDataPoints'!$D$1:$W$1, 0)) / $D164,
    "NA"
)</f>
        <v>2.3333333333333335</v>
      </c>
      <c r="G164">
        <f>IFERROR(
    INDEX('RawDataPoints'!$D$2:$W$1001, MATCH(TRIM($C164), 'RawDataPoints'!$C$2:$C$1001, 0), MATCH(TRIM(G$1), 'RawDataPoints'!$D$1:$W$1, 0)) / $D164,
    "NA"
)</f>
        <v>2.3333333333333335</v>
      </c>
      <c r="H164">
        <f>IFERROR(
    INDEX('RawDataPoints'!$D$2:$W$1001, MATCH(TRIM($C164), 'RawDataPoints'!$C$2:$C$1001, 0), MATCH(TRIM(H$1), 'RawDataPoints'!$D$1:$W$1, 0)) / $D164,
    "NA"
)</f>
        <v>2.5333333333333332</v>
      </c>
      <c r="I164">
        <f>IFERROR(
    INDEX('RawDataPoints'!$D$2:$W$1001, MATCH(TRIM($C164), 'RawDataPoints'!$C$2:$C$1001, 0), MATCH(TRIM(I$1), 'RawDataPoints'!$D$1:$W$1, 0)) / $D164,
    "NA"
)</f>
        <v>2.6666666666666665</v>
      </c>
      <c r="J164">
        <f>IFERROR(
    INDEX('RawDataPoints'!$D$2:$W$1001, MATCH(TRIM($C164), 'RawDataPoints'!$C$2:$C$1001, 0), MATCH(TRIM(J$1), 'RawDataPoints'!$D$1:$W$1, 0)) / $D164,
    "NA"
)</f>
        <v>2</v>
      </c>
      <c r="K164">
        <f>IFERROR(
    INDEX('RawDataPoints'!$D$2:$W$1001, MATCH(TRIM($C164), 'RawDataPoints'!$C$2:$C$1001, 0), MATCH(TRIM(K$1), 'RawDataPoints'!$D$1:$W$1, 0)) / $D164,
    "NA"
)</f>
        <v>2</v>
      </c>
      <c r="L164">
        <f>IFERROR(
    INDEX('RawDataPoints'!$D$2:$W$1001, MATCH(TRIM($C164), 'RawDataPoints'!$C$2:$C$1001, 0), MATCH(TRIM(L$1), 'RawDataPoints'!$D$1:$W$1, 0)) / $D164,
    "NA"
)</f>
        <v>2.6666666666666665</v>
      </c>
      <c r="M164">
        <f>IFERROR(
    INDEX('RawDataPoints'!$D$2:$W$1001, MATCH(TRIM($C164), 'RawDataPoints'!$C$2:$C$1001, 0), MATCH(TRIM(M$1), 'RawDataPoints'!$D$1:$W$1, 0)) / $D164,
    "NA"
)</f>
        <v>2.6666666666666665</v>
      </c>
      <c r="N164">
        <f>IFERROR(
    INDEX('RawDataPoints'!$D$2:$W$1001, MATCH(TRIM($C164), 'RawDataPoints'!$C$2:$C$1001, 0), MATCH(TRIM(N$1), 'RawDataPoints'!$D$1:$W$1, 0)) / $D164,
    "NA"
)</f>
        <v>2.5333333333333332</v>
      </c>
      <c r="O164">
        <f>IFERROR(
    INDEX('RawDataPoints'!$D$2:$W$1001, MATCH(TRIM($C164), 'RawDataPoints'!$C$2:$C$1001, 0), MATCH(TRIM(O$1), 'RawDataPoints'!$D$1:$W$1, 0)) / $D164,
    "NA"
)</f>
        <v>2</v>
      </c>
      <c r="P164">
        <f>IFERROR(
    INDEX('RawDataPoints'!$D$2:$W$1001, MATCH(TRIM($C164), 'RawDataPoints'!$C$2:$C$1001, 0), MATCH(TRIM(P$1), 'RawDataPoints'!$D$1:$W$1, 0)) / $D164,
    "NA"
)</f>
        <v>2.6666666666666665</v>
      </c>
      <c r="Q164">
        <f>IFERROR(
    INDEX('RawDataPoints'!$D$2:$W$1001, MATCH(TRIM($C164), 'RawDataPoints'!$C$2:$C$1001, 0), MATCH(TRIM(Q$1), 'RawDataPoints'!$D$1:$W$1, 0)) / $D164,
    "NA"
)</f>
        <v>2</v>
      </c>
      <c r="R164">
        <f>IFERROR(
    INDEX('RawDataPoints'!$D$2:$W$1001, MATCH(TRIM($C164), 'RawDataPoints'!$C$2:$C$1001, 0), MATCH(TRIM(R$1), 'RawDataPoints'!$D$1:$W$1, 0)) / $D164,
    "NA"
)</f>
        <v>2</v>
      </c>
      <c r="S164">
        <f>IFERROR(
    INDEX('RawDataPoints'!$D$2:$W$1001, MATCH(TRIM($C164), 'RawDataPoints'!$C$2:$C$1001, 0), MATCH(TRIM(S$1), 'RawDataPoints'!$D$1:$W$1, 0)) / $D164,
    "NA"
)</f>
        <v>2.4</v>
      </c>
      <c r="T164">
        <f>IFERROR(
    INDEX('RawDataPoints'!$D$2:$W$1001, MATCH(TRIM($C164), 'RawDataPoints'!$C$2:$C$1001, 0), MATCH(TRIM(T$1), 'RawDataPoints'!$D$1:$W$1, 0)) / $D164,
    "NA"
)</f>
        <v>1.6666666666666667</v>
      </c>
      <c r="U164">
        <f>IFERROR(
    INDEX('RawDataPoints'!$D$2:$W$1001, MATCH(TRIM($C164), 'RawDataPoints'!$C$2:$C$1001, 0), MATCH(TRIM(U$1), 'RawDataPoints'!$D$1:$W$1, 0)) / $D164,
    "NA"
)</f>
        <v>2</v>
      </c>
      <c r="V164">
        <f>IFERROR(
    INDEX('RawDataPoints'!$D$2:$W$1001, MATCH(TRIM($C164), 'RawDataPoints'!$C$2:$C$1001, 0), MATCH(TRIM(V$1), 'RawDataPoints'!$D$1:$W$1, 0)) / $D164,
    "NA"
)</f>
        <v>2.6666666666666665</v>
      </c>
      <c r="W164">
        <f>IFERROR(
    INDEX('RawDataPoints'!$D$2:$W$1001, MATCH(TRIM($C164), 'RawDataPoints'!$C$2:$C$1001, 0), MATCH(TRIM(W$1), 'RawDataPoints'!$D$1:$W$1, 0)) / $D164,
    "NA"
)</f>
        <v>2.6666666666666665</v>
      </c>
      <c r="X164">
        <f>IFERROR(
    INDEX('RawDataPoints'!$D$2:$W$1001, MATCH(TRIM($C164), 'RawDataPoints'!$C$2:$C$1001, 0), MATCH(TRIM(X$1), 'RawDataPoints'!$D$1:$W$1, 0)) / $D164,
    "NA"
)</f>
        <v>2.6666666666666665</v>
      </c>
    </row>
    <row r="165" spans="1:24" hidden="1" x14ac:dyDescent="0.35">
      <c r="A165" t="s">
        <v>87</v>
      </c>
      <c r="B165" s="1" t="s">
        <v>166</v>
      </c>
      <c r="C165" t="s">
        <v>169</v>
      </c>
      <c r="D165">
        <f>IFERROR(VLOOKUP(Table1[[#This Row],[SubCategory]],Weightings!B:D,2,0), 1)</f>
        <v>1.5</v>
      </c>
      <c r="E165">
        <f>IFERROR(
    INDEX('RawDataPoints'!$D$2:$W$1001, MATCH(TRIM($C165), 'RawDataPoints'!$C$2:$C$1001, 0), MATCH(TRIM(E$1), 'RawDataPoints'!$D$1:$W$1, 0)) / $D165,
    "NA"
)</f>
        <v>2.3333333333333335</v>
      </c>
      <c r="F165">
        <f>IFERROR(
    INDEX('RawDataPoints'!$D$2:$W$1001, MATCH(TRIM($C165), 'RawDataPoints'!$C$2:$C$1001, 0), MATCH(TRIM(F$1), 'RawDataPoints'!$D$1:$W$1, 0)) / $D165,
    "NA"
)</f>
        <v>2.3333333333333335</v>
      </c>
      <c r="G165">
        <f>IFERROR(
    INDEX('RawDataPoints'!$D$2:$W$1001, MATCH(TRIM($C165), 'RawDataPoints'!$C$2:$C$1001, 0), MATCH(TRIM(G$1), 'RawDataPoints'!$D$1:$W$1, 0)) / $D165,
    "NA"
)</f>
        <v>2.6666666666666665</v>
      </c>
      <c r="H165">
        <f>IFERROR(
    INDEX('RawDataPoints'!$D$2:$W$1001, MATCH(TRIM($C165), 'RawDataPoints'!$C$2:$C$1001, 0), MATCH(TRIM(H$1), 'RawDataPoints'!$D$1:$W$1, 0)) / $D165,
    "NA"
)</f>
        <v>2.6666666666666665</v>
      </c>
      <c r="I165">
        <f>IFERROR(
    INDEX('RawDataPoints'!$D$2:$W$1001, MATCH(TRIM($C165), 'RawDataPoints'!$C$2:$C$1001, 0), MATCH(TRIM(I$1), 'RawDataPoints'!$D$1:$W$1, 0)) / $D165,
    "NA"
)</f>
        <v>2.6666666666666665</v>
      </c>
      <c r="J165">
        <f>IFERROR(
    INDEX('RawDataPoints'!$D$2:$W$1001, MATCH(TRIM($C165), 'RawDataPoints'!$C$2:$C$1001, 0), MATCH(TRIM(J$1), 'RawDataPoints'!$D$1:$W$1, 0)) / $D165,
    "NA"
)</f>
        <v>2.6666666666666665</v>
      </c>
      <c r="K165">
        <f>IFERROR(
    INDEX('RawDataPoints'!$D$2:$W$1001, MATCH(TRIM($C165), 'RawDataPoints'!$C$2:$C$1001, 0), MATCH(TRIM(K$1), 'RawDataPoints'!$D$1:$W$1, 0)) / $D165,
    "NA"
)</f>
        <v>1.3333333333333333</v>
      </c>
      <c r="L165">
        <f>IFERROR(
    INDEX('RawDataPoints'!$D$2:$W$1001, MATCH(TRIM($C165), 'RawDataPoints'!$C$2:$C$1001, 0), MATCH(TRIM(L$1), 'RawDataPoints'!$D$1:$W$1, 0)) / $D165,
    "NA"
)</f>
        <v>2.6666666666666665</v>
      </c>
      <c r="M165">
        <f>IFERROR(
    INDEX('RawDataPoints'!$D$2:$W$1001, MATCH(TRIM($C165), 'RawDataPoints'!$C$2:$C$1001, 0), MATCH(TRIM(M$1), 'RawDataPoints'!$D$1:$W$1, 0)) / $D165,
    "NA"
)</f>
        <v>2.6666666666666665</v>
      </c>
      <c r="N165">
        <f>IFERROR(
    INDEX('RawDataPoints'!$D$2:$W$1001, MATCH(TRIM($C165), 'RawDataPoints'!$C$2:$C$1001, 0), MATCH(TRIM(N$1), 'RawDataPoints'!$D$1:$W$1, 0)) / $D165,
    "NA"
)</f>
        <v>2.6666666666666665</v>
      </c>
      <c r="O165">
        <f>IFERROR(
    INDEX('RawDataPoints'!$D$2:$W$1001, MATCH(TRIM($C165), 'RawDataPoints'!$C$2:$C$1001, 0), MATCH(TRIM(O$1), 'RawDataPoints'!$D$1:$W$1, 0)) / $D165,
    "NA"
)</f>
        <v>2.6666666666666665</v>
      </c>
      <c r="P165">
        <f>IFERROR(
    INDEX('RawDataPoints'!$D$2:$W$1001, MATCH(TRIM($C165), 'RawDataPoints'!$C$2:$C$1001, 0), MATCH(TRIM(P$1), 'RawDataPoints'!$D$1:$W$1, 0)) / $D165,
    "NA"
)</f>
        <v>2.6666666666666665</v>
      </c>
      <c r="Q165">
        <f>IFERROR(
    INDEX('RawDataPoints'!$D$2:$W$1001, MATCH(TRIM($C165), 'RawDataPoints'!$C$2:$C$1001, 0), MATCH(TRIM(Q$1), 'RawDataPoints'!$D$1:$W$1, 0)) / $D165,
    "NA"
)</f>
        <v>2.6666666666666665</v>
      </c>
      <c r="R165">
        <f>IFERROR(
    INDEX('RawDataPoints'!$D$2:$W$1001, MATCH(TRIM($C165), 'RawDataPoints'!$C$2:$C$1001, 0), MATCH(TRIM(R$1), 'RawDataPoints'!$D$1:$W$1, 0)) / $D165,
    "NA"
)</f>
        <v>2.6666666666666665</v>
      </c>
      <c r="S165">
        <f>IFERROR(
    INDEX('RawDataPoints'!$D$2:$W$1001, MATCH(TRIM($C165), 'RawDataPoints'!$C$2:$C$1001, 0), MATCH(TRIM(S$1), 'RawDataPoints'!$D$1:$W$1, 0)) / $D165,
    "NA"
)</f>
        <v>2.8000000000000003</v>
      </c>
      <c r="T165">
        <f>IFERROR(
    INDEX('RawDataPoints'!$D$2:$W$1001, MATCH(TRIM($C165), 'RawDataPoints'!$C$2:$C$1001, 0), MATCH(TRIM(T$1), 'RawDataPoints'!$D$1:$W$1, 0)) / $D165,
    "NA"
)</f>
        <v>2</v>
      </c>
      <c r="U165">
        <f>IFERROR(
    INDEX('RawDataPoints'!$D$2:$W$1001, MATCH(TRIM($C165), 'RawDataPoints'!$C$2:$C$1001, 0), MATCH(TRIM(U$1), 'RawDataPoints'!$D$1:$W$1, 0)) / $D165,
    "NA"
)</f>
        <v>2.6666666666666665</v>
      </c>
      <c r="V165">
        <f>IFERROR(
    INDEX('RawDataPoints'!$D$2:$W$1001, MATCH(TRIM($C165), 'RawDataPoints'!$C$2:$C$1001, 0), MATCH(TRIM(V$1), 'RawDataPoints'!$D$1:$W$1, 0)) / $D165,
    "NA"
)</f>
        <v>2.6666666666666665</v>
      </c>
      <c r="W165">
        <f>IFERROR(
    INDEX('RawDataPoints'!$D$2:$W$1001, MATCH(TRIM($C165), 'RawDataPoints'!$C$2:$C$1001, 0), MATCH(TRIM(W$1), 'RawDataPoints'!$D$1:$W$1, 0)) / $D165,
    "NA"
)</f>
        <v>2.6666666666666665</v>
      </c>
      <c r="X165">
        <f>IFERROR(
    INDEX('RawDataPoints'!$D$2:$W$1001, MATCH(TRIM($C165), 'RawDataPoints'!$C$2:$C$1001, 0), MATCH(TRIM(X$1), 'RawDataPoints'!$D$1:$W$1, 0)) / $D165,
    "NA"
)</f>
        <v>2.6666666666666665</v>
      </c>
    </row>
    <row r="166" spans="1:24" hidden="1" x14ac:dyDescent="0.35">
      <c r="A166" t="s">
        <v>87</v>
      </c>
      <c r="B166" s="1" t="s">
        <v>166</v>
      </c>
      <c r="C166" t="s">
        <v>170</v>
      </c>
      <c r="D166">
        <f>IFERROR(VLOOKUP(Table1[[#This Row],[SubCategory]],Weightings!B:D,2,0), 1)</f>
        <v>1.5</v>
      </c>
      <c r="E166">
        <f>IFERROR(
    INDEX('RawDataPoints'!$D$2:$W$1001, MATCH(TRIM($C166), 'RawDataPoints'!$C$2:$C$1001, 0), MATCH(TRIM(E$1), 'RawDataPoints'!$D$1:$W$1, 0)) / $D166,
    "NA"
)</f>
        <v>2.3333333333333335</v>
      </c>
      <c r="F166">
        <f>IFERROR(
    INDEX('RawDataPoints'!$D$2:$W$1001, MATCH(TRIM($C166), 'RawDataPoints'!$C$2:$C$1001, 0), MATCH(TRIM(F$1), 'RawDataPoints'!$D$1:$W$1, 0)) / $D166,
    "NA"
)</f>
        <v>2.3333333333333335</v>
      </c>
      <c r="G166">
        <f>IFERROR(
    INDEX('RawDataPoints'!$D$2:$W$1001, MATCH(TRIM($C166), 'RawDataPoints'!$C$2:$C$1001, 0), MATCH(TRIM(G$1), 'RawDataPoints'!$D$1:$W$1, 0)) / $D166,
    "NA"
)</f>
        <v>2.6666666666666665</v>
      </c>
      <c r="H166">
        <f>IFERROR(
    INDEX('RawDataPoints'!$D$2:$W$1001, MATCH(TRIM($C166), 'RawDataPoints'!$C$2:$C$1001, 0), MATCH(TRIM(H$1), 'RawDataPoints'!$D$1:$W$1, 0)) / $D166,
    "NA"
)</f>
        <v>2.6666666666666665</v>
      </c>
      <c r="I166">
        <f>IFERROR(
    INDEX('RawDataPoints'!$D$2:$W$1001, MATCH(TRIM($C166), 'RawDataPoints'!$C$2:$C$1001, 0), MATCH(TRIM(I$1), 'RawDataPoints'!$D$1:$W$1, 0)) / $D166,
    "NA"
)</f>
        <v>2.6666666666666665</v>
      </c>
      <c r="J166">
        <f>IFERROR(
    INDEX('RawDataPoints'!$D$2:$W$1001, MATCH(TRIM($C166), 'RawDataPoints'!$C$2:$C$1001, 0), MATCH(TRIM(J$1), 'RawDataPoints'!$D$1:$W$1, 0)) / $D166,
    "NA"
)</f>
        <v>2.6666666666666665</v>
      </c>
      <c r="K166">
        <f>IFERROR(
    INDEX('RawDataPoints'!$D$2:$W$1001, MATCH(TRIM($C166), 'RawDataPoints'!$C$2:$C$1001, 0), MATCH(TRIM(K$1), 'RawDataPoints'!$D$1:$W$1, 0)) / $D166,
    "NA"
)</f>
        <v>1.4666666666666668</v>
      </c>
      <c r="L166">
        <f>IFERROR(
    INDEX('RawDataPoints'!$D$2:$W$1001, MATCH(TRIM($C166), 'RawDataPoints'!$C$2:$C$1001, 0), MATCH(TRIM(L$1), 'RawDataPoints'!$D$1:$W$1, 0)) / $D166,
    "NA"
)</f>
        <v>2.6666666666666665</v>
      </c>
      <c r="M166">
        <f>IFERROR(
    INDEX('RawDataPoints'!$D$2:$W$1001, MATCH(TRIM($C166), 'RawDataPoints'!$C$2:$C$1001, 0), MATCH(TRIM(M$1), 'RawDataPoints'!$D$1:$W$1, 0)) / $D166,
    "NA"
)</f>
        <v>2.6666666666666665</v>
      </c>
      <c r="N166">
        <f>IFERROR(
    INDEX('RawDataPoints'!$D$2:$W$1001, MATCH(TRIM($C166), 'RawDataPoints'!$C$2:$C$1001, 0), MATCH(TRIM(N$1), 'RawDataPoints'!$D$1:$W$1, 0)) / $D166,
    "NA"
)</f>
        <v>2.6666666666666665</v>
      </c>
      <c r="O166">
        <f>IFERROR(
    INDEX('RawDataPoints'!$D$2:$W$1001, MATCH(TRIM($C166), 'RawDataPoints'!$C$2:$C$1001, 0), MATCH(TRIM(O$1), 'RawDataPoints'!$D$1:$W$1, 0)) / $D166,
    "NA"
)</f>
        <v>2.6666666666666665</v>
      </c>
      <c r="P166">
        <f>IFERROR(
    INDEX('RawDataPoints'!$D$2:$W$1001, MATCH(TRIM($C166), 'RawDataPoints'!$C$2:$C$1001, 0), MATCH(TRIM(P$1), 'RawDataPoints'!$D$1:$W$1, 0)) / $D166,
    "NA"
)</f>
        <v>2.6666666666666665</v>
      </c>
      <c r="Q166">
        <f>IFERROR(
    INDEX('RawDataPoints'!$D$2:$W$1001, MATCH(TRIM($C166), 'RawDataPoints'!$C$2:$C$1001, 0), MATCH(TRIM(Q$1), 'RawDataPoints'!$D$1:$W$1, 0)) / $D166,
    "NA"
)</f>
        <v>2.6666666666666665</v>
      </c>
      <c r="R166">
        <f>IFERROR(
    INDEX('RawDataPoints'!$D$2:$W$1001, MATCH(TRIM($C166), 'RawDataPoints'!$C$2:$C$1001, 0), MATCH(TRIM(R$1), 'RawDataPoints'!$D$1:$W$1, 0)) / $D166,
    "NA"
)</f>
        <v>2.6666666666666665</v>
      </c>
      <c r="S166">
        <f>IFERROR(
    INDEX('RawDataPoints'!$D$2:$W$1001, MATCH(TRIM($C166), 'RawDataPoints'!$C$2:$C$1001, 0), MATCH(TRIM(S$1), 'RawDataPoints'!$D$1:$W$1, 0)) / $D166,
    "NA"
)</f>
        <v>2.6666666666666665</v>
      </c>
      <c r="T166">
        <f>IFERROR(
    INDEX('RawDataPoints'!$D$2:$W$1001, MATCH(TRIM($C166), 'RawDataPoints'!$C$2:$C$1001, 0), MATCH(TRIM(T$1), 'RawDataPoints'!$D$1:$W$1, 0)) / $D166,
    "NA"
)</f>
        <v>2.6666666666666665</v>
      </c>
      <c r="U166">
        <f>IFERROR(
    INDEX('RawDataPoints'!$D$2:$W$1001, MATCH(TRIM($C166), 'RawDataPoints'!$C$2:$C$1001, 0), MATCH(TRIM(U$1), 'RawDataPoints'!$D$1:$W$1, 0)) / $D166,
    "NA"
)</f>
        <v>2.6666666666666665</v>
      </c>
      <c r="V166">
        <f>IFERROR(
    INDEX('RawDataPoints'!$D$2:$W$1001, MATCH(TRIM($C166), 'RawDataPoints'!$C$2:$C$1001, 0), MATCH(TRIM(V$1), 'RawDataPoints'!$D$1:$W$1, 0)) / $D166,
    "NA"
)</f>
        <v>2.6666666666666665</v>
      </c>
      <c r="W166">
        <f>IFERROR(
    INDEX('RawDataPoints'!$D$2:$W$1001, MATCH(TRIM($C166), 'RawDataPoints'!$C$2:$C$1001, 0), MATCH(TRIM(W$1), 'RawDataPoints'!$D$1:$W$1, 0)) / $D166,
    "NA"
)</f>
        <v>2.6666666666666665</v>
      </c>
      <c r="X166">
        <f>IFERROR(
    INDEX('RawDataPoints'!$D$2:$W$1001, MATCH(TRIM($C166), 'RawDataPoints'!$C$2:$C$1001, 0), MATCH(TRIM(X$1), 'RawDataPoints'!$D$1:$W$1, 0)) / $D166,
    "NA"
)</f>
        <v>2.6666666666666665</v>
      </c>
    </row>
    <row r="167" spans="1:24" hidden="1" x14ac:dyDescent="0.35">
      <c r="A167" t="s">
        <v>87</v>
      </c>
      <c r="B167" s="1" t="s">
        <v>166</v>
      </c>
      <c r="C167" t="s">
        <v>171</v>
      </c>
      <c r="D167">
        <f>IFERROR(VLOOKUP(Table1[[#This Row],[SubCategory]],Weightings!B:D,2,0), 1)</f>
        <v>1.5</v>
      </c>
      <c r="E167">
        <f>IFERROR(
    INDEX('RawDataPoints'!$D$2:$W$1001, MATCH(TRIM($C167), 'RawDataPoints'!$C$2:$C$1001, 0), MATCH(TRIM(E$1), 'RawDataPoints'!$D$1:$W$1, 0)) / $D167,
    "NA"
)</f>
        <v>0.66666666666666663</v>
      </c>
      <c r="F167">
        <f>IFERROR(
    INDEX('RawDataPoints'!$D$2:$W$1001, MATCH(TRIM($C167), 'RawDataPoints'!$C$2:$C$1001, 0), MATCH(TRIM(F$1), 'RawDataPoints'!$D$1:$W$1, 0)) / $D167,
    "NA"
)</f>
        <v>2.3333333333333335</v>
      </c>
      <c r="G167">
        <f>IFERROR(
    INDEX('RawDataPoints'!$D$2:$W$1001, MATCH(TRIM($C167), 'RawDataPoints'!$C$2:$C$1001, 0), MATCH(TRIM(G$1), 'RawDataPoints'!$D$1:$W$1, 0)) / $D167,
    "NA"
)</f>
        <v>2.6666666666666665</v>
      </c>
      <c r="H167">
        <f>IFERROR(
    INDEX('RawDataPoints'!$D$2:$W$1001, MATCH(TRIM($C167), 'RawDataPoints'!$C$2:$C$1001, 0), MATCH(TRIM(H$1), 'RawDataPoints'!$D$1:$W$1, 0)) / $D167,
    "NA"
)</f>
        <v>2.6666666666666665</v>
      </c>
      <c r="I167">
        <f>IFERROR(
    INDEX('RawDataPoints'!$D$2:$W$1001, MATCH(TRIM($C167), 'RawDataPoints'!$C$2:$C$1001, 0), MATCH(TRIM(I$1), 'RawDataPoints'!$D$1:$W$1, 0)) / $D167,
    "NA"
)</f>
        <v>2.6666666666666665</v>
      </c>
      <c r="J167">
        <f>IFERROR(
    INDEX('RawDataPoints'!$D$2:$W$1001, MATCH(TRIM($C167), 'RawDataPoints'!$C$2:$C$1001, 0), MATCH(TRIM(J$1), 'RawDataPoints'!$D$1:$W$1, 0)) / $D167,
    "NA"
)</f>
        <v>2.6666666666666665</v>
      </c>
      <c r="K167">
        <f>IFERROR(
    INDEX('RawDataPoints'!$D$2:$W$1001, MATCH(TRIM($C167), 'RawDataPoints'!$C$2:$C$1001, 0), MATCH(TRIM(K$1), 'RawDataPoints'!$D$1:$W$1, 0)) / $D167,
    "NA"
)</f>
        <v>2.5333333333333332</v>
      </c>
      <c r="L167">
        <f>IFERROR(
    INDEX('RawDataPoints'!$D$2:$W$1001, MATCH(TRIM($C167), 'RawDataPoints'!$C$2:$C$1001, 0), MATCH(TRIM(L$1), 'RawDataPoints'!$D$1:$W$1, 0)) / $D167,
    "NA"
)</f>
        <v>2.6666666666666665</v>
      </c>
      <c r="M167">
        <f>IFERROR(
    INDEX('RawDataPoints'!$D$2:$W$1001, MATCH(TRIM($C167), 'RawDataPoints'!$C$2:$C$1001, 0), MATCH(TRIM(M$1), 'RawDataPoints'!$D$1:$W$1, 0)) / $D167,
    "NA"
)</f>
        <v>2.6666666666666665</v>
      </c>
      <c r="N167">
        <f>IFERROR(
    INDEX('RawDataPoints'!$D$2:$W$1001, MATCH(TRIM($C167), 'RawDataPoints'!$C$2:$C$1001, 0), MATCH(TRIM(N$1), 'RawDataPoints'!$D$1:$W$1, 0)) / $D167,
    "NA"
)</f>
        <v>2.6666666666666665</v>
      </c>
      <c r="O167">
        <f>IFERROR(
    INDEX('RawDataPoints'!$D$2:$W$1001, MATCH(TRIM($C167), 'RawDataPoints'!$C$2:$C$1001, 0), MATCH(TRIM(O$1), 'RawDataPoints'!$D$1:$W$1, 0)) / $D167,
    "NA"
)</f>
        <v>2.6666666666666665</v>
      </c>
      <c r="P167">
        <f>IFERROR(
    INDEX('RawDataPoints'!$D$2:$W$1001, MATCH(TRIM($C167), 'RawDataPoints'!$C$2:$C$1001, 0), MATCH(TRIM(P$1), 'RawDataPoints'!$D$1:$W$1, 0)) / $D167,
    "NA"
)</f>
        <v>2.6666666666666665</v>
      </c>
      <c r="Q167">
        <f>IFERROR(
    INDEX('RawDataPoints'!$D$2:$W$1001, MATCH(TRIM($C167), 'RawDataPoints'!$C$2:$C$1001, 0), MATCH(TRIM(Q$1), 'RawDataPoints'!$D$1:$W$1, 0)) / $D167,
    "NA"
)</f>
        <v>2.6666666666666665</v>
      </c>
      <c r="R167">
        <f>IFERROR(
    INDEX('RawDataPoints'!$D$2:$W$1001, MATCH(TRIM($C167), 'RawDataPoints'!$C$2:$C$1001, 0), MATCH(TRIM(R$1), 'RawDataPoints'!$D$1:$W$1, 0)) / $D167,
    "NA"
)</f>
        <v>2.6666666666666665</v>
      </c>
      <c r="S167">
        <f>IFERROR(
    INDEX('RawDataPoints'!$D$2:$W$1001, MATCH(TRIM($C167), 'RawDataPoints'!$C$2:$C$1001, 0), MATCH(TRIM(S$1), 'RawDataPoints'!$D$1:$W$1, 0)) / $D167,
    "NA"
)</f>
        <v>2.6666666666666665</v>
      </c>
      <c r="T167">
        <f>IFERROR(
    INDEX('RawDataPoints'!$D$2:$W$1001, MATCH(TRIM($C167), 'RawDataPoints'!$C$2:$C$1001, 0), MATCH(TRIM(T$1), 'RawDataPoints'!$D$1:$W$1, 0)) / $D167,
    "NA"
)</f>
        <v>2.6666666666666665</v>
      </c>
      <c r="U167">
        <f>IFERROR(
    INDEX('RawDataPoints'!$D$2:$W$1001, MATCH(TRIM($C167), 'RawDataPoints'!$C$2:$C$1001, 0), MATCH(TRIM(U$1), 'RawDataPoints'!$D$1:$W$1, 0)) / $D167,
    "NA"
)</f>
        <v>2.6666666666666665</v>
      </c>
      <c r="V167">
        <f>IFERROR(
    INDEX('RawDataPoints'!$D$2:$W$1001, MATCH(TRIM($C167), 'RawDataPoints'!$C$2:$C$1001, 0), MATCH(TRIM(V$1), 'RawDataPoints'!$D$1:$W$1, 0)) / $D167,
    "NA"
)</f>
        <v>2.6666666666666665</v>
      </c>
      <c r="W167">
        <f>IFERROR(
    INDEX('RawDataPoints'!$D$2:$W$1001, MATCH(TRIM($C167), 'RawDataPoints'!$C$2:$C$1001, 0), MATCH(TRIM(W$1), 'RawDataPoints'!$D$1:$W$1, 0)) / $D167,
    "NA"
)</f>
        <v>2.6666666666666665</v>
      </c>
      <c r="X167">
        <f>IFERROR(
    INDEX('RawDataPoints'!$D$2:$W$1001, MATCH(TRIM($C167), 'RawDataPoints'!$C$2:$C$1001, 0), MATCH(TRIM(X$1), 'RawDataPoints'!$D$1:$W$1, 0)) / $D167,
    "NA"
)</f>
        <v>2.6666666666666665</v>
      </c>
    </row>
    <row r="168" spans="1:24" hidden="1" x14ac:dyDescent="0.35">
      <c r="A168" t="s">
        <v>87</v>
      </c>
      <c r="B168" s="1" t="s">
        <v>166</v>
      </c>
      <c r="C168" t="s">
        <v>172</v>
      </c>
      <c r="D168">
        <f>IFERROR(VLOOKUP(Table1[[#This Row],[SubCategory]],Weightings!B:D,2,0), 1)</f>
        <v>1.5</v>
      </c>
      <c r="E168">
        <f>IFERROR(
    INDEX('RawDataPoints'!$D$2:$W$1001, MATCH(TRIM($C168), 'RawDataPoints'!$C$2:$C$1001, 0), MATCH(TRIM(E$1), 'RawDataPoints'!$D$1:$W$1, 0)) / $D168,
    "NA"
)</f>
        <v>2.3333333333333335</v>
      </c>
      <c r="F168">
        <f>IFERROR(
    INDEX('RawDataPoints'!$D$2:$W$1001, MATCH(TRIM($C168), 'RawDataPoints'!$C$2:$C$1001, 0), MATCH(TRIM(F$1), 'RawDataPoints'!$D$1:$W$1, 0)) / $D168,
    "NA"
)</f>
        <v>2.3333333333333335</v>
      </c>
      <c r="G168">
        <f>IFERROR(
    INDEX('RawDataPoints'!$D$2:$W$1001, MATCH(TRIM($C168), 'RawDataPoints'!$C$2:$C$1001, 0), MATCH(TRIM(G$1), 'RawDataPoints'!$D$1:$W$1, 0)) / $D168,
    "NA"
)</f>
        <v>2.6666666666666665</v>
      </c>
      <c r="H168">
        <f>IFERROR(
    INDEX('RawDataPoints'!$D$2:$W$1001, MATCH(TRIM($C168), 'RawDataPoints'!$C$2:$C$1001, 0), MATCH(TRIM(H$1), 'RawDataPoints'!$D$1:$W$1, 0)) / $D168,
    "NA"
)</f>
        <v>2.6666666666666665</v>
      </c>
      <c r="I168">
        <f>IFERROR(
    INDEX('RawDataPoints'!$D$2:$W$1001, MATCH(TRIM($C168), 'RawDataPoints'!$C$2:$C$1001, 0), MATCH(TRIM(I$1), 'RawDataPoints'!$D$1:$W$1, 0)) / $D168,
    "NA"
)</f>
        <v>2.6666666666666665</v>
      </c>
      <c r="J168">
        <f>IFERROR(
    INDEX('RawDataPoints'!$D$2:$W$1001, MATCH(TRIM($C168), 'RawDataPoints'!$C$2:$C$1001, 0), MATCH(TRIM(J$1), 'RawDataPoints'!$D$1:$W$1, 0)) / $D168,
    "NA"
)</f>
        <v>2.6666666666666665</v>
      </c>
      <c r="K168">
        <f>IFERROR(
    INDEX('RawDataPoints'!$D$2:$W$1001, MATCH(TRIM($C168), 'RawDataPoints'!$C$2:$C$1001, 0), MATCH(TRIM(K$1), 'RawDataPoints'!$D$1:$W$1, 0)) / $D168,
    "NA"
)</f>
        <v>2.6666666666666665</v>
      </c>
      <c r="L168">
        <f>IFERROR(
    INDEX('RawDataPoints'!$D$2:$W$1001, MATCH(TRIM($C168), 'RawDataPoints'!$C$2:$C$1001, 0), MATCH(TRIM(L$1), 'RawDataPoints'!$D$1:$W$1, 0)) / $D168,
    "NA"
)</f>
        <v>2.6666666666666665</v>
      </c>
      <c r="M168">
        <f>IFERROR(
    INDEX('RawDataPoints'!$D$2:$W$1001, MATCH(TRIM($C168), 'RawDataPoints'!$C$2:$C$1001, 0), MATCH(TRIM(M$1), 'RawDataPoints'!$D$1:$W$1, 0)) / $D168,
    "NA"
)</f>
        <v>2.6666666666666665</v>
      </c>
      <c r="N168">
        <f>IFERROR(
    INDEX('RawDataPoints'!$D$2:$W$1001, MATCH(TRIM($C168), 'RawDataPoints'!$C$2:$C$1001, 0), MATCH(TRIM(N$1), 'RawDataPoints'!$D$1:$W$1, 0)) / $D168,
    "NA"
)</f>
        <v>2.6666666666666665</v>
      </c>
      <c r="O168">
        <f>IFERROR(
    INDEX('RawDataPoints'!$D$2:$W$1001, MATCH(TRIM($C168), 'RawDataPoints'!$C$2:$C$1001, 0), MATCH(TRIM(O$1), 'RawDataPoints'!$D$1:$W$1, 0)) / $D168,
    "NA"
)</f>
        <v>2.6666666666666665</v>
      </c>
      <c r="P168">
        <f>IFERROR(
    INDEX('RawDataPoints'!$D$2:$W$1001, MATCH(TRIM($C168), 'RawDataPoints'!$C$2:$C$1001, 0), MATCH(TRIM(P$1), 'RawDataPoints'!$D$1:$W$1, 0)) / $D168,
    "NA"
)</f>
        <v>2.6666666666666665</v>
      </c>
      <c r="Q168">
        <f>IFERROR(
    INDEX('RawDataPoints'!$D$2:$W$1001, MATCH(TRIM($C168), 'RawDataPoints'!$C$2:$C$1001, 0), MATCH(TRIM(Q$1), 'RawDataPoints'!$D$1:$W$1, 0)) / $D168,
    "NA"
)</f>
        <v>2.6666666666666665</v>
      </c>
      <c r="R168">
        <f>IFERROR(
    INDEX('RawDataPoints'!$D$2:$W$1001, MATCH(TRIM($C168), 'RawDataPoints'!$C$2:$C$1001, 0), MATCH(TRIM(R$1), 'RawDataPoints'!$D$1:$W$1, 0)) / $D168,
    "NA"
)</f>
        <v>2.6666666666666665</v>
      </c>
      <c r="S168">
        <f>IFERROR(
    INDEX('RawDataPoints'!$D$2:$W$1001, MATCH(TRIM($C168), 'RawDataPoints'!$C$2:$C$1001, 0), MATCH(TRIM(S$1), 'RawDataPoints'!$D$1:$W$1, 0)) / $D168,
    "NA"
)</f>
        <v>2.6666666666666665</v>
      </c>
      <c r="T168">
        <f>IFERROR(
    INDEX('RawDataPoints'!$D$2:$W$1001, MATCH(TRIM($C168), 'RawDataPoints'!$C$2:$C$1001, 0), MATCH(TRIM(T$1), 'RawDataPoints'!$D$1:$W$1, 0)) / $D168,
    "NA"
)</f>
        <v>2.6666666666666665</v>
      </c>
      <c r="U168">
        <f>IFERROR(
    INDEX('RawDataPoints'!$D$2:$W$1001, MATCH(TRIM($C168), 'RawDataPoints'!$C$2:$C$1001, 0), MATCH(TRIM(U$1), 'RawDataPoints'!$D$1:$W$1, 0)) / $D168,
    "NA"
)</f>
        <v>2.6666666666666665</v>
      </c>
      <c r="V168">
        <f>IFERROR(
    INDEX('RawDataPoints'!$D$2:$W$1001, MATCH(TRIM($C168), 'RawDataPoints'!$C$2:$C$1001, 0), MATCH(TRIM(V$1), 'RawDataPoints'!$D$1:$W$1, 0)) / $D168,
    "NA"
)</f>
        <v>2.6666666666666665</v>
      </c>
      <c r="W168">
        <f>IFERROR(
    INDEX('RawDataPoints'!$D$2:$W$1001, MATCH(TRIM($C168), 'RawDataPoints'!$C$2:$C$1001, 0), MATCH(TRIM(W$1), 'RawDataPoints'!$D$1:$W$1, 0)) / $D168,
    "NA"
)</f>
        <v>2.6666666666666665</v>
      </c>
      <c r="X168">
        <f>IFERROR(
    INDEX('RawDataPoints'!$D$2:$W$1001, MATCH(TRIM($C168), 'RawDataPoints'!$C$2:$C$1001, 0), MATCH(TRIM(X$1), 'RawDataPoints'!$D$1:$W$1, 0)) / $D168,
    "NA"
)</f>
        <v>2.6666666666666665</v>
      </c>
    </row>
    <row r="169" spans="1:24" hidden="1" x14ac:dyDescent="0.35">
      <c r="A169" t="s">
        <v>87</v>
      </c>
      <c r="B169" s="1" t="s">
        <v>166</v>
      </c>
      <c r="C169" t="s">
        <v>173</v>
      </c>
      <c r="D169">
        <f>IFERROR(VLOOKUP(Table1[[#This Row],[SubCategory]],Weightings!B:D,2,0), 1)</f>
        <v>1.5</v>
      </c>
      <c r="E169">
        <f>IFERROR(
    INDEX('RawDataPoints'!$D$2:$W$1001, MATCH(TRIM($C169), 'RawDataPoints'!$C$2:$C$1001, 0), MATCH(TRIM(E$1), 'RawDataPoints'!$D$1:$W$1, 0)) / $D169,
    "NA"
)</f>
        <v>2.3333333333333335</v>
      </c>
      <c r="F169">
        <f>IFERROR(
    INDEX('RawDataPoints'!$D$2:$W$1001, MATCH(TRIM($C169), 'RawDataPoints'!$C$2:$C$1001, 0), MATCH(TRIM(F$1), 'RawDataPoints'!$D$1:$W$1, 0)) / $D169,
    "NA"
)</f>
        <v>2.3333333333333335</v>
      </c>
      <c r="G169">
        <f>IFERROR(
    INDEX('RawDataPoints'!$D$2:$W$1001, MATCH(TRIM($C169), 'RawDataPoints'!$C$2:$C$1001, 0), MATCH(TRIM(G$1), 'RawDataPoints'!$D$1:$W$1, 0)) / $D169,
    "NA"
)</f>
        <v>2.6666666666666665</v>
      </c>
      <c r="H169">
        <f>IFERROR(
    INDEX('RawDataPoints'!$D$2:$W$1001, MATCH(TRIM($C169), 'RawDataPoints'!$C$2:$C$1001, 0), MATCH(TRIM(H$1), 'RawDataPoints'!$D$1:$W$1, 0)) / $D169,
    "NA"
)</f>
        <v>2.6666666666666665</v>
      </c>
      <c r="I169">
        <f>IFERROR(
    INDEX('RawDataPoints'!$D$2:$W$1001, MATCH(TRIM($C169), 'RawDataPoints'!$C$2:$C$1001, 0), MATCH(TRIM(I$1), 'RawDataPoints'!$D$1:$W$1, 0)) / $D169,
    "NA"
)</f>
        <v>2.6666666666666665</v>
      </c>
      <c r="J169">
        <f>IFERROR(
    INDEX('RawDataPoints'!$D$2:$W$1001, MATCH(TRIM($C169), 'RawDataPoints'!$C$2:$C$1001, 0), MATCH(TRIM(J$1), 'RawDataPoints'!$D$1:$W$1, 0)) / $D169,
    "NA"
)</f>
        <v>2.6666666666666665</v>
      </c>
      <c r="K169">
        <f>IFERROR(
    INDEX('RawDataPoints'!$D$2:$W$1001, MATCH(TRIM($C169), 'RawDataPoints'!$C$2:$C$1001, 0), MATCH(TRIM(K$1), 'RawDataPoints'!$D$1:$W$1, 0)) / $D169,
    "NA"
)</f>
        <v>1.8</v>
      </c>
      <c r="L169">
        <f>IFERROR(
    INDEX('RawDataPoints'!$D$2:$W$1001, MATCH(TRIM($C169), 'RawDataPoints'!$C$2:$C$1001, 0), MATCH(TRIM(L$1), 'RawDataPoints'!$D$1:$W$1, 0)) / $D169,
    "NA"
)</f>
        <v>2.6666666666666665</v>
      </c>
      <c r="M169">
        <f>IFERROR(
    INDEX('RawDataPoints'!$D$2:$W$1001, MATCH(TRIM($C169), 'RawDataPoints'!$C$2:$C$1001, 0), MATCH(TRIM(M$1), 'RawDataPoints'!$D$1:$W$1, 0)) / $D169,
    "NA"
)</f>
        <v>2.6666666666666665</v>
      </c>
      <c r="N169">
        <f>IFERROR(
    INDEX('RawDataPoints'!$D$2:$W$1001, MATCH(TRIM($C169), 'RawDataPoints'!$C$2:$C$1001, 0), MATCH(TRIM(N$1), 'RawDataPoints'!$D$1:$W$1, 0)) / $D169,
    "NA"
)</f>
        <v>2.6666666666666665</v>
      </c>
      <c r="O169">
        <f>IFERROR(
    INDEX('RawDataPoints'!$D$2:$W$1001, MATCH(TRIM($C169), 'RawDataPoints'!$C$2:$C$1001, 0), MATCH(TRIM(O$1), 'RawDataPoints'!$D$1:$W$1, 0)) / $D169,
    "NA"
)</f>
        <v>2.8000000000000003</v>
      </c>
      <c r="P169">
        <f>IFERROR(
    INDEX('RawDataPoints'!$D$2:$W$1001, MATCH(TRIM($C169), 'RawDataPoints'!$C$2:$C$1001, 0), MATCH(TRIM(P$1), 'RawDataPoints'!$D$1:$W$1, 0)) / $D169,
    "NA"
)</f>
        <v>2.6666666666666665</v>
      </c>
      <c r="Q169">
        <f>IFERROR(
    INDEX('RawDataPoints'!$D$2:$W$1001, MATCH(TRIM($C169), 'RawDataPoints'!$C$2:$C$1001, 0), MATCH(TRIM(Q$1), 'RawDataPoints'!$D$1:$W$1, 0)) / $D169,
    "NA"
)</f>
        <v>2.6666666666666665</v>
      </c>
      <c r="R169">
        <f>IFERROR(
    INDEX('RawDataPoints'!$D$2:$W$1001, MATCH(TRIM($C169), 'RawDataPoints'!$C$2:$C$1001, 0), MATCH(TRIM(R$1), 'RawDataPoints'!$D$1:$W$1, 0)) / $D169,
    "NA"
)</f>
        <v>1.3333333333333333</v>
      </c>
      <c r="S169">
        <f>IFERROR(
    INDEX('RawDataPoints'!$D$2:$W$1001, MATCH(TRIM($C169), 'RawDataPoints'!$C$2:$C$1001, 0), MATCH(TRIM(S$1), 'RawDataPoints'!$D$1:$W$1, 0)) / $D169,
    "NA"
)</f>
        <v>2.6666666666666665</v>
      </c>
      <c r="T169">
        <f>IFERROR(
    INDEX('RawDataPoints'!$D$2:$W$1001, MATCH(TRIM($C169), 'RawDataPoints'!$C$2:$C$1001, 0), MATCH(TRIM(T$1), 'RawDataPoints'!$D$1:$W$1, 0)) / $D169,
    "NA"
)</f>
        <v>2.6666666666666665</v>
      </c>
      <c r="U169">
        <f>IFERROR(
    INDEX('RawDataPoints'!$D$2:$W$1001, MATCH(TRIM($C169), 'RawDataPoints'!$C$2:$C$1001, 0), MATCH(TRIM(U$1), 'RawDataPoints'!$D$1:$W$1, 0)) / $D169,
    "NA"
)</f>
        <v>2.6666666666666665</v>
      </c>
      <c r="V169">
        <f>IFERROR(
    INDEX('RawDataPoints'!$D$2:$W$1001, MATCH(TRIM($C169), 'RawDataPoints'!$C$2:$C$1001, 0), MATCH(TRIM(V$1), 'RawDataPoints'!$D$1:$W$1, 0)) / $D169,
    "NA"
)</f>
        <v>2.6666666666666665</v>
      </c>
      <c r="W169">
        <f>IFERROR(
    INDEX('RawDataPoints'!$D$2:$W$1001, MATCH(TRIM($C169), 'RawDataPoints'!$C$2:$C$1001, 0), MATCH(TRIM(W$1), 'RawDataPoints'!$D$1:$W$1, 0)) / $D169,
    "NA"
)</f>
        <v>2.6666666666666665</v>
      </c>
      <c r="X169">
        <f>IFERROR(
    INDEX('RawDataPoints'!$D$2:$W$1001, MATCH(TRIM($C169), 'RawDataPoints'!$C$2:$C$1001, 0), MATCH(TRIM(X$1), 'RawDataPoints'!$D$1:$W$1, 0)) / $D169,
    "NA"
)</f>
        <v>2.6666666666666665</v>
      </c>
    </row>
    <row r="170" spans="1:24" hidden="1" x14ac:dyDescent="0.35">
      <c r="A170" t="s">
        <v>87</v>
      </c>
      <c r="B170" s="1" t="s">
        <v>166</v>
      </c>
      <c r="C170" t="s">
        <v>174</v>
      </c>
      <c r="D170">
        <f>IFERROR(VLOOKUP(Table1[[#This Row],[SubCategory]],Weightings!B:D,2,0), 1)</f>
        <v>1.5</v>
      </c>
      <c r="E170">
        <f>IFERROR(
    INDEX('RawDataPoints'!$D$2:$W$1001, MATCH(TRIM($C170), 'RawDataPoints'!$C$2:$C$1001, 0), MATCH(TRIM(E$1), 'RawDataPoints'!$D$1:$W$1, 0)) / $D170,
    "NA"
)</f>
        <v>0.66666666666666663</v>
      </c>
      <c r="F170">
        <f>IFERROR(
    INDEX('RawDataPoints'!$D$2:$W$1001, MATCH(TRIM($C170), 'RawDataPoints'!$C$2:$C$1001, 0), MATCH(TRIM(F$1), 'RawDataPoints'!$D$1:$W$1, 0)) / $D170,
    "NA"
)</f>
        <v>2.3333333333333335</v>
      </c>
      <c r="G170">
        <f>IFERROR(
    INDEX('RawDataPoints'!$D$2:$W$1001, MATCH(TRIM($C170), 'RawDataPoints'!$C$2:$C$1001, 0), MATCH(TRIM(G$1), 'RawDataPoints'!$D$1:$W$1, 0)) / $D170,
    "NA"
)</f>
        <v>2.6666666666666665</v>
      </c>
      <c r="H170">
        <f>IFERROR(
    INDEX('RawDataPoints'!$D$2:$W$1001, MATCH(TRIM($C170), 'RawDataPoints'!$C$2:$C$1001, 0), MATCH(TRIM(H$1), 'RawDataPoints'!$D$1:$W$1, 0)) / $D170,
    "NA"
)</f>
        <v>2</v>
      </c>
      <c r="I170">
        <f>IFERROR(
    INDEX('RawDataPoints'!$D$2:$W$1001, MATCH(TRIM($C170), 'RawDataPoints'!$C$2:$C$1001, 0), MATCH(TRIM(I$1), 'RawDataPoints'!$D$1:$W$1, 0)) / $D170,
    "NA"
)</f>
        <v>1.6666666666666667</v>
      </c>
      <c r="J170">
        <f>IFERROR(
    INDEX('RawDataPoints'!$D$2:$W$1001, MATCH(TRIM($C170), 'RawDataPoints'!$C$2:$C$1001, 0), MATCH(TRIM(J$1), 'RawDataPoints'!$D$1:$W$1, 0)) / $D170,
    "NA"
)</f>
        <v>2</v>
      </c>
      <c r="K170">
        <f>IFERROR(
    INDEX('RawDataPoints'!$D$2:$W$1001, MATCH(TRIM($C170), 'RawDataPoints'!$C$2:$C$1001, 0), MATCH(TRIM(K$1), 'RawDataPoints'!$D$1:$W$1, 0)) / $D170,
    "NA"
)</f>
        <v>0.33333333333333331</v>
      </c>
      <c r="L170">
        <f>IFERROR(
    INDEX('RawDataPoints'!$D$2:$W$1001, MATCH(TRIM($C170), 'RawDataPoints'!$C$2:$C$1001, 0), MATCH(TRIM(L$1), 'RawDataPoints'!$D$1:$W$1, 0)) / $D170,
    "NA"
)</f>
        <v>2.6666666666666665</v>
      </c>
      <c r="M170">
        <f>IFERROR(
    INDEX('RawDataPoints'!$D$2:$W$1001, MATCH(TRIM($C170), 'RawDataPoints'!$C$2:$C$1001, 0), MATCH(TRIM(M$1), 'RawDataPoints'!$D$1:$W$1, 0)) / $D170,
    "NA"
)</f>
        <v>2.6666666666666665</v>
      </c>
      <c r="N170">
        <f>IFERROR(
    INDEX('RawDataPoints'!$D$2:$W$1001, MATCH(TRIM($C170), 'RawDataPoints'!$C$2:$C$1001, 0), MATCH(TRIM(N$1), 'RawDataPoints'!$D$1:$W$1, 0)) / $D170,
    "NA"
)</f>
        <v>2.5333333333333332</v>
      </c>
      <c r="O170">
        <f>IFERROR(
    INDEX('RawDataPoints'!$D$2:$W$1001, MATCH(TRIM($C170), 'RawDataPoints'!$C$2:$C$1001, 0), MATCH(TRIM(O$1), 'RawDataPoints'!$D$1:$W$1, 0)) / $D170,
    "NA"
)</f>
        <v>1.6666666666666667</v>
      </c>
      <c r="P170">
        <f>IFERROR(
    INDEX('RawDataPoints'!$D$2:$W$1001, MATCH(TRIM($C170), 'RawDataPoints'!$C$2:$C$1001, 0), MATCH(TRIM(P$1), 'RawDataPoints'!$D$1:$W$1, 0)) / $D170,
    "NA"
)</f>
        <v>2.6666666666666665</v>
      </c>
      <c r="Q170">
        <f>IFERROR(
    INDEX('RawDataPoints'!$D$2:$W$1001, MATCH(TRIM($C170), 'RawDataPoints'!$C$2:$C$1001, 0), MATCH(TRIM(Q$1), 'RawDataPoints'!$D$1:$W$1, 0)) / $D170,
    "NA"
)</f>
        <v>1</v>
      </c>
      <c r="R170">
        <f>IFERROR(
    INDEX('RawDataPoints'!$D$2:$W$1001, MATCH(TRIM($C170), 'RawDataPoints'!$C$2:$C$1001, 0), MATCH(TRIM(R$1), 'RawDataPoints'!$D$1:$W$1, 0)) / $D170,
    "NA"
)</f>
        <v>1.6666666666666667</v>
      </c>
      <c r="S170">
        <f>IFERROR(
    INDEX('RawDataPoints'!$D$2:$W$1001, MATCH(TRIM($C170), 'RawDataPoints'!$C$2:$C$1001, 0), MATCH(TRIM(S$1), 'RawDataPoints'!$D$1:$W$1, 0)) / $D170,
    "NA"
)</f>
        <v>2.6666666666666665</v>
      </c>
      <c r="T170">
        <f>IFERROR(
    INDEX('RawDataPoints'!$D$2:$W$1001, MATCH(TRIM($C170), 'RawDataPoints'!$C$2:$C$1001, 0), MATCH(TRIM(T$1), 'RawDataPoints'!$D$1:$W$1, 0)) / $D170,
    "NA"
)</f>
        <v>1.6666666666666667</v>
      </c>
      <c r="U170">
        <f>IFERROR(
    INDEX('RawDataPoints'!$D$2:$W$1001, MATCH(TRIM($C170), 'RawDataPoints'!$C$2:$C$1001, 0), MATCH(TRIM(U$1), 'RawDataPoints'!$D$1:$W$1, 0)) / $D170,
    "NA"
)</f>
        <v>1.6666666666666667</v>
      </c>
      <c r="V170">
        <f>IFERROR(
    INDEX('RawDataPoints'!$D$2:$W$1001, MATCH(TRIM($C170), 'RawDataPoints'!$C$2:$C$1001, 0), MATCH(TRIM(V$1), 'RawDataPoints'!$D$1:$W$1, 0)) / $D170,
    "NA"
)</f>
        <v>2.13</v>
      </c>
      <c r="W170">
        <f>IFERROR(
    INDEX('RawDataPoints'!$D$2:$W$1001, MATCH(TRIM($C170), 'RawDataPoints'!$C$2:$C$1001, 0), MATCH(TRIM(W$1), 'RawDataPoints'!$D$1:$W$1, 0)) / $D170,
    "NA"
)</f>
        <v>2.6666666666666665</v>
      </c>
      <c r="X170">
        <f>IFERROR(
    INDEX('RawDataPoints'!$D$2:$W$1001, MATCH(TRIM($C170), 'RawDataPoints'!$C$2:$C$1001, 0), MATCH(TRIM(X$1), 'RawDataPoints'!$D$1:$W$1, 0)) / $D170,
    "NA"
)</f>
        <v>2.6666666666666665</v>
      </c>
    </row>
    <row r="171" spans="1:24" hidden="1" x14ac:dyDescent="0.35">
      <c r="A171" t="s">
        <v>87</v>
      </c>
      <c r="B171" s="1" t="s">
        <v>166</v>
      </c>
      <c r="C171" t="s">
        <v>175</v>
      </c>
      <c r="D171">
        <f>IFERROR(VLOOKUP(Table1[[#This Row],[SubCategory]],Weightings!B:D,2,0), 1)</f>
        <v>1.5</v>
      </c>
      <c r="E171">
        <f>IFERROR(
    INDEX('RawDataPoints'!$D$2:$W$1001, MATCH(TRIM($C171), 'RawDataPoints'!$C$2:$C$1001, 0), MATCH(TRIM(E$1), 'RawDataPoints'!$D$1:$W$1, 0)) / $D171,
    "NA"
)</f>
        <v>0.66666666666666663</v>
      </c>
      <c r="F171">
        <f>IFERROR(
    INDEX('RawDataPoints'!$D$2:$W$1001, MATCH(TRIM($C171), 'RawDataPoints'!$C$2:$C$1001, 0), MATCH(TRIM(F$1), 'RawDataPoints'!$D$1:$W$1, 0)) / $D171,
    "NA"
)</f>
        <v>2</v>
      </c>
      <c r="G171">
        <f>IFERROR(
    INDEX('RawDataPoints'!$D$2:$W$1001, MATCH(TRIM($C171), 'RawDataPoints'!$C$2:$C$1001, 0), MATCH(TRIM(G$1), 'RawDataPoints'!$D$1:$W$1, 0)) / $D171,
    "NA"
)</f>
        <v>2.6666666666666665</v>
      </c>
      <c r="H171">
        <f>IFERROR(
    INDEX('RawDataPoints'!$D$2:$W$1001, MATCH(TRIM($C171), 'RawDataPoints'!$C$2:$C$1001, 0), MATCH(TRIM(H$1), 'RawDataPoints'!$D$1:$W$1, 0)) / $D171,
    "NA"
)</f>
        <v>2.6666666666666665</v>
      </c>
      <c r="I171">
        <f>IFERROR(
    INDEX('RawDataPoints'!$D$2:$W$1001, MATCH(TRIM($C171), 'RawDataPoints'!$C$2:$C$1001, 0), MATCH(TRIM(I$1), 'RawDataPoints'!$D$1:$W$1, 0)) / $D171,
    "NA"
)</f>
        <v>2.3333333333333335</v>
      </c>
      <c r="J171">
        <f>IFERROR(
    INDEX('RawDataPoints'!$D$2:$W$1001, MATCH(TRIM($C171), 'RawDataPoints'!$C$2:$C$1001, 0), MATCH(TRIM(J$1), 'RawDataPoints'!$D$1:$W$1, 0)) / $D171,
    "NA"
)</f>
        <v>1.6666666666666667</v>
      </c>
      <c r="K171">
        <f>IFERROR(
    INDEX('RawDataPoints'!$D$2:$W$1001, MATCH(TRIM($C171), 'RawDataPoints'!$C$2:$C$1001, 0), MATCH(TRIM(K$1), 'RawDataPoints'!$D$1:$W$1, 0)) / $D171,
    "NA"
)</f>
        <v>0.66666666666666663</v>
      </c>
      <c r="L171">
        <f>IFERROR(
    INDEX('RawDataPoints'!$D$2:$W$1001, MATCH(TRIM($C171), 'RawDataPoints'!$C$2:$C$1001, 0), MATCH(TRIM(L$1), 'RawDataPoints'!$D$1:$W$1, 0)) / $D171,
    "NA"
)</f>
        <v>2.6666666666666665</v>
      </c>
      <c r="M171">
        <f>IFERROR(
    INDEX('RawDataPoints'!$D$2:$W$1001, MATCH(TRIM($C171), 'RawDataPoints'!$C$2:$C$1001, 0), MATCH(TRIM(M$1), 'RawDataPoints'!$D$1:$W$1, 0)) / $D171,
    "NA"
)</f>
        <v>2.6666666666666665</v>
      </c>
      <c r="N171">
        <f>IFERROR(
    INDEX('RawDataPoints'!$D$2:$W$1001, MATCH(TRIM($C171), 'RawDataPoints'!$C$2:$C$1001, 0), MATCH(TRIM(N$1), 'RawDataPoints'!$D$1:$W$1, 0)) / $D171,
    "NA"
)</f>
        <v>2.6666666666666665</v>
      </c>
      <c r="O171">
        <f>IFERROR(
    INDEX('RawDataPoints'!$D$2:$W$1001, MATCH(TRIM($C171), 'RawDataPoints'!$C$2:$C$1001, 0), MATCH(TRIM(O$1), 'RawDataPoints'!$D$1:$W$1, 0)) / $D171,
    "NA"
)</f>
        <v>2.3333333333333335</v>
      </c>
      <c r="P171">
        <f>IFERROR(
    INDEX('RawDataPoints'!$D$2:$W$1001, MATCH(TRIM($C171), 'RawDataPoints'!$C$2:$C$1001, 0), MATCH(TRIM(P$1), 'RawDataPoints'!$D$1:$W$1, 0)) / $D171,
    "NA"
)</f>
        <v>2.6666666666666665</v>
      </c>
      <c r="Q171">
        <f>IFERROR(
    INDEX('RawDataPoints'!$D$2:$W$1001, MATCH(TRIM($C171), 'RawDataPoints'!$C$2:$C$1001, 0), MATCH(TRIM(Q$1), 'RawDataPoints'!$D$1:$W$1, 0)) / $D171,
    "NA"
)</f>
        <v>1.6666666666666667</v>
      </c>
      <c r="R171">
        <f>IFERROR(
    INDEX('RawDataPoints'!$D$2:$W$1001, MATCH(TRIM($C171), 'RawDataPoints'!$C$2:$C$1001, 0), MATCH(TRIM(R$1), 'RawDataPoints'!$D$1:$W$1, 0)) / $D171,
    "NA"
)</f>
        <v>2.6666666666666665</v>
      </c>
      <c r="S171">
        <f>IFERROR(
    INDEX('RawDataPoints'!$D$2:$W$1001, MATCH(TRIM($C171), 'RawDataPoints'!$C$2:$C$1001, 0), MATCH(TRIM(S$1), 'RawDataPoints'!$D$1:$W$1, 0)) / $D171,
    "NA"
)</f>
        <v>2.6666666666666665</v>
      </c>
      <c r="T171">
        <f>IFERROR(
    INDEX('RawDataPoints'!$D$2:$W$1001, MATCH(TRIM($C171), 'RawDataPoints'!$C$2:$C$1001, 0), MATCH(TRIM(T$1), 'RawDataPoints'!$D$1:$W$1, 0)) / $D171,
    "NA"
)</f>
        <v>2.6666666666666665</v>
      </c>
      <c r="U171">
        <f>IFERROR(
    INDEX('RawDataPoints'!$D$2:$W$1001, MATCH(TRIM($C171), 'RawDataPoints'!$C$2:$C$1001, 0), MATCH(TRIM(U$1), 'RawDataPoints'!$D$1:$W$1, 0)) / $D171,
    "NA"
)</f>
        <v>2.6666666666666665</v>
      </c>
      <c r="V171">
        <f>IFERROR(
    INDEX('RawDataPoints'!$D$2:$W$1001, MATCH(TRIM($C171), 'RawDataPoints'!$C$2:$C$1001, 0), MATCH(TRIM(V$1), 'RawDataPoints'!$D$1:$W$1, 0)) / $D171,
    "NA"
)</f>
        <v>2.6666666666666665</v>
      </c>
      <c r="W171">
        <f>IFERROR(
    INDEX('RawDataPoints'!$D$2:$W$1001, MATCH(TRIM($C171), 'RawDataPoints'!$C$2:$C$1001, 0), MATCH(TRIM(W$1), 'RawDataPoints'!$D$1:$W$1, 0)) / $D171,
    "NA"
)</f>
        <v>2.6666666666666665</v>
      </c>
      <c r="X171">
        <f>IFERROR(
    INDEX('RawDataPoints'!$D$2:$W$1001, MATCH(TRIM($C171), 'RawDataPoints'!$C$2:$C$1001, 0), MATCH(TRIM(X$1), 'RawDataPoints'!$D$1:$W$1, 0)) / $D171,
    "NA"
)</f>
        <v>2.6666666666666665</v>
      </c>
    </row>
    <row r="172" spans="1:24" hidden="1" x14ac:dyDescent="0.35">
      <c r="A172" t="s">
        <v>50</v>
      </c>
      <c r="B172" s="1" t="s">
        <v>58</v>
      </c>
      <c r="C172" t="s">
        <v>176</v>
      </c>
      <c r="D172">
        <f>IFERROR(VLOOKUP(Table1[[#This Row],[SubCategory]],Weightings!B:D,2,0), 1)</f>
        <v>1.5</v>
      </c>
      <c r="E172">
        <f>IFERROR(
    INDEX('RawDataPoints'!$D$2:$W$1001, MATCH(TRIM($C172), 'RawDataPoints'!$C$2:$C$1001, 0), MATCH(TRIM(E$1), 'RawDataPoints'!$D$1:$W$1, 0)) / $D172,
    "NA"
)</f>
        <v>2.8000000000000003</v>
      </c>
      <c r="F172">
        <f>IFERROR(
    INDEX('RawDataPoints'!$D$2:$W$1001, MATCH(TRIM($C172), 'RawDataPoints'!$C$2:$C$1001, 0), MATCH(TRIM(F$1), 'RawDataPoints'!$D$1:$W$1, 0)) / $D172,
    "NA"
)</f>
        <v>2.8000000000000003</v>
      </c>
      <c r="G172">
        <f>IFERROR(
    INDEX('RawDataPoints'!$D$2:$W$1001, MATCH(TRIM($C172), 'RawDataPoints'!$C$2:$C$1001, 0), MATCH(TRIM(G$1), 'RawDataPoints'!$D$1:$W$1, 0)) / $D172,
    "NA"
)</f>
        <v>2.8000000000000003</v>
      </c>
      <c r="H172">
        <f>IFERROR(
    INDEX('RawDataPoints'!$D$2:$W$1001, MATCH(TRIM($C172), 'RawDataPoints'!$C$2:$C$1001, 0), MATCH(TRIM(H$1), 'RawDataPoints'!$D$1:$W$1, 0)) / $D172,
    "NA"
)</f>
        <v>2.5333333333333332</v>
      </c>
      <c r="I172">
        <f>IFERROR(
    INDEX('RawDataPoints'!$D$2:$W$1001, MATCH(TRIM($C172), 'RawDataPoints'!$C$2:$C$1001, 0), MATCH(TRIM(I$1), 'RawDataPoints'!$D$1:$W$1, 0)) / $D172,
    "NA"
)</f>
        <v>2.8000000000000003</v>
      </c>
      <c r="J172">
        <f>IFERROR(
    INDEX('RawDataPoints'!$D$2:$W$1001, MATCH(TRIM($C172), 'RawDataPoints'!$C$2:$C$1001, 0), MATCH(TRIM(J$1), 'RawDataPoints'!$D$1:$W$1, 0)) / $D172,
    "NA"
)</f>
        <v>2.8000000000000003</v>
      </c>
      <c r="K172">
        <f>IFERROR(
    INDEX('RawDataPoints'!$D$2:$W$1001, MATCH(TRIM($C172), 'RawDataPoints'!$C$2:$C$1001, 0), MATCH(TRIM(K$1), 'RawDataPoints'!$D$1:$W$1, 0)) / $D172,
    "NA"
)</f>
        <v>2.8000000000000003</v>
      </c>
      <c r="L172">
        <f>IFERROR(
    INDEX('RawDataPoints'!$D$2:$W$1001, MATCH(TRIM($C172), 'RawDataPoints'!$C$2:$C$1001, 0), MATCH(TRIM(L$1), 'RawDataPoints'!$D$1:$W$1, 0)) / $D172,
    "NA"
)</f>
        <v>2.6666666666666665</v>
      </c>
      <c r="M172">
        <f>IFERROR(
    INDEX('RawDataPoints'!$D$2:$W$1001, MATCH(TRIM($C172), 'RawDataPoints'!$C$2:$C$1001, 0), MATCH(TRIM(M$1), 'RawDataPoints'!$D$1:$W$1, 0)) / $D172,
    "NA"
)</f>
        <v>2.6666666666666665</v>
      </c>
      <c r="N172">
        <f>IFERROR(
    INDEX('RawDataPoints'!$D$2:$W$1001, MATCH(TRIM($C172), 'RawDataPoints'!$C$2:$C$1001, 0), MATCH(TRIM(N$1), 'RawDataPoints'!$D$1:$W$1, 0)) / $D172,
    "NA"
)</f>
        <v>2.6666666666666665</v>
      </c>
      <c r="O172">
        <f>IFERROR(
    INDEX('RawDataPoints'!$D$2:$W$1001, MATCH(TRIM($C172), 'RawDataPoints'!$C$2:$C$1001, 0), MATCH(TRIM(O$1), 'RawDataPoints'!$D$1:$W$1, 0)) / $D172,
    "NA"
)</f>
        <v>2.8000000000000003</v>
      </c>
      <c r="P172">
        <f>IFERROR(
    INDEX('RawDataPoints'!$D$2:$W$1001, MATCH(TRIM($C172), 'RawDataPoints'!$C$2:$C$1001, 0), MATCH(TRIM(P$1), 'RawDataPoints'!$D$1:$W$1, 0)) / $D172,
    "NA"
)</f>
        <v>2.6666666666666665</v>
      </c>
      <c r="Q172">
        <f>IFERROR(
    INDEX('RawDataPoints'!$D$2:$W$1001, MATCH(TRIM($C172), 'RawDataPoints'!$C$2:$C$1001, 0), MATCH(TRIM(Q$1), 'RawDataPoints'!$D$1:$W$1, 0)) / $D172,
    "NA"
)</f>
        <v>2.8000000000000003</v>
      </c>
      <c r="R172">
        <f>IFERROR(
    INDEX('RawDataPoints'!$D$2:$W$1001, MATCH(TRIM($C172), 'RawDataPoints'!$C$2:$C$1001, 0), MATCH(TRIM(R$1), 'RawDataPoints'!$D$1:$W$1, 0)) / $D172,
    "NA"
)</f>
        <v>2.8000000000000003</v>
      </c>
      <c r="S172">
        <f>IFERROR(
    INDEX('RawDataPoints'!$D$2:$W$1001, MATCH(TRIM($C172), 'RawDataPoints'!$C$2:$C$1001, 0), MATCH(TRIM(S$1), 'RawDataPoints'!$D$1:$W$1, 0)) / $D172,
    "NA"
)</f>
        <v>2.5299999999999998</v>
      </c>
      <c r="T172">
        <f>IFERROR(
    INDEX('RawDataPoints'!$D$2:$W$1001, MATCH(TRIM($C172), 'RawDataPoints'!$C$2:$C$1001, 0), MATCH(TRIM(T$1), 'RawDataPoints'!$D$1:$W$1, 0)) / $D172,
    "NA"
)</f>
        <v>2.6666666666666665</v>
      </c>
      <c r="U172">
        <f>IFERROR(
    INDEX('RawDataPoints'!$D$2:$W$1001, MATCH(TRIM($C172), 'RawDataPoints'!$C$2:$C$1001, 0), MATCH(TRIM(U$1), 'RawDataPoints'!$D$1:$W$1, 0)) / $D172,
    "NA"
)</f>
        <v>2.8000000000000003</v>
      </c>
      <c r="V172">
        <f>IFERROR(
    INDEX('RawDataPoints'!$D$2:$W$1001, MATCH(TRIM($C172), 'RawDataPoints'!$C$2:$C$1001, 0), MATCH(TRIM(V$1), 'RawDataPoints'!$D$1:$W$1, 0)) / $D172,
    "NA"
)</f>
        <v>2.6666666666666665</v>
      </c>
      <c r="W172">
        <f>IFERROR(
    INDEX('RawDataPoints'!$D$2:$W$1001, MATCH(TRIM($C172), 'RawDataPoints'!$C$2:$C$1001, 0), MATCH(TRIM(W$1), 'RawDataPoints'!$D$1:$W$1, 0)) / $D172,
    "NA"
)</f>
        <v>2.6666666666666665</v>
      </c>
      <c r="X172">
        <f>IFERROR(
    INDEX('RawDataPoints'!$D$2:$W$1001, MATCH(TRIM($C172), 'RawDataPoints'!$C$2:$C$1001, 0), MATCH(TRIM(X$1), 'RawDataPoints'!$D$1:$W$1, 0)) / $D172,
    "NA"
)</f>
        <v>2.6666666666666665</v>
      </c>
    </row>
    <row r="173" spans="1:24" hidden="1" x14ac:dyDescent="0.35">
      <c r="A173" t="s">
        <v>50</v>
      </c>
      <c r="B173" s="1" t="s">
        <v>58</v>
      </c>
      <c r="C173" t="s">
        <v>177</v>
      </c>
      <c r="D173">
        <f>IFERROR(VLOOKUP(Table1[[#This Row],[SubCategory]],Weightings!B:D,2,0), 1)</f>
        <v>1.5</v>
      </c>
      <c r="E173">
        <f>IFERROR(
    INDEX('RawDataPoints'!$D$2:$W$1001, MATCH(TRIM($C173), 'RawDataPoints'!$C$2:$C$1001, 0), MATCH(TRIM(E$1), 'RawDataPoints'!$D$1:$W$1, 0)) / $D173,
    "NA"
)</f>
        <v>2.6666666666666665</v>
      </c>
      <c r="F173">
        <f>IFERROR(
    INDEX('RawDataPoints'!$D$2:$W$1001, MATCH(TRIM($C173), 'RawDataPoints'!$C$2:$C$1001, 0), MATCH(TRIM(F$1), 'RawDataPoints'!$D$1:$W$1, 0)) / $D173,
    "NA"
)</f>
        <v>2.6666666666666665</v>
      </c>
      <c r="G173">
        <f>IFERROR(
    INDEX('RawDataPoints'!$D$2:$W$1001, MATCH(TRIM($C173), 'RawDataPoints'!$C$2:$C$1001, 0), MATCH(TRIM(G$1), 'RawDataPoints'!$D$1:$W$1, 0)) / $D173,
    "NA"
)</f>
        <v>2.6666666666666665</v>
      </c>
      <c r="H173">
        <f>IFERROR(
    INDEX('RawDataPoints'!$D$2:$W$1001, MATCH(TRIM($C173), 'RawDataPoints'!$C$2:$C$1001, 0), MATCH(TRIM(H$1), 'RawDataPoints'!$D$1:$W$1, 0)) / $D173,
    "NA"
)</f>
        <v>1.3333333333333333</v>
      </c>
      <c r="I173">
        <f>IFERROR(
    INDEX('RawDataPoints'!$D$2:$W$1001, MATCH(TRIM($C173), 'RawDataPoints'!$C$2:$C$1001, 0), MATCH(TRIM(I$1), 'RawDataPoints'!$D$1:$W$1, 0)) / $D173,
    "NA"
)</f>
        <v>2.6666666666666665</v>
      </c>
      <c r="J173">
        <f>IFERROR(
    INDEX('RawDataPoints'!$D$2:$W$1001, MATCH(TRIM($C173), 'RawDataPoints'!$C$2:$C$1001, 0), MATCH(TRIM(J$1), 'RawDataPoints'!$D$1:$W$1, 0)) / $D173,
    "NA"
)</f>
        <v>2.8000000000000003</v>
      </c>
      <c r="K173">
        <f>IFERROR(
    INDEX('RawDataPoints'!$D$2:$W$1001, MATCH(TRIM($C173), 'RawDataPoints'!$C$2:$C$1001, 0), MATCH(TRIM(K$1), 'RawDataPoints'!$D$1:$W$1, 0)) / $D173,
    "NA"
)</f>
        <v>2.6666666666666665</v>
      </c>
      <c r="L173">
        <f>IFERROR(
    INDEX('RawDataPoints'!$D$2:$W$1001, MATCH(TRIM($C173), 'RawDataPoints'!$C$2:$C$1001, 0), MATCH(TRIM(L$1), 'RawDataPoints'!$D$1:$W$1, 0)) / $D173,
    "NA"
)</f>
        <v>2.6666666666666665</v>
      </c>
      <c r="M173">
        <f>IFERROR(
    INDEX('RawDataPoints'!$D$2:$W$1001, MATCH(TRIM($C173), 'RawDataPoints'!$C$2:$C$1001, 0), MATCH(TRIM(M$1), 'RawDataPoints'!$D$1:$W$1, 0)) / $D173,
    "NA"
)</f>
        <v>2.6666666666666665</v>
      </c>
      <c r="N173">
        <f>IFERROR(
    INDEX('RawDataPoints'!$D$2:$W$1001, MATCH(TRIM($C173), 'RawDataPoints'!$C$2:$C$1001, 0), MATCH(TRIM(N$1), 'RawDataPoints'!$D$1:$W$1, 0)) / $D173,
    "NA"
)</f>
        <v>2.6666666666666665</v>
      </c>
      <c r="O173">
        <f>IFERROR(
    INDEX('RawDataPoints'!$D$2:$W$1001, MATCH(TRIM($C173), 'RawDataPoints'!$C$2:$C$1001, 0), MATCH(TRIM(O$1), 'RawDataPoints'!$D$1:$W$1, 0)) / $D173,
    "NA"
)</f>
        <v>2.6666666666666665</v>
      </c>
      <c r="P173">
        <f>IFERROR(
    INDEX('RawDataPoints'!$D$2:$W$1001, MATCH(TRIM($C173), 'RawDataPoints'!$C$2:$C$1001, 0), MATCH(TRIM(P$1), 'RawDataPoints'!$D$1:$W$1, 0)) / $D173,
    "NA"
)</f>
        <v>2.6666666666666665</v>
      </c>
      <c r="Q173">
        <f>IFERROR(
    INDEX('RawDataPoints'!$D$2:$W$1001, MATCH(TRIM($C173), 'RawDataPoints'!$C$2:$C$1001, 0), MATCH(TRIM(Q$1), 'RawDataPoints'!$D$1:$W$1, 0)) / $D173,
    "NA"
)</f>
        <v>2.6666666666666665</v>
      </c>
      <c r="R173">
        <f>IFERROR(
    INDEX('RawDataPoints'!$D$2:$W$1001, MATCH(TRIM($C173), 'RawDataPoints'!$C$2:$C$1001, 0), MATCH(TRIM(R$1), 'RawDataPoints'!$D$1:$W$1, 0)) / $D173,
    "NA"
)</f>
        <v>2.6666666666666665</v>
      </c>
      <c r="S173">
        <f>IFERROR(
    INDEX('RawDataPoints'!$D$2:$W$1001, MATCH(TRIM($C173), 'RawDataPoints'!$C$2:$C$1001, 0), MATCH(TRIM(S$1), 'RawDataPoints'!$D$1:$W$1, 0)) / $D173,
    "NA"
)</f>
        <v>2.5299999999999998</v>
      </c>
      <c r="T173">
        <f>IFERROR(
    INDEX('RawDataPoints'!$D$2:$W$1001, MATCH(TRIM($C173), 'RawDataPoints'!$C$2:$C$1001, 0), MATCH(TRIM(T$1), 'RawDataPoints'!$D$1:$W$1, 0)) / $D173,
    "NA"
)</f>
        <v>2.6666666666666665</v>
      </c>
      <c r="U173">
        <f>IFERROR(
    INDEX('RawDataPoints'!$D$2:$W$1001, MATCH(TRIM($C173), 'RawDataPoints'!$C$2:$C$1001, 0), MATCH(TRIM(U$1), 'RawDataPoints'!$D$1:$W$1, 0)) / $D173,
    "NA"
)</f>
        <v>2.6666666666666665</v>
      </c>
      <c r="V173">
        <f>IFERROR(
    INDEX('RawDataPoints'!$D$2:$W$1001, MATCH(TRIM($C173), 'RawDataPoints'!$C$2:$C$1001, 0), MATCH(TRIM(V$1), 'RawDataPoints'!$D$1:$W$1, 0)) / $D173,
    "NA"
)</f>
        <v>2.6666666666666665</v>
      </c>
      <c r="W173">
        <f>IFERROR(
    INDEX('RawDataPoints'!$D$2:$W$1001, MATCH(TRIM($C173), 'RawDataPoints'!$C$2:$C$1001, 0), MATCH(TRIM(W$1), 'RawDataPoints'!$D$1:$W$1, 0)) / $D173,
    "NA"
)</f>
        <v>2.6666666666666665</v>
      </c>
      <c r="X173">
        <f>IFERROR(
    INDEX('RawDataPoints'!$D$2:$W$1001, MATCH(TRIM($C173), 'RawDataPoints'!$C$2:$C$1001, 0), MATCH(TRIM(X$1), 'RawDataPoints'!$D$1:$W$1, 0)) / $D173,
    "NA"
)</f>
        <v>2.6666666666666665</v>
      </c>
    </row>
    <row r="174" spans="1:24" hidden="1" x14ac:dyDescent="0.35">
      <c r="A174" t="s">
        <v>50</v>
      </c>
      <c r="B174" s="1" t="s">
        <v>58</v>
      </c>
      <c r="C174" t="s">
        <v>178</v>
      </c>
      <c r="D174">
        <f>IFERROR(VLOOKUP(Table1[[#This Row],[SubCategory]],Weightings!B:D,2,0), 1)</f>
        <v>1.5</v>
      </c>
      <c r="E174">
        <f>IFERROR(
    INDEX('RawDataPoints'!$D$2:$W$1001, MATCH(TRIM($C174), 'RawDataPoints'!$C$2:$C$1001, 0), MATCH(TRIM(E$1), 'RawDataPoints'!$D$1:$W$1, 0)) / $D174,
    "NA"
)</f>
        <v>2.67</v>
      </c>
      <c r="F174" t="str">
        <f>IFERROR(
    INDEX('RawDataPoints'!$D$2:$W$1001, MATCH(TRIM($C174), 'RawDataPoints'!$C$2:$C$1001, 0), MATCH(TRIM(F$1), 'RawDataPoints'!$D$1:$W$1, 0)) / $D174,
    "NA"
)</f>
        <v>NA</v>
      </c>
      <c r="G174">
        <f>IFERROR(
    INDEX('RawDataPoints'!$D$2:$W$1001, MATCH(TRIM($C174), 'RawDataPoints'!$C$2:$C$1001, 0), MATCH(TRIM(G$1), 'RawDataPoints'!$D$1:$W$1, 0)) / $D174,
    "NA"
)</f>
        <v>2.6666666666666665</v>
      </c>
      <c r="H174">
        <f>IFERROR(
    INDEX('RawDataPoints'!$D$2:$W$1001, MATCH(TRIM($C174), 'RawDataPoints'!$C$2:$C$1001, 0), MATCH(TRIM(H$1), 'RawDataPoints'!$D$1:$W$1, 0)) / $D174,
    "NA"
)</f>
        <v>2.5333333333333332</v>
      </c>
      <c r="I174" t="str">
        <f>IFERROR(
    INDEX('RawDataPoints'!$D$2:$W$1001, MATCH(TRIM($C174), 'RawDataPoints'!$C$2:$C$1001, 0), MATCH(TRIM(I$1), 'RawDataPoints'!$D$1:$W$1, 0)) / $D174,
    "NA"
)</f>
        <v>NA</v>
      </c>
      <c r="J174" t="str">
        <f>IFERROR(
    INDEX('RawDataPoints'!$D$2:$W$1001, MATCH(TRIM($C174), 'RawDataPoints'!$C$2:$C$1001, 0), MATCH(TRIM(J$1), 'RawDataPoints'!$D$1:$W$1, 0)) / $D174,
    "NA"
)</f>
        <v>NA</v>
      </c>
      <c r="K174">
        <f>IFERROR(
    INDEX('RawDataPoints'!$D$2:$W$1001, MATCH(TRIM($C174), 'RawDataPoints'!$C$2:$C$1001, 0), MATCH(TRIM(K$1), 'RawDataPoints'!$D$1:$W$1, 0)) / $D174,
    "NA"
)</f>
        <v>2.6666666666666665</v>
      </c>
      <c r="L174" t="str">
        <f>IFERROR(
    INDEX('RawDataPoints'!$D$2:$W$1001, MATCH(TRIM($C174), 'RawDataPoints'!$C$2:$C$1001, 0), MATCH(TRIM(L$1), 'RawDataPoints'!$D$1:$W$1, 0)) / $D174,
    "NA"
)</f>
        <v>NA</v>
      </c>
      <c r="M174" t="str">
        <f>IFERROR(
    INDEX('RawDataPoints'!$D$2:$W$1001, MATCH(TRIM($C174), 'RawDataPoints'!$C$2:$C$1001, 0), MATCH(TRIM(M$1), 'RawDataPoints'!$D$1:$W$1, 0)) / $D174,
    "NA"
)</f>
        <v>NA</v>
      </c>
      <c r="N174">
        <f>IFERROR(
    INDEX('RawDataPoints'!$D$2:$W$1001, MATCH(TRIM($C174), 'RawDataPoints'!$C$2:$C$1001, 0), MATCH(TRIM(N$1), 'RawDataPoints'!$D$1:$W$1, 0)) / $D174,
    "NA"
)</f>
        <v>2.6666666666666665</v>
      </c>
      <c r="O174">
        <f>IFERROR(
    INDEX('RawDataPoints'!$D$2:$W$1001, MATCH(TRIM($C174), 'RawDataPoints'!$C$2:$C$1001, 0), MATCH(TRIM(O$1), 'RawDataPoints'!$D$1:$W$1, 0)) / $D174,
    "NA"
)</f>
        <v>2.6666666666666665</v>
      </c>
      <c r="P174" t="str">
        <f>IFERROR(
    INDEX('RawDataPoints'!$D$2:$W$1001, MATCH(TRIM($C174), 'RawDataPoints'!$C$2:$C$1001, 0), MATCH(TRIM(P$1), 'RawDataPoints'!$D$1:$W$1, 0)) / $D174,
    "NA"
)</f>
        <v>NA</v>
      </c>
      <c r="Q174">
        <f>IFERROR(
    INDEX('RawDataPoints'!$D$2:$W$1001, MATCH(TRIM($C174), 'RawDataPoints'!$C$2:$C$1001, 0), MATCH(TRIM(Q$1), 'RawDataPoints'!$D$1:$W$1, 0)) / $D174,
    "NA"
)</f>
        <v>2.6666666666666665</v>
      </c>
      <c r="R174">
        <f>IFERROR(
    INDEX('RawDataPoints'!$D$2:$W$1001, MATCH(TRIM($C174), 'RawDataPoints'!$C$2:$C$1001, 0), MATCH(TRIM(R$1), 'RawDataPoints'!$D$1:$W$1, 0)) / $D174,
    "NA"
)</f>
        <v>2.6666666666666665</v>
      </c>
      <c r="S174" t="str">
        <f>IFERROR(
    INDEX('RawDataPoints'!$D$2:$W$1001, MATCH(TRIM($C174), 'RawDataPoints'!$C$2:$C$1001, 0), MATCH(TRIM(S$1), 'RawDataPoints'!$D$1:$W$1, 0)) / $D174,
    "NA"
)</f>
        <v>NA</v>
      </c>
      <c r="T174" t="str">
        <f>IFERROR(
    INDEX('RawDataPoints'!$D$2:$W$1001, MATCH(TRIM($C174), 'RawDataPoints'!$C$2:$C$1001, 0), MATCH(TRIM(T$1), 'RawDataPoints'!$D$1:$W$1, 0)) / $D174,
    "NA"
)</f>
        <v>NA</v>
      </c>
      <c r="U174">
        <f>IFERROR(
    INDEX('RawDataPoints'!$D$2:$W$1001, MATCH(TRIM($C174), 'RawDataPoints'!$C$2:$C$1001, 0), MATCH(TRIM(U$1), 'RawDataPoints'!$D$1:$W$1, 0)) / $D174,
    "NA"
)</f>
        <v>2.6666666666666665</v>
      </c>
      <c r="V174">
        <f>IFERROR(
    INDEX('RawDataPoints'!$D$2:$W$1001, MATCH(TRIM($C174), 'RawDataPoints'!$C$2:$C$1001, 0), MATCH(TRIM(V$1), 'RawDataPoints'!$D$1:$W$1, 0)) / $D174,
    "NA"
)</f>
        <v>2.67</v>
      </c>
      <c r="W174" t="str">
        <f>IFERROR(
    INDEX('RawDataPoints'!$D$2:$W$1001, MATCH(TRIM($C174), 'RawDataPoints'!$C$2:$C$1001, 0), MATCH(TRIM(W$1), 'RawDataPoints'!$D$1:$W$1, 0)) / $D174,
    "NA"
)</f>
        <v>NA</v>
      </c>
      <c r="X174" t="str">
        <f>IFERROR(
    INDEX('RawDataPoints'!$D$2:$W$1001, MATCH(TRIM($C174), 'RawDataPoints'!$C$2:$C$1001, 0), MATCH(TRIM(X$1), 'RawDataPoints'!$D$1:$W$1, 0)) / $D174,
    "NA"
)</f>
        <v>NA</v>
      </c>
    </row>
    <row r="175" spans="1:24" hidden="1" x14ac:dyDescent="0.35">
      <c r="A175" t="s">
        <v>50</v>
      </c>
      <c r="B175" s="1" t="s">
        <v>58</v>
      </c>
      <c r="C175" t="s">
        <v>179</v>
      </c>
      <c r="D175">
        <f>IFERROR(VLOOKUP(Table1[[#This Row],[SubCategory]],Weightings!B:D,2,0), 1)</f>
        <v>1.5</v>
      </c>
      <c r="E175">
        <f>IFERROR(
    INDEX('RawDataPoints'!$D$2:$W$1001, MATCH(TRIM($C175), 'RawDataPoints'!$C$2:$C$1001, 0), MATCH(TRIM(E$1), 'RawDataPoints'!$D$1:$W$1, 0)) / $D175,
    "NA"
)</f>
        <v>1.3333333333333333</v>
      </c>
      <c r="F175">
        <f>IFERROR(
    INDEX('RawDataPoints'!$D$2:$W$1001, MATCH(TRIM($C175), 'RawDataPoints'!$C$2:$C$1001, 0), MATCH(TRIM(F$1), 'RawDataPoints'!$D$1:$W$1, 0)) / $D175,
    "NA"
)</f>
        <v>2</v>
      </c>
      <c r="G175">
        <f>IFERROR(
    INDEX('RawDataPoints'!$D$2:$W$1001, MATCH(TRIM($C175), 'RawDataPoints'!$C$2:$C$1001, 0), MATCH(TRIM(G$1), 'RawDataPoints'!$D$1:$W$1, 0)) / $D175,
    "NA"
)</f>
        <v>2.3333333333333335</v>
      </c>
      <c r="H175">
        <f>IFERROR(
    INDEX('RawDataPoints'!$D$2:$W$1001, MATCH(TRIM($C175), 'RawDataPoints'!$C$2:$C$1001, 0), MATCH(TRIM(H$1), 'RawDataPoints'!$D$1:$W$1, 0)) / $D175,
    "NA"
)</f>
        <v>2.5333333333333332</v>
      </c>
      <c r="I175">
        <f>IFERROR(
    INDEX('RawDataPoints'!$D$2:$W$1001, MATCH(TRIM($C175), 'RawDataPoints'!$C$2:$C$1001, 0), MATCH(TRIM(I$1), 'RawDataPoints'!$D$1:$W$1, 0)) / $D175,
    "NA"
)</f>
        <v>1.3333333333333333</v>
      </c>
      <c r="J175">
        <f>IFERROR(
    INDEX('RawDataPoints'!$D$2:$W$1001, MATCH(TRIM($C175), 'RawDataPoints'!$C$2:$C$1001, 0), MATCH(TRIM(J$1), 'RawDataPoints'!$D$1:$W$1, 0)) / $D175,
    "NA"
)</f>
        <v>2.3333333333333335</v>
      </c>
      <c r="K175">
        <f>IFERROR(
    INDEX('RawDataPoints'!$D$2:$W$1001, MATCH(TRIM($C175), 'RawDataPoints'!$C$2:$C$1001, 0), MATCH(TRIM(K$1), 'RawDataPoints'!$D$1:$W$1, 0)) / $D175,
    "NA"
)</f>
        <v>1.3333333333333333</v>
      </c>
      <c r="L175">
        <f>IFERROR(
    INDEX('RawDataPoints'!$D$2:$W$1001, MATCH(TRIM($C175), 'RawDataPoints'!$C$2:$C$1001, 0), MATCH(TRIM(L$1), 'RawDataPoints'!$D$1:$W$1, 0)) / $D175,
    "NA"
)</f>
        <v>0</v>
      </c>
      <c r="M175">
        <f>IFERROR(
    INDEX('RawDataPoints'!$D$2:$W$1001, MATCH(TRIM($C175), 'RawDataPoints'!$C$2:$C$1001, 0), MATCH(TRIM(M$1), 'RawDataPoints'!$D$1:$W$1, 0)) / $D175,
    "NA"
)</f>
        <v>0</v>
      </c>
      <c r="N175" t="str">
        <f>IFERROR(
    INDEX('RawDataPoints'!$D$2:$W$1001, MATCH(TRIM($C175), 'RawDataPoints'!$C$2:$C$1001, 0), MATCH(TRIM(N$1), 'RawDataPoints'!$D$1:$W$1, 0)) / $D175,
    "NA"
)</f>
        <v>NA</v>
      </c>
      <c r="O175">
        <f>IFERROR(
    INDEX('RawDataPoints'!$D$2:$W$1001, MATCH(TRIM($C175), 'RawDataPoints'!$C$2:$C$1001, 0), MATCH(TRIM(O$1), 'RawDataPoints'!$D$1:$W$1, 0)) / $D175,
    "NA"
)</f>
        <v>1.3333333333333333</v>
      </c>
      <c r="P175">
        <f>IFERROR(
    INDEX('RawDataPoints'!$D$2:$W$1001, MATCH(TRIM($C175), 'RawDataPoints'!$C$2:$C$1001, 0), MATCH(TRIM(P$1), 'RawDataPoints'!$D$1:$W$1, 0)) / $D175,
    "NA"
)</f>
        <v>0</v>
      </c>
      <c r="Q175">
        <f>IFERROR(
    INDEX('RawDataPoints'!$D$2:$W$1001, MATCH(TRIM($C175), 'RawDataPoints'!$C$2:$C$1001, 0), MATCH(TRIM(Q$1), 'RawDataPoints'!$D$1:$W$1, 0)) / $D175,
    "NA"
)</f>
        <v>1</v>
      </c>
      <c r="R175">
        <f>IFERROR(
    INDEX('RawDataPoints'!$D$2:$W$1001, MATCH(TRIM($C175), 'RawDataPoints'!$C$2:$C$1001, 0), MATCH(TRIM(R$1), 'RawDataPoints'!$D$1:$W$1, 0)) / $D175,
    "NA"
)</f>
        <v>1.3333333333333333</v>
      </c>
      <c r="S175" t="str">
        <f>IFERROR(
    INDEX('RawDataPoints'!$D$2:$W$1001, MATCH(TRIM($C175), 'RawDataPoints'!$C$2:$C$1001, 0), MATCH(TRIM(S$1), 'RawDataPoints'!$D$1:$W$1, 0)) / $D175,
    "NA"
)</f>
        <v>NA</v>
      </c>
      <c r="T175" t="str">
        <f>IFERROR(
    INDEX('RawDataPoints'!$D$2:$W$1001, MATCH(TRIM($C175), 'RawDataPoints'!$C$2:$C$1001, 0), MATCH(TRIM(T$1), 'RawDataPoints'!$D$1:$W$1, 0)) / $D175,
    "NA"
)</f>
        <v>NA</v>
      </c>
      <c r="U175">
        <f>IFERROR(
    INDEX('RawDataPoints'!$D$2:$W$1001, MATCH(TRIM($C175), 'RawDataPoints'!$C$2:$C$1001, 0), MATCH(TRIM(U$1), 'RawDataPoints'!$D$1:$W$1, 0)) / $D175,
    "NA"
)</f>
        <v>2.6666666666666665</v>
      </c>
      <c r="V175" t="str">
        <f>IFERROR(
    INDEX('RawDataPoints'!$D$2:$W$1001, MATCH(TRIM($C175), 'RawDataPoints'!$C$2:$C$1001, 0), MATCH(TRIM(V$1), 'RawDataPoints'!$D$1:$W$1, 0)) / $D175,
    "NA"
)</f>
        <v>NA</v>
      </c>
      <c r="W175">
        <f>IFERROR(
    INDEX('RawDataPoints'!$D$2:$W$1001, MATCH(TRIM($C175), 'RawDataPoints'!$C$2:$C$1001, 0), MATCH(TRIM(W$1), 'RawDataPoints'!$D$1:$W$1, 0)) / $D175,
    "NA"
)</f>
        <v>0</v>
      </c>
      <c r="X175">
        <f>IFERROR(
    INDEX('RawDataPoints'!$D$2:$W$1001, MATCH(TRIM($C175), 'RawDataPoints'!$C$2:$C$1001, 0), MATCH(TRIM(X$1), 'RawDataPoints'!$D$1:$W$1, 0)) / $D175,
    "NA"
)</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7E90-FFA9-4BC3-B13A-FB8C2C688F59}">
  <dimension ref="H7:V29"/>
  <sheetViews>
    <sheetView workbookViewId="0">
      <selection activeCell="K23" sqref="K23:L23"/>
    </sheetView>
  </sheetViews>
  <sheetFormatPr defaultRowHeight="14.5" x14ac:dyDescent="0.35"/>
  <sheetData>
    <row r="7" spans="8:22" ht="15" thickBot="1" x14ac:dyDescent="0.4"/>
    <row r="8" spans="8:22" s="32" customFormat="1" x14ac:dyDescent="0.35">
      <c r="H8" s="96" t="s">
        <v>182</v>
      </c>
      <c r="I8" s="85"/>
      <c r="J8" s="85"/>
      <c r="K8" s="85" t="s">
        <v>318</v>
      </c>
      <c r="L8" s="85"/>
      <c r="M8" s="85"/>
      <c r="N8" s="85" t="s">
        <v>319</v>
      </c>
      <c r="O8" s="85"/>
      <c r="P8" s="85"/>
      <c r="Q8" s="85" t="s">
        <v>184</v>
      </c>
      <c r="R8" s="85"/>
      <c r="S8" s="85"/>
      <c r="T8" s="85" t="s">
        <v>183</v>
      </c>
      <c r="U8" s="85"/>
      <c r="V8" s="87"/>
    </row>
    <row r="9" spans="8:22" s="32" customFormat="1" ht="15" thickBot="1" x14ac:dyDescent="0.4">
      <c r="H9" s="97"/>
      <c r="I9" s="86"/>
      <c r="J9" s="86"/>
      <c r="K9" s="86"/>
      <c r="L9" s="86"/>
      <c r="M9" s="86"/>
      <c r="N9" s="86"/>
      <c r="O9" s="86"/>
      <c r="P9" s="86"/>
      <c r="Q9" s="86"/>
      <c r="R9" s="86"/>
      <c r="S9" s="86"/>
      <c r="T9" s="86"/>
      <c r="U9" s="86"/>
      <c r="V9" s="88"/>
    </row>
    <row r="10" spans="8:22" s="32" customFormat="1" x14ac:dyDescent="0.35">
      <c r="H10" s="83">
        <f>INDEX(Final!$K$15:$K$25, MATCH(H$8, Final!$J$15:$J$25, 0))</f>
        <v>4.1166666666666663</v>
      </c>
      <c r="I10" s="84"/>
      <c r="J10" s="84"/>
      <c r="K10" s="83">
        <f>INDEX(Final!$K$15:$K$25, MATCH(K$8, Final!$J$15:$J$25, 0))</f>
        <v>4.0805555555555557</v>
      </c>
      <c r="L10" s="84"/>
      <c r="M10" s="84"/>
      <c r="N10" s="83">
        <f>INDEX(Final!$K$15:$K$25, MATCH(N$8, Final!$J$15:$J$25, 0))</f>
        <v>4.1319444444444446</v>
      </c>
      <c r="O10" s="84"/>
      <c r="P10" s="84"/>
      <c r="Q10" s="83">
        <f>INDEX(Final!$K$15:$K$25, MATCH(Q$8, Final!$J$15:$J$25, 0))</f>
        <v>4.05</v>
      </c>
      <c r="R10" s="84"/>
      <c r="S10" s="84"/>
      <c r="T10" s="77">
        <f>INDEX(Final!$K$15:$K$25, MATCH(T$8, Final!$J$15:$J$25, 0))</f>
        <v>4.0999999999999996</v>
      </c>
      <c r="U10" s="78"/>
      <c r="V10" s="79"/>
    </row>
    <row r="11" spans="8:22" s="32" customFormat="1" ht="15" thickBot="1" x14ac:dyDescent="0.4">
      <c r="H11" s="80"/>
      <c r="I11" s="81"/>
      <c r="J11" s="81"/>
      <c r="K11" s="80"/>
      <c r="L11" s="81"/>
      <c r="M11" s="81"/>
      <c r="N11" s="80"/>
      <c r="O11" s="81"/>
      <c r="P11" s="81"/>
      <c r="Q11" s="80"/>
      <c r="R11" s="81"/>
      <c r="S11" s="81"/>
      <c r="T11" s="80"/>
      <c r="U11" s="81"/>
      <c r="V11" s="82"/>
    </row>
    <row r="12" spans="8:22" s="32" customFormat="1" x14ac:dyDescent="0.35"/>
    <row r="13" spans="8:22" s="32" customFormat="1" ht="15" thickBot="1" x14ac:dyDescent="0.4"/>
    <row r="14" spans="8:22" s="33" customFormat="1" ht="15" customHeight="1" x14ac:dyDescent="0.35">
      <c r="H14" s="93" t="s">
        <v>37</v>
      </c>
      <c r="I14" s="90"/>
      <c r="J14" s="93" t="s">
        <v>50</v>
      </c>
      <c r="K14" s="90"/>
      <c r="L14" s="93" t="s">
        <v>61</v>
      </c>
      <c r="M14" s="90"/>
      <c r="N14" s="93" t="s">
        <v>76</v>
      </c>
      <c r="O14" s="89"/>
      <c r="P14" s="90"/>
      <c r="Q14" s="93" t="s">
        <v>87</v>
      </c>
      <c r="R14" s="89"/>
      <c r="S14" s="90"/>
      <c r="T14" s="89" t="s">
        <v>96</v>
      </c>
      <c r="U14" s="89"/>
      <c r="V14" s="90"/>
    </row>
    <row r="15" spans="8:22" s="33" customFormat="1" ht="15" thickBot="1" x14ac:dyDescent="0.4">
      <c r="H15" s="94"/>
      <c r="I15" s="92"/>
      <c r="J15" s="94"/>
      <c r="K15" s="92"/>
      <c r="L15" s="94"/>
      <c r="M15" s="92"/>
      <c r="N15" s="94"/>
      <c r="O15" s="91"/>
      <c r="P15" s="92"/>
      <c r="Q15" s="94"/>
      <c r="R15" s="91"/>
      <c r="S15" s="92"/>
      <c r="T15" s="91"/>
      <c r="U15" s="91"/>
      <c r="V15" s="92"/>
    </row>
    <row r="16" spans="8:22" s="32" customFormat="1" x14ac:dyDescent="0.35">
      <c r="H16" s="83">
        <f>INDEX(Final!$K$15:$K$25, MATCH(H$14, Final!$J$15:$J$25, 0))</f>
        <v>2.0227272727272729</v>
      </c>
      <c r="I16" s="84"/>
      <c r="J16" s="83">
        <f>INDEX(Final!$K$15:$K$25, MATCH(J$14, Final!$J$15:$J$25, 0))</f>
        <v>1.98</v>
      </c>
      <c r="K16" s="84"/>
      <c r="L16" s="77">
        <f>INDEX(Final!$K$15:$K$25, MATCH(L$14, Final!$J$15:$J$25, 0))</f>
        <v>2.0499999999999998</v>
      </c>
      <c r="M16" s="79"/>
      <c r="N16" s="77">
        <f>INDEX(Final!$K$15:$K$25, MATCH(N$14, Final!$J$15:$J$25, 0))</f>
        <v>4.1115384615384611</v>
      </c>
      <c r="O16" s="78"/>
      <c r="P16" s="79"/>
      <c r="Q16" s="77">
        <f>INDEX(Final!$K$15:$K$25, MATCH(Q$14, Final!$J$15:$J$25, 0))</f>
        <v>1.9090909090909092</v>
      </c>
      <c r="R16" s="78"/>
      <c r="S16" s="79"/>
      <c r="T16" s="77">
        <f>INDEX(Final!$K$15:$K$25, MATCH(T$14, Final!$J$15:$J$25, 0))</f>
        <v>3.9642857142857144</v>
      </c>
      <c r="U16" s="78"/>
      <c r="V16" s="79"/>
    </row>
    <row r="17" spans="8:22" ht="15" thickBot="1" x14ac:dyDescent="0.4">
      <c r="H17" s="80"/>
      <c r="I17" s="81"/>
      <c r="J17" s="80"/>
      <c r="K17" s="81"/>
      <c r="L17" s="80"/>
      <c r="M17" s="82"/>
      <c r="N17" s="80"/>
      <c r="O17" s="81"/>
      <c r="P17" s="82"/>
      <c r="Q17" s="80"/>
      <c r="R17" s="81"/>
      <c r="S17" s="82"/>
      <c r="T17" s="80"/>
      <c r="U17" s="81"/>
      <c r="V17" s="82"/>
    </row>
    <row r="22" spans="8:22" x14ac:dyDescent="0.35">
      <c r="H22" s="31"/>
    </row>
    <row r="23" spans="8:22" x14ac:dyDescent="0.35">
      <c r="H23" s="95" t="s">
        <v>280</v>
      </c>
      <c r="I23" s="95"/>
      <c r="J23" s="95"/>
      <c r="K23" s="95">
        <f>AVERAGE(H10,K10,N10,Q10,T10,T16,Q16,N16,L16,J16,H16)</f>
        <v>3.3197099113008197</v>
      </c>
      <c r="L23" s="95"/>
    </row>
    <row r="24" spans="8:22" x14ac:dyDescent="0.35">
      <c r="H24" s="31"/>
    </row>
    <row r="25" spans="8:22" x14ac:dyDescent="0.35">
      <c r="H25" s="31"/>
    </row>
    <row r="26" spans="8:22" x14ac:dyDescent="0.35">
      <c r="H26" s="31"/>
    </row>
    <row r="27" spans="8:22" x14ac:dyDescent="0.35">
      <c r="H27" s="31"/>
    </row>
    <row r="28" spans="8:22" x14ac:dyDescent="0.35">
      <c r="H28" s="31"/>
    </row>
    <row r="29" spans="8:22" x14ac:dyDescent="0.35">
      <c r="H29" s="31"/>
    </row>
  </sheetData>
  <mergeCells count="24">
    <mergeCell ref="H23:J23"/>
    <mergeCell ref="K23:L23"/>
    <mergeCell ref="H8:J9"/>
    <mergeCell ref="K8:M9"/>
    <mergeCell ref="N8:P9"/>
    <mergeCell ref="H10:J11"/>
    <mergeCell ref="K10:M11"/>
    <mergeCell ref="H14:I15"/>
    <mergeCell ref="J14:K15"/>
    <mergeCell ref="L14:M15"/>
    <mergeCell ref="N16:P17"/>
    <mergeCell ref="Q8:S9"/>
    <mergeCell ref="T8:V9"/>
    <mergeCell ref="T14:V15"/>
    <mergeCell ref="Q14:S15"/>
    <mergeCell ref="N14:P15"/>
    <mergeCell ref="N10:P11"/>
    <mergeCell ref="Q10:S11"/>
    <mergeCell ref="T10:V11"/>
    <mergeCell ref="Q16:S17"/>
    <mergeCell ref="T16:V17"/>
    <mergeCell ref="H16:I17"/>
    <mergeCell ref="J16:K17"/>
    <mergeCell ref="L16:M1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D097-D555-4898-9B20-A68F43265D64}">
  <dimension ref="A1:D61"/>
  <sheetViews>
    <sheetView zoomScale="85" zoomScaleNormal="85" workbookViewId="0">
      <selection activeCell="C6" sqref="C6"/>
    </sheetView>
  </sheetViews>
  <sheetFormatPr defaultColWidth="8.81640625" defaultRowHeight="14.5" x14ac:dyDescent="0.35"/>
  <cols>
    <col min="1" max="1" width="36.453125" style="17" bestFit="1" customWidth="1"/>
    <col min="2" max="2" width="51.453125" bestFit="1" customWidth="1"/>
    <col min="3" max="3" width="18.7265625" customWidth="1"/>
    <col min="4" max="4" width="11.26953125" customWidth="1"/>
  </cols>
  <sheetData>
    <row r="1" spans="1:4" x14ac:dyDescent="0.35">
      <c r="A1" s="16" t="s">
        <v>180</v>
      </c>
      <c r="B1" s="1" t="s">
        <v>181</v>
      </c>
      <c r="C1" s="1" t="s">
        <v>197</v>
      </c>
      <c r="D1" s="1" t="s">
        <v>207</v>
      </c>
    </row>
    <row r="2" spans="1:4" x14ac:dyDescent="0.35">
      <c r="A2" s="17" t="s">
        <v>110</v>
      </c>
      <c r="B2" s="2" t="s">
        <v>111</v>
      </c>
      <c r="C2" s="4">
        <v>1.5</v>
      </c>
      <c r="D2" t="s">
        <v>208</v>
      </c>
    </row>
    <row r="3" spans="1:4" x14ac:dyDescent="0.35">
      <c r="A3" s="17" t="s">
        <v>110</v>
      </c>
      <c r="B3" s="2" t="s">
        <v>112</v>
      </c>
      <c r="C3" s="4">
        <v>1.5</v>
      </c>
      <c r="D3" t="s">
        <v>208</v>
      </c>
    </row>
    <row r="4" spans="1:4" hidden="1" x14ac:dyDescent="0.35">
      <c r="A4" s="17" t="s">
        <v>110</v>
      </c>
      <c r="B4" s="2" t="s">
        <v>113</v>
      </c>
      <c r="C4" s="6">
        <v>1</v>
      </c>
      <c r="D4" t="s">
        <v>208</v>
      </c>
    </row>
    <row r="5" spans="1:4" x14ac:dyDescent="0.35">
      <c r="A5" s="17" t="s">
        <v>110</v>
      </c>
      <c r="B5" s="2" t="s">
        <v>114</v>
      </c>
      <c r="C5" s="4">
        <v>1.5</v>
      </c>
      <c r="D5" t="s">
        <v>208</v>
      </c>
    </row>
    <row r="6" spans="1:4" x14ac:dyDescent="0.35">
      <c r="A6" s="17" t="s">
        <v>110</v>
      </c>
      <c r="B6" s="2" t="s">
        <v>115</v>
      </c>
      <c r="C6" s="4">
        <v>1.5</v>
      </c>
      <c r="D6" t="s">
        <v>208</v>
      </c>
    </row>
    <row r="7" spans="1:4" hidden="1" x14ac:dyDescent="0.35">
      <c r="A7" s="17" t="s">
        <v>110</v>
      </c>
      <c r="B7" s="2" t="s">
        <v>116</v>
      </c>
      <c r="C7" s="4">
        <v>1</v>
      </c>
      <c r="D7" t="s">
        <v>208</v>
      </c>
    </row>
    <row r="8" spans="1:4" hidden="1" x14ac:dyDescent="0.35">
      <c r="A8" s="17" t="s">
        <v>110</v>
      </c>
      <c r="B8" s="2" t="s">
        <v>117</v>
      </c>
      <c r="C8" s="4">
        <v>1</v>
      </c>
      <c r="D8" t="s">
        <v>208</v>
      </c>
    </row>
    <row r="9" spans="1:4" hidden="1" x14ac:dyDescent="0.35">
      <c r="A9" s="17" t="s">
        <v>110</v>
      </c>
      <c r="B9" s="2" t="s">
        <v>118</v>
      </c>
      <c r="C9" s="4">
        <v>1</v>
      </c>
      <c r="D9" t="s">
        <v>208</v>
      </c>
    </row>
    <row r="10" spans="1:4" x14ac:dyDescent="0.35">
      <c r="A10" s="17" t="s">
        <v>110</v>
      </c>
      <c r="B10" s="2" t="s">
        <v>119</v>
      </c>
      <c r="C10" s="4">
        <v>1.5</v>
      </c>
      <c r="D10" t="s">
        <v>208</v>
      </c>
    </row>
    <row r="11" spans="1:4" x14ac:dyDescent="0.35">
      <c r="A11" s="17" t="s">
        <v>110</v>
      </c>
      <c r="B11" s="2" t="s">
        <v>120</v>
      </c>
      <c r="C11" s="4">
        <v>1.5</v>
      </c>
      <c r="D11" t="s">
        <v>208</v>
      </c>
    </row>
    <row r="12" spans="1:4" hidden="1" x14ac:dyDescent="0.35">
      <c r="A12" s="17" t="s">
        <v>110</v>
      </c>
      <c r="B12" s="2" t="s">
        <v>121</v>
      </c>
      <c r="C12" s="4">
        <v>1</v>
      </c>
      <c r="D12" t="s">
        <v>208</v>
      </c>
    </row>
    <row r="13" spans="1:4" x14ac:dyDescent="0.35">
      <c r="A13" s="17" t="s">
        <v>110</v>
      </c>
      <c r="B13" s="2" t="s">
        <v>122</v>
      </c>
      <c r="C13" s="4">
        <v>1.5</v>
      </c>
      <c r="D13" t="s">
        <v>208</v>
      </c>
    </row>
    <row r="14" spans="1:4" x14ac:dyDescent="0.35">
      <c r="A14" s="17" t="s">
        <v>123</v>
      </c>
      <c r="B14" s="2" t="s">
        <v>124</v>
      </c>
      <c r="C14" s="4">
        <v>1.5</v>
      </c>
      <c r="D14" t="s">
        <v>208</v>
      </c>
    </row>
    <row r="15" spans="1:4" x14ac:dyDescent="0.35">
      <c r="A15" s="17" t="s">
        <v>123</v>
      </c>
      <c r="B15" s="2" t="s">
        <v>125</v>
      </c>
      <c r="C15" s="4">
        <v>1.5</v>
      </c>
      <c r="D15" t="s">
        <v>208</v>
      </c>
    </row>
    <row r="16" spans="1:4" x14ac:dyDescent="0.35">
      <c r="A16" s="17" t="s">
        <v>123</v>
      </c>
      <c r="B16" s="2" t="s">
        <v>126</v>
      </c>
      <c r="C16" s="4">
        <v>1.5</v>
      </c>
      <c r="D16" t="s">
        <v>208</v>
      </c>
    </row>
    <row r="17" spans="1:4" x14ac:dyDescent="0.35">
      <c r="A17" s="17" t="s">
        <v>127</v>
      </c>
      <c r="B17" s="2" t="s">
        <v>128</v>
      </c>
      <c r="C17" s="4">
        <v>1.5</v>
      </c>
      <c r="D17" t="s">
        <v>208</v>
      </c>
    </row>
    <row r="18" spans="1:4" x14ac:dyDescent="0.35">
      <c r="A18" s="17" t="s">
        <v>129</v>
      </c>
      <c r="B18" s="2" t="s">
        <v>130</v>
      </c>
      <c r="C18" s="4">
        <v>1.5</v>
      </c>
      <c r="D18" t="s">
        <v>208</v>
      </c>
    </row>
    <row r="19" spans="1:4" x14ac:dyDescent="0.35">
      <c r="A19" s="17" t="s">
        <v>129</v>
      </c>
      <c r="B19" s="2" t="s">
        <v>131</v>
      </c>
      <c r="C19" s="4">
        <v>1.5</v>
      </c>
      <c r="D19" t="s">
        <v>208</v>
      </c>
    </row>
    <row r="20" spans="1:4" hidden="1" x14ac:dyDescent="0.35">
      <c r="A20" s="17" t="s">
        <v>129</v>
      </c>
      <c r="B20" s="2" t="s">
        <v>132</v>
      </c>
      <c r="C20" s="4">
        <v>1</v>
      </c>
      <c r="D20" t="s">
        <v>208</v>
      </c>
    </row>
    <row r="21" spans="1:4" hidden="1" x14ac:dyDescent="0.35">
      <c r="A21" s="17" t="s">
        <v>133</v>
      </c>
      <c r="B21" s="2" t="s">
        <v>134</v>
      </c>
      <c r="C21" s="4">
        <v>1</v>
      </c>
      <c r="D21" t="s">
        <v>208</v>
      </c>
    </row>
    <row r="22" spans="1:4" hidden="1" x14ac:dyDescent="0.35">
      <c r="A22" s="17" t="s">
        <v>135</v>
      </c>
      <c r="B22" s="2" t="s">
        <v>136</v>
      </c>
      <c r="C22" s="4">
        <v>1</v>
      </c>
      <c r="D22" t="s">
        <v>208</v>
      </c>
    </row>
    <row r="23" spans="1:4" hidden="1" x14ac:dyDescent="0.35">
      <c r="A23" s="17" t="s">
        <v>137</v>
      </c>
      <c r="B23" s="2" t="s">
        <v>138</v>
      </c>
      <c r="C23" s="5">
        <v>1</v>
      </c>
      <c r="D23" t="s">
        <v>208</v>
      </c>
    </row>
    <row r="24" spans="1:4" x14ac:dyDescent="0.35">
      <c r="A24" s="17" t="s">
        <v>137</v>
      </c>
      <c r="B24" s="2" t="s">
        <v>139</v>
      </c>
      <c r="C24" s="4">
        <v>1.5</v>
      </c>
      <c r="D24" t="s">
        <v>208</v>
      </c>
    </row>
    <row r="25" spans="1:4" x14ac:dyDescent="0.35">
      <c r="A25" s="17" t="s">
        <v>137</v>
      </c>
      <c r="B25" s="2" t="s">
        <v>140</v>
      </c>
      <c r="C25" s="4">
        <v>1.5</v>
      </c>
      <c r="D25" t="s">
        <v>208</v>
      </c>
    </row>
    <row r="26" spans="1:4" hidden="1" x14ac:dyDescent="0.35">
      <c r="A26" s="17" t="s">
        <v>137</v>
      </c>
      <c r="B26" s="2" t="s">
        <v>141</v>
      </c>
      <c r="C26" s="4">
        <v>1</v>
      </c>
      <c r="D26" t="s">
        <v>208</v>
      </c>
    </row>
    <row r="27" spans="1:4" hidden="1" x14ac:dyDescent="0.35">
      <c r="A27" s="17" t="s">
        <v>137</v>
      </c>
      <c r="B27" s="2" t="s">
        <v>142</v>
      </c>
      <c r="C27" s="4">
        <v>1</v>
      </c>
      <c r="D27" t="s">
        <v>208</v>
      </c>
    </row>
    <row r="28" spans="1:4" x14ac:dyDescent="0.35">
      <c r="A28" s="17" t="s">
        <v>137</v>
      </c>
      <c r="B28" s="2" t="s">
        <v>143</v>
      </c>
      <c r="C28" s="4">
        <v>1.5</v>
      </c>
      <c r="D28" t="s">
        <v>208</v>
      </c>
    </row>
    <row r="29" spans="1:4" hidden="1" x14ac:dyDescent="0.35">
      <c r="A29" s="17" t="s">
        <v>137</v>
      </c>
      <c r="B29" s="2" t="s">
        <v>144</v>
      </c>
      <c r="C29" s="4">
        <v>1</v>
      </c>
      <c r="D29" t="s">
        <v>208</v>
      </c>
    </row>
    <row r="30" spans="1:4" hidden="1" x14ac:dyDescent="0.35">
      <c r="A30" s="17" t="s">
        <v>137</v>
      </c>
      <c r="B30" s="2" t="s">
        <v>145</v>
      </c>
      <c r="C30" s="4">
        <v>1</v>
      </c>
      <c r="D30" t="s">
        <v>208</v>
      </c>
    </row>
    <row r="31" spans="1:4" hidden="1" x14ac:dyDescent="0.35">
      <c r="A31" s="17" t="s">
        <v>137</v>
      </c>
      <c r="B31" s="2" t="s">
        <v>146</v>
      </c>
      <c r="C31" s="4">
        <v>1</v>
      </c>
      <c r="D31" t="s">
        <v>208</v>
      </c>
    </row>
    <row r="32" spans="1:4" x14ac:dyDescent="0.35">
      <c r="A32" s="17" t="s">
        <v>147</v>
      </c>
      <c r="B32" s="2" t="s">
        <v>148</v>
      </c>
      <c r="C32" s="4">
        <v>1.5</v>
      </c>
      <c r="D32" t="s">
        <v>208</v>
      </c>
    </row>
    <row r="33" spans="1:4" x14ac:dyDescent="0.35">
      <c r="A33" s="17" t="s">
        <v>147</v>
      </c>
      <c r="B33" s="2" t="s">
        <v>149</v>
      </c>
      <c r="C33" s="4">
        <v>1.5</v>
      </c>
      <c r="D33" t="s">
        <v>208</v>
      </c>
    </row>
    <row r="34" spans="1:4" x14ac:dyDescent="0.35">
      <c r="A34" s="17" t="s">
        <v>147</v>
      </c>
      <c r="B34" s="2" t="s">
        <v>150</v>
      </c>
      <c r="C34" s="4">
        <v>1.5</v>
      </c>
      <c r="D34" t="s">
        <v>208</v>
      </c>
    </row>
    <row r="35" spans="1:4" x14ac:dyDescent="0.35">
      <c r="A35" s="17" t="s">
        <v>147</v>
      </c>
      <c r="B35" s="2" t="s">
        <v>151</v>
      </c>
      <c r="C35" s="4">
        <v>1.5</v>
      </c>
      <c r="D35" t="s">
        <v>208</v>
      </c>
    </row>
    <row r="36" spans="1:4" hidden="1" x14ac:dyDescent="0.35">
      <c r="A36" s="17" t="s">
        <v>147</v>
      </c>
      <c r="B36" s="2" t="s">
        <v>152</v>
      </c>
      <c r="C36" s="4">
        <v>1</v>
      </c>
      <c r="D36" t="s">
        <v>208</v>
      </c>
    </row>
    <row r="37" spans="1:4" hidden="1" x14ac:dyDescent="0.35">
      <c r="A37" s="17" t="s">
        <v>147</v>
      </c>
      <c r="B37" s="2" t="s">
        <v>153</v>
      </c>
      <c r="C37" s="4">
        <v>1</v>
      </c>
      <c r="D37" t="s">
        <v>208</v>
      </c>
    </row>
    <row r="38" spans="1:4" hidden="1" x14ac:dyDescent="0.35">
      <c r="A38" s="17" t="s">
        <v>147</v>
      </c>
      <c r="B38" s="2" t="s">
        <v>154</v>
      </c>
      <c r="C38" s="4">
        <v>1</v>
      </c>
      <c r="D38" t="s">
        <v>208</v>
      </c>
    </row>
    <row r="39" spans="1:4" x14ac:dyDescent="0.35">
      <c r="A39" s="17" t="s">
        <v>147</v>
      </c>
      <c r="B39" s="2" t="s">
        <v>155</v>
      </c>
      <c r="C39" s="4">
        <v>1.5</v>
      </c>
      <c r="D39" t="s">
        <v>208</v>
      </c>
    </row>
    <row r="40" spans="1:4" hidden="1" x14ac:dyDescent="0.35">
      <c r="A40" s="17" t="s">
        <v>147</v>
      </c>
      <c r="B40" s="2" t="s">
        <v>156</v>
      </c>
      <c r="C40" s="4">
        <v>1</v>
      </c>
      <c r="D40" t="s">
        <v>208</v>
      </c>
    </row>
    <row r="41" spans="1:4" hidden="1" x14ac:dyDescent="0.35">
      <c r="A41" s="17" t="s">
        <v>147</v>
      </c>
      <c r="B41" s="2" t="s">
        <v>157</v>
      </c>
      <c r="C41" s="4">
        <v>1</v>
      </c>
      <c r="D41" t="s">
        <v>208</v>
      </c>
    </row>
    <row r="42" spans="1:4" x14ac:dyDescent="0.35">
      <c r="A42" s="17" t="s">
        <v>147</v>
      </c>
      <c r="B42" s="2" t="s">
        <v>158</v>
      </c>
      <c r="C42" s="4">
        <v>1.5</v>
      </c>
      <c r="D42" t="s">
        <v>208</v>
      </c>
    </row>
    <row r="43" spans="1:4" x14ac:dyDescent="0.35">
      <c r="A43" s="17" t="s">
        <v>147</v>
      </c>
      <c r="B43" s="2" t="s">
        <v>159</v>
      </c>
      <c r="C43" s="4">
        <v>1.5</v>
      </c>
      <c r="D43" t="s">
        <v>208</v>
      </c>
    </row>
    <row r="44" spans="1:4" hidden="1" x14ac:dyDescent="0.35">
      <c r="A44" s="17" t="s">
        <v>147</v>
      </c>
      <c r="B44" s="2" t="s">
        <v>160</v>
      </c>
      <c r="C44" s="4">
        <v>1</v>
      </c>
      <c r="D44" t="s">
        <v>208</v>
      </c>
    </row>
    <row r="45" spans="1:4" hidden="1" x14ac:dyDescent="0.35">
      <c r="A45" s="17" t="s">
        <v>147</v>
      </c>
      <c r="B45" s="2" t="s">
        <v>161</v>
      </c>
      <c r="C45" s="4">
        <v>1</v>
      </c>
      <c r="D45" t="s">
        <v>208</v>
      </c>
    </row>
    <row r="46" spans="1:4" hidden="1" x14ac:dyDescent="0.35">
      <c r="A46" s="17" t="s">
        <v>147</v>
      </c>
      <c r="B46" s="2" t="s">
        <v>162</v>
      </c>
      <c r="C46" s="4">
        <v>1</v>
      </c>
      <c r="D46" t="s">
        <v>208</v>
      </c>
    </row>
    <row r="47" spans="1:4" hidden="1" x14ac:dyDescent="0.35">
      <c r="A47" s="17" t="s">
        <v>163</v>
      </c>
      <c r="B47" s="2" t="s">
        <v>164</v>
      </c>
      <c r="C47" s="4">
        <v>1</v>
      </c>
      <c r="D47" t="s">
        <v>208</v>
      </c>
    </row>
    <row r="48" spans="1:4" hidden="1" x14ac:dyDescent="0.35">
      <c r="A48" s="17" t="s">
        <v>163</v>
      </c>
      <c r="B48" s="2" t="s">
        <v>165</v>
      </c>
      <c r="C48" s="4">
        <v>1</v>
      </c>
      <c r="D48" t="s">
        <v>208</v>
      </c>
    </row>
    <row r="49" spans="1:4" x14ac:dyDescent="0.35">
      <c r="A49" s="17" t="s">
        <v>166</v>
      </c>
      <c r="B49" s="2" t="s">
        <v>167</v>
      </c>
      <c r="C49" s="4">
        <v>1.5</v>
      </c>
      <c r="D49" t="s">
        <v>208</v>
      </c>
    </row>
    <row r="50" spans="1:4" x14ac:dyDescent="0.35">
      <c r="A50" s="17" t="s">
        <v>166</v>
      </c>
      <c r="B50" s="2" t="s">
        <v>168</v>
      </c>
      <c r="C50" s="4">
        <v>1.5</v>
      </c>
      <c r="D50" t="s">
        <v>208</v>
      </c>
    </row>
    <row r="51" spans="1:4" x14ac:dyDescent="0.35">
      <c r="A51" s="17" t="s">
        <v>166</v>
      </c>
      <c r="B51" s="2" t="s">
        <v>169</v>
      </c>
      <c r="C51" s="4">
        <v>1.5</v>
      </c>
      <c r="D51" t="s">
        <v>208</v>
      </c>
    </row>
    <row r="52" spans="1:4" x14ac:dyDescent="0.35">
      <c r="A52" s="17" t="s">
        <v>166</v>
      </c>
      <c r="B52" s="2" t="s">
        <v>170</v>
      </c>
      <c r="C52" s="4">
        <v>1.5</v>
      </c>
      <c r="D52" t="s">
        <v>208</v>
      </c>
    </row>
    <row r="53" spans="1:4" x14ac:dyDescent="0.35">
      <c r="A53" s="17" t="s">
        <v>166</v>
      </c>
      <c r="B53" s="2" t="s">
        <v>171</v>
      </c>
      <c r="C53" s="4">
        <v>1.5</v>
      </c>
      <c r="D53" t="s">
        <v>208</v>
      </c>
    </row>
    <row r="54" spans="1:4" x14ac:dyDescent="0.35">
      <c r="A54" s="17" t="s">
        <v>166</v>
      </c>
      <c r="B54" s="2" t="s">
        <v>172</v>
      </c>
      <c r="C54" s="4">
        <v>1.5</v>
      </c>
      <c r="D54" t="s">
        <v>208</v>
      </c>
    </row>
    <row r="55" spans="1:4" x14ac:dyDescent="0.35">
      <c r="A55" s="17" t="s">
        <v>166</v>
      </c>
      <c r="B55" s="2" t="s">
        <v>173</v>
      </c>
      <c r="C55" s="4">
        <v>1.5</v>
      </c>
      <c r="D55" t="s">
        <v>208</v>
      </c>
    </row>
    <row r="56" spans="1:4" x14ac:dyDescent="0.35">
      <c r="A56" s="17" t="s">
        <v>166</v>
      </c>
      <c r="B56" s="2" t="s">
        <v>174</v>
      </c>
      <c r="C56" s="4">
        <v>1.5</v>
      </c>
      <c r="D56" t="s">
        <v>208</v>
      </c>
    </row>
    <row r="57" spans="1:4" x14ac:dyDescent="0.35">
      <c r="A57" s="17" t="s">
        <v>166</v>
      </c>
      <c r="B57" s="2" t="s">
        <v>175</v>
      </c>
      <c r="C57" s="4">
        <v>1.5</v>
      </c>
      <c r="D57" t="s">
        <v>208</v>
      </c>
    </row>
    <row r="58" spans="1:4" x14ac:dyDescent="0.35">
      <c r="A58" s="17" t="s">
        <v>58</v>
      </c>
      <c r="B58" t="s">
        <v>176</v>
      </c>
      <c r="C58" s="4">
        <v>1.5</v>
      </c>
      <c r="D58" t="s">
        <v>208</v>
      </c>
    </row>
    <row r="59" spans="1:4" x14ac:dyDescent="0.35">
      <c r="A59" s="17" t="s">
        <v>58</v>
      </c>
      <c r="B59" t="s">
        <v>177</v>
      </c>
      <c r="C59" s="4">
        <v>1.5</v>
      </c>
      <c r="D59" t="s">
        <v>208</v>
      </c>
    </row>
    <row r="60" spans="1:4" x14ac:dyDescent="0.35">
      <c r="A60" s="17" t="s">
        <v>58</v>
      </c>
      <c r="B60" t="s">
        <v>178</v>
      </c>
      <c r="C60" s="4">
        <v>1.5</v>
      </c>
      <c r="D60" t="s">
        <v>208</v>
      </c>
    </row>
    <row r="61" spans="1:4" x14ac:dyDescent="0.35">
      <c r="A61" s="17" t="s">
        <v>58</v>
      </c>
      <c r="B61" t="s">
        <v>179</v>
      </c>
      <c r="C61" s="4">
        <v>1.5</v>
      </c>
      <c r="D61" t="s">
        <v>208</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984C-8AA4-45D0-BDF4-5B7A41A70964}">
  <dimension ref="A1:O97"/>
  <sheetViews>
    <sheetView workbookViewId="0">
      <selection activeCell="A2" sqref="A2:XFD2"/>
    </sheetView>
  </sheetViews>
  <sheetFormatPr defaultColWidth="8.81640625" defaultRowHeight="14.5" x14ac:dyDescent="0.35"/>
  <cols>
    <col min="1" max="1" width="12.36328125" style="36" bestFit="1" customWidth="1"/>
    <col min="2" max="2" width="10.453125" bestFit="1" customWidth="1"/>
    <col min="3" max="3" width="18.90625" style="8" customWidth="1"/>
    <col min="4" max="4" width="18.54296875" style="8" bestFit="1" customWidth="1"/>
    <col min="5" max="5" width="19.54296875" style="8" bestFit="1" customWidth="1"/>
    <col min="6" max="6" width="15.453125" style="8" bestFit="1" customWidth="1"/>
    <col min="7" max="7" width="22.453125" style="8" customWidth="1"/>
    <col min="8" max="8" width="28.81640625" customWidth="1"/>
    <col min="9" max="9" width="18.453125" customWidth="1"/>
    <col min="15" max="15" width="37.453125" customWidth="1"/>
  </cols>
  <sheetData>
    <row r="1" spans="1:8" s="1" customFormat="1" x14ac:dyDescent="0.35">
      <c r="A1" s="7" t="s">
        <v>377</v>
      </c>
      <c r="B1" s="7" t="s">
        <v>379</v>
      </c>
      <c r="C1" s="13" t="s">
        <v>378</v>
      </c>
      <c r="D1" s="13" t="s">
        <v>380</v>
      </c>
      <c r="E1" s="13" t="s">
        <v>381</v>
      </c>
      <c r="F1" s="13" t="s">
        <v>382</v>
      </c>
      <c r="G1" s="13" t="s">
        <v>383</v>
      </c>
    </row>
    <row r="2" spans="1:8" x14ac:dyDescent="0.35">
      <c r="A2" s="12" t="s">
        <v>227</v>
      </c>
      <c r="B2" s="3">
        <v>2024</v>
      </c>
      <c r="C2" s="14">
        <v>30600000</v>
      </c>
      <c r="D2" s="14">
        <v>6660000</v>
      </c>
      <c r="E2" s="14">
        <v>6990000</v>
      </c>
      <c r="F2" s="14">
        <v>802500000</v>
      </c>
      <c r="G2" s="14">
        <v>0</v>
      </c>
      <c r="H2" s="12"/>
    </row>
    <row r="3" spans="1:8" x14ac:dyDescent="0.35">
      <c r="A3" s="12" t="s">
        <v>384</v>
      </c>
      <c r="B3" s="3">
        <v>2024</v>
      </c>
      <c r="C3" s="14">
        <v>1750000000</v>
      </c>
      <c r="D3" s="14">
        <v>28610</v>
      </c>
      <c r="E3" s="14">
        <v>1820000</v>
      </c>
      <c r="F3" s="14">
        <v>312500000</v>
      </c>
      <c r="G3" s="14">
        <v>0</v>
      </c>
      <c r="H3" s="12"/>
    </row>
    <row r="4" spans="1:8" x14ac:dyDescent="0.35">
      <c r="B4" s="3"/>
      <c r="C4" s="14"/>
      <c r="D4" s="14"/>
      <c r="E4" s="14"/>
      <c r="F4" s="14"/>
      <c r="G4" s="14"/>
      <c r="H4" s="12"/>
    </row>
    <row r="5" spans="1:8" x14ac:dyDescent="0.35">
      <c r="B5" s="3"/>
      <c r="C5" s="14"/>
      <c r="D5" s="14"/>
      <c r="E5" s="14"/>
      <c r="F5" s="14"/>
      <c r="G5" s="14"/>
      <c r="H5" s="12"/>
    </row>
    <row r="6" spans="1:8" x14ac:dyDescent="0.35">
      <c r="B6" s="3"/>
      <c r="C6" s="14"/>
      <c r="D6" s="11"/>
      <c r="E6" s="11"/>
      <c r="F6" s="11"/>
      <c r="G6" s="11"/>
      <c r="H6" s="12"/>
    </row>
    <row r="7" spans="1:8" x14ac:dyDescent="0.35">
      <c r="B7" s="3"/>
      <c r="C7" s="14"/>
      <c r="D7" s="11"/>
      <c r="E7" s="11"/>
      <c r="F7" s="11"/>
      <c r="G7" s="11"/>
      <c r="H7" s="12"/>
    </row>
    <row r="8" spans="1:8" x14ac:dyDescent="0.35">
      <c r="B8" s="3"/>
      <c r="C8" s="14"/>
      <c r="D8" s="11"/>
      <c r="E8" s="11"/>
      <c r="F8" s="11"/>
      <c r="G8" s="11"/>
      <c r="H8" s="12"/>
    </row>
    <row r="9" spans="1:8" x14ac:dyDescent="0.35">
      <c r="B9" s="3"/>
      <c r="C9" s="14"/>
      <c r="D9" s="11"/>
      <c r="E9" s="11"/>
      <c r="F9" s="11"/>
      <c r="G9" s="11"/>
      <c r="H9" s="12"/>
    </row>
    <row r="10" spans="1:8" x14ac:dyDescent="0.35">
      <c r="B10" s="3"/>
      <c r="C10" s="14"/>
      <c r="D10" s="11"/>
      <c r="E10" s="11"/>
      <c r="F10" s="11"/>
      <c r="G10" s="11"/>
      <c r="H10" s="12"/>
    </row>
    <row r="11" spans="1:8" x14ac:dyDescent="0.35">
      <c r="B11" s="3"/>
      <c r="C11" s="14"/>
      <c r="D11" s="11"/>
      <c r="E11" s="11"/>
      <c r="F11" s="11"/>
      <c r="G11" s="11"/>
      <c r="H11" s="12"/>
    </row>
    <row r="12" spans="1:8" x14ac:dyDescent="0.35">
      <c r="B12" s="3"/>
      <c r="C12" s="14"/>
      <c r="D12" s="11"/>
      <c r="E12" s="11"/>
      <c r="F12" s="11"/>
      <c r="G12" s="11"/>
      <c r="H12" s="12"/>
    </row>
    <row r="13" spans="1:8" x14ac:dyDescent="0.35">
      <c r="B13" s="3"/>
      <c r="C13" s="14"/>
      <c r="D13" s="11"/>
      <c r="E13" s="11"/>
      <c r="F13" s="11"/>
      <c r="G13" s="11"/>
      <c r="H13" s="12"/>
    </row>
    <row r="14" spans="1:8" x14ac:dyDescent="0.35">
      <c r="B14" s="3"/>
      <c r="C14" s="14"/>
      <c r="D14" s="11"/>
      <c r="E14" s="11"/>
      <c r="F14" s="11"/>
      <c r="G14" s="11"/>
      <c r="H14" s="12"/>
    </row>
    <row r="15" spans="1:8" x14ac:dyDescent="0.35">
      <c r="B15" s="3"/>
      <c r="C15" s="14"/>
      <c r="D15" s="11"/>
      <c r="E15" s="11"/>
      <c r="F15" s="11"/>
      <c r="G15" s="11"/>
      <c r="H15" s="12"/>
    </row>
    <row r="16" spans="1:8" x14ac:dyDescent="0.35">
      <c r="B16" s="3"/>
      <c r="C16" s="14"/>
      <c r="D16" s="11"/>
      <c r="E16" s="11"/>
      <c r="F16" s="11"/>
      <c r="G16" s="11"/>
      <c r="H16" s="12"/>
    </row>
    <row r="17" spans="2:15" x14ac:dyDescent="0.35">
      <c r="B17" s="3"/>
      <c r="C17" s="14"/>
      <c r="D17" s="11"/>
      <c r="E17" s="11"/>
      <c r="F17" s="11"/>
      <c r="G17" s="11"/>
      <c r="H17" s="12"/>
    </row>
    <row r="18" spans="2:15" x14ac:dyDescent="0.35">
      <c r="B18" s="3"/>
      <c r="C18" s="14"/>
      <c r="D18" s="11"/>
      <c r="E18" s="11"/>
      <c r="F18" s="11"/>
      <c r="G18" s="11"/>
      <c r="H18" s="12"/>
    </row>
    <row r="19" spans="2:15" x14ac:dyDescent="0.35">
      <c r="B19" s="3"/>
      <c r="C19" s="14"/>
      <c r="D19" s="11"/>
      <c r="E19" s="11"/>
      <c r="F19" s="11"/>
      <c r="G19" s="11"/>
      <c r="H19" s="12"/>
    </row>
    <row r="20" spans="2:15" x14ac:dyDescent="0.35">
      <c r="B20" s="3"/>
      <c r="C20" s="14"/>
      <c r="D20" s="11"/>
      <c r="E20" s="11"/>
      <c r="F20" s="11"/>
      <c r="G20" s="11"/>
      <c r="H20" s="12"/>
    </row>
    <row r="21" spans="2:15" x14ac:dyDescent="0.35">
      <c r="B21" s="3"/>
      <c r="C21" s="14"/>
      <c r="D21" s="11"/>
      <c r="E21" s="11"/>
      <c r="F21" s="11"/>
      <c r="G21" s="11"/>
      <c r="H21" s="12"/>
    </row>
    <row r="22" spans="2:15" x14ac:dyDescent="0.35">
      <c r="B22" s="3"/>
      <c r="C22" s="14"/>
      <c r="D22" s="11"/>
      <c r="E22" s="11"/>
      <c r="F22" s="11"/>
      <c r="G22" s="11"/>
      <c r="H22" s="12"/>
    </row>
    <row r="23" spans="2:15" x14ac:dyDescent="0.35">
      <c r="B23" s="3"/>
      <c r="C23" s="14"/>
      <c r="D23" s="11"/>
      <c r="E23" s="11"/>
      <c r="F23" s="11"/>
      <c r="G23" s="11"/>
      <c r="H23" s="12"/>
      <c r="O23" s="12"/>
    </row>
    <row r="24" spans="2:15" x14ac:dyDescent="0.35">
      <c r="B24" s="3"/>
      <c r="C24" s="14"/>
      <c r="D24" s="11"/>
      <c r="E24" s="11"/>
      <c r="F24" s="11"/>
      <c r="G24" s="11"/>
      <c r="H24" s="12"/>
      <c r="O24" s="12"/>
    </row>
    <row r="25" spans="2:15" x14ac:dyDescent="0.35">
      <c r="B25" s="3"/>
      <c r="C25" s="14"/>
      <c r="D25" s="11"/>
      <c r="E25" s="11"/>
      <c r="F25" s="11"/>
      <c r="G25" s="11"/>
      <c r="H25" s="12"/>
      <c r="O25" s="12"/>
    </row>
    <row r="26" spans="2:15" x14ac:dyDescent="0.35">
      <c r="B26" s="3"/>
      <c r="C26" s="14"/>
      <c r="D26" s="11"/>
      <c r="E26" s="11"/>
      <c r="F26" s="11"/>
      <c r="G26" s="11"/>
      <c r="H26" s="12"/>
      <c r="O26" s="12"/>
    </row>
    <row r="27" spans="2:15" x14ac:dyDescent="0.35">
      <c r="B27" s="3"/>
      <c r="C27" s="14"/>
      <c r="D27" s="11"/>
      <c r="E27" s="11"/>
      <c r="F27" s="11"/>
      <c r="G27" s="11"/>
      <c r="H27" s="12"/>
    </row>
    <row r="28" spans="2:15" x14ac:dyDescent="0.35">
      <c r="B28" s="3"/>
      <c r="C28" s="14"/>
      <c r="D28" s="11"/>
      <c r="E28" s="11"/>
      <c r="F28" s="11"/>
      <c r="G28" s="11"/>
      <c r="H28" s="12"/>
    </row>
    <row r="29" spans="2:15" x14ac:dyDescent="0.35">
      <c r="B29" s="3"/>
      <c r="C29" s="14"/>
      <c r="D29" s="11"/>
      <c r="E29" s="11"/>
      <c r="F29" s="11"/>
      <c r="G29" s="11"/>
      <c r="H29" s="12"/>
    </row>
    <row r="30" spans="2:15" x14ac:dyDescent="0.35">
      <c r="B30" s="3"/>
      <c r="C30" s="14"/>
      <c r="D30" s="11"/>
      <c r="E30" s="11"/>
      <c r="F30" s="11"/>
      <c r="G30" s="11"/>
      <c r="H30" s="12"/>
    </row>
    <row r="31" spans="2:15" x14ac:dyDescent="0.35">
      <c r="B31" s="3"/>
      <c r="C31" s="14"/>
      <c r="D31" s="11"/>
      <c r="E31" s="11"/>
      <c r="F31" s="11"/>
      <c r="G31" s="11"/>
      <c r="H31" s="12"/>
    </row>
    <row r="32" spans="2:15" x14ac:dyDescent="0.35">
      <c r="B32" s="3"/>
      <c r="C32" s="14"/>
      <c r="D32" s="11"/>
      <c r="E32" s="11"/>
      <c r="F32" s="11"/>
      <c r="G32" s="11"/>
      <c r="H32" s="12"/>
    </row>
    <row r="33" spans="2:8" x14ac:dyDescent="0.35">
      <c r="B33" s="3"/>
      <c r="C33" s="14"/>
      <c r="D33" s="11"/>
      <c r="E33" s="11"/>
      <c r="F33" s="11"/>
      <c r="G33" s="11"/>
      <c r="H33" s="12"/>
    </row>
    <row r="34" spans="2:8" x14ac:dyDescent="0.35">
      <c r="B34" s="3"/>
      <c r="C34" s="14"/>
      <c r="D34" s="11"/>
      <c r="E34" s="11"/>
      <c r="F34" s="11"/>
      <c r="G34" s="11"/>
      <c r="H34" s="12"/>
    </row>
    <row r="35" spans="2:8" x14ac:dyDescent="0.35">
      <c r="B35" s="3"/>
      <c r="C35" s="14"/>
      <c r="D35" s="11"/>
      <c r="E35" s="11"/>
      <c r="F35" s="11"/>
      <c r="G35" s="11"/>
      <c r="H35" s="12"/>
    </row>
    <row r="36" spans="2:8" x14ac:dyDescent="0.35">
      <c r="B36" s="3"/>
      <c r="C36" s="14"/>
      <c r="D36" s="11"/>
      <c r="E36" s="11"/>
      <c r="F36" s="11"/>
      <c r="G36" s="11"/>
      <c r="H36" s="12"/>
    </row>
    <row r="37" spans="2:8" x14ac:dyDescent="0.35">
      <c r="B37" s="3"/>
      <c r="C37" s="14"/>
      <c r="D37" s="11"/>
      <c r="E37" s="11"/>
      <c r="F37" s="11"/>
      <c r="G37" s="11"/>
      <c r="H37" s="12"/>
    </row>
    <row r="38" spans="2:8" x14ac:dyDescent="0.35">
      <c r="B38" s="3"/>
      <c r="C38" s="14"/>
      <c r="D38" s="11"/>
      <c r="E38" s="11"/>
      <c r="F38" s="11"/>
      <c r="G38" s="11"/>
      <c r="H38" s="12"/>
    </row>
    <row r="39" spans="2:8" x14ac:dyDescent="0.35">
      <c r="B39" s="3"/>
      <c r="C39" s="14"/>
      <c r="D39" s="11"/>
      <c r="E39" s="11"/>
      <c r="F39" s="11"/>
      <c r="G39" s="11"/>
      <c r="H39" s="12"/>
    </row>
    <row r="40" spans="2:8" x14ac:dyDescent="0.35">
      <c r="B40" s="3"/>
      <c r="C40" s="14"/>
      <c r="D40" s="11"/>
      <c r="E40" s="11"/>
      <c r="F40" s="11"/>
      <c r="G40" s="11"/>
      <c r="H40" s="12"/>
    </row>
    <row r="41" spans="2:8" x14ac:dyDescent="0.35">
      <c r="B41" s="3"/>
      <c r="C41" s="14"/>
      <c r="D41" s="11"/>
      <c r="E41" s="11"/>
      <c r="F41" s="11"/>
      <c r="G41" s="11"/>
      <c r="H41" s="12"/>
    </row>
    <row r="42" spans="2:8" x14ac:dyDescent="0.35">
      <c r="B42" s="3"/>
      <c r="C42" s="14"/>
      <c r="D42" s="11"/>
      <c r="E42" s="11"/>
      <c r="F42" s="11"/>
      <c r="G42" s="11"/>
      <c r="H42" s="12"/>
    </row>
    <row r="43" spans="2:8" x14ac:dyDescent="0.35">
      <c r="B43" s="3"/>
      <c r="C43" s="14"/>
      <c r="D43" s="11"/>
      <c r="E43" s="11"/>
      <c r="F43" s="11"/>
      <c r="G43" s="11"/>
      <c r="H43" s="12"/>
    </row>
    <row r="44" spans="2:8" x14ac:dyDescent="0.35">
      <c r="B44" s="3"/>
      <c r="C44" s="14"/>
      <c r="D44" s="11"/>
      <c r="E44" s="11"/>
      <c r="F44" s="11"/>
      <c r="G44" s="11"/>
      <c r="H44" s="12"/>
    </row>
    <row r="45" spans="2:8" x14ac:dyDescent="0.35">
      <c r="B45" s="3"/>
      <c r="C45" s="14"/>
      <c r="D45" s="11"/>
      <c r="E45" s="11"/>
      <c r="F45" s="11"/>
      <c r="G45" s="11"/>
      <c r="H45" s="12"/>
    </row>
    <row r="46" spans="2:8" x14ac:dyDescent="0.35">
      <c r="B46" s="3"/>
      <c r="C46" s="14"/>
      <c r="D46" s="11"/>
      <c r="E46" s="11"/>
      <c r="F46" s="11"/>
      <c r="G46" s="11"/>
      <c r="H46" s="12"/>
    </row>
    <row r="47" spans="2:8" x14ac:dyDescent="0.35">
      <c r="B47" s="3"/>
      <c r="C47" s="14"/>
      <c r="D47" s="11"/>
      <c r="E47" s="11"/>
      <c r="F47" s="11"/>
      <c r="G47" s="11"/>
      <c r="H47" s="12"/>
    </row>
    <row r="48" spans="2:8" x14ac:dyDescent="0.35">
      <c r="B48" s="3"/>
      <c r="C48" s="14"/>
      <c r="D48" s="11"/>
      <c r="E48" s="11"/>
      <c r="F48" s="11"/>
      <c r="G48" s="11"/>
      <c r="H48" s="12"/>
    </row>
    <row r="49" spans="2:8" x14ac:dyDescent="0.35">
      <c r="B49" s="3"/>
      <c r="C49" s="14"/>
      <c r="D49" s="11"/>
      <c r="E49" s="11"/>
      <c r="F49" s="11"/>
      <c r="G49" s="11"/>
      <c r="H49" s="12"/>
    </row>
    <row r="50" spans="2:8" x14ac:dyDescent="0.35">
      <c r="B50" s="3"/>
      <c r="C50" s="14"/>
      <c r="D50" s="11"/>
      <c r="E50" s="11"/>
      <c r="F50" s="11"/>
      <c r="G50" s="11"/>
      <c r="H50" s="12"/>
    </row>
    <row r="51" spans="2:8" x14ac:dyDescent="0.35">
      <c r="B51" s="3"/>
      <c r="C51" s="14"/>
      <c r="D51" s="11"/>
      <c r="E51" s="11"/>
      <c r="F51" s="11"/>
      <c r="G51" s="11"/>
      <c r="H51" s="12"/>
    </row>
    <row r="52" spans="2:8" x14ac:dyDescent="0.35">
      <c r="B52" s="3"/>
      <c r="C52" s="14"/>
      <c r="D52" s="11"/>
      <c r="E52" s="11"/>
      <c r="F52" s="11"/>
      <c r="G52" s="11"/>
      <c r="H52" s="12"/>
    </row>
    <row r="53" spans="2:8" x14ac:dyDescent="0.35">
      <c r="B53" s="3"/>
      <c r="C53" s="14"/>
      <c r="D53" s="11"/>
      <c r="E53" s="11"/>
      <c r="F53" s="11"/>
      <c r="G53" s="11"/>
      <c r="H53" s="12"/>
    </row>
    <row r="54" spans="2:8" x14ac:dyDescent="0.35">
      <c r="B54" s="3"/>
      <c r="C54" s="14"/>
      <c r="D54" s="11"/>
      <c r="E54" s="11"/>
      <c r="F54" s="11"/>
      <c r="G54" s="11"/>
      <c r="H54" s="12"/>
    </row>
    <row r="55" spans="2:8" x14ac:dyDescent="0.35">
      <c r="B55" s="3"/>
      <c r="C55" s="14"/>
      <c r="D55" s="11"/>
      <c r="E55" s="11"/>
      <c r="F55" s="11"/>
      <c r="G55" s="11"/>
      <c r="H55" s="12"/>
    </row>
    <row r="56" spans="2:8" x14ac:dyDescent="0.35">
      <c r="B56" s="3"/>
      <c r="C56" s="14"/>
      <c r="D56" s="11"/>
      <c r="E56" s="11"/>
      <c r="F56" s="11"/>
      <c r="G56" s="11"/>
      <c r="H56" s="12"/>
    </row>
    <row r="57" spans="2:8" x14ac:dyDescent="0.35">
      <c r="B57" s="3"/>
      <c r="C57" s="14"/>
      <c r="D57" s="11"/>
      <c r="E57" s="11"/>
      <c r="F57" s="11"/>
      <c r="G57" s="11"/>
      <c r="H57" s="12"/>
    </row>
    <row r="58" spans="2:8" x14ac:dyDescent="0.35">
      <c r="B58" s="3"/>
      <c r="C58" s="14"/>
      <c r="D58" s="11"/>
      <c r="E58" s="11"/>
      <c r="F58" s="11"/>
      <c r="G58" s="11"/>
      <c r="H58" s="12"/>
    </row>
    <row r="59" spans="2:8" x14ac:dyDescent="0.35">
      <c r="B59" s="3"/>
      <c r="C59" s="14"/>
      <c r="D59" s="11"/>
      <c r="E59" s="11"/>
      <c r="F59" s="11"/>
      <c r="G59" s="11"/>
      <c r="H59" s="12"/>
    </row>
    <row r="60" spans="2:8" x14ac:dyDescent="0.35">
      <c r="B60" s="3"/>
      <c r="C60" s="14"/>
      <c r="D60" s="11"/>
      <c r="E60" s="11"/>
      <c r="F60" s="11"/>
      <c r="G60" s="11"/>
      <c r="H60" s="12"/>
    </row>
    <row r="61" spans="2:8" x14ac:dyDescent="0.35">
      <c r="B61" s="3"/>
      <c r="C61" s="14"/>
      <c r="D61" s="11"/>
      <c r="E61" s="11"/>
      <c r="F61" s="11"/>
      <c r="G61" s="11"/>
      <c r="H61" s="12"/>
    </row>
    <row r="62" spans="2:8" x14ac:dyDescent="0.35">
      <c r="B62" s="3"/>
      <c r="C62" s="14"/>
      <c r="D62" s="11"/>
      <c r="E62" s="11"/>
      <c r="F62" s="11"/>
      <c r="G62" s="11"/>
      <c r="H62" s="12"/>
    </row>
    <row r="63" spans="2:8" x14ac:dyDescent="0.35">
      <c r="B63" s="3"/>
      <c r="C63" s="14"/>
      <c r="D63" s="11"/>
      <c r="E63" s="11"/>
      <c r="F63" s="11"/>
      <c r="G63" s="11"/>
      <c r="H63" s="12"/>
    </row>
    <row r="64" spans="2:8" x14ac:dyDescent="0.35">
      <c r="B64" s="3"/>
      <c r="C64" s="14"/>
      <c r="D64" s="11"/>
      <c r="E64" s="11"/>
      <c r="F64" s="11"/>
      <c r="G64" s="11"/>
      <c r="H64" s="12"/>
    </row>
    <row r="65" spans="2:8" x14ac:dyDescent="0.35">
      <c r="B65" s="3"/>
      <c r="C65" s="14"/>
      <c r="D65" s="11"/>
      <c r="E65" s="11"/>
      <c r="F65" s="11"/>
      <c r="G65" s="11"/>
      <c r="H65" s="12"/>
    </row>
    <row r="66" spans="2:8" x14ac:dyDescent="0.35">
      <c r="B66" s="3"/>
      <c r="C66" s="14"/>
      <c r="D66" s="11"/>
      <c r="E66" s="11"/>
      <c r="F66" s="11"/>
      <c r="G66" s="11"/>
      <c r="H66" s="12"/>
    </row>
    <row r="67" spans="2:8" x14ac:dyDescent="0.35">
      <c r="B67" s="3"/>
      <c r="C67" s="14"/>
      <c r="D67" s="11"/>
      <c r="E67" s="11"/>
      <c r="F67" s="11"/>
      <c r="G67" s="11"/>
      <c r="H67" s="12"/>
    </row>
    <row r="68" spans="2:8" x14ac:dyDescent="0.35">
      <c r="B68" s="3"/>
      <c r="C68" s="14"/>
      <c r="D68" s="11"/>
      <c r="E68" s="11"/>
      <c r="F68" s="11"/>
      <c r="G68" s="11"/>
      <c r="H68" s="12"/>
    </row>
    <row r="69" spans="2:8" x14ac:dyDescent="0.35">
      <c r="B69" s="3"/>
      <c r="C69" s="14"/>
      <c r="D69" s="11"/>
      <c r="E69" s="11"/>
      <c r="F69" s="11"/>
      <c r="G69" s="11"/>
      <c r="H69" s="12"/>
    </row>
    <row r="70" spans="2:8" x14ac:dyDescent="0.35">
      <c r="B70" s="3"/>
      <c r="C70" s="14"/>
      <c r="D70" s="11"/>
      <c r="E70" s="11"/>
      <c r="F70" s="11"/>
      <c r="G70" s="11"/>
      <c r="H70" s="12"/>
    </row>
    <row r="71" spans="2:8" x14ac:dyDescent="0.35">
      <c r="B71" s="3"/>
      <c r="C71" s="14"/>
      <c r="D71" s="11"/>
      <c r="E71" s="11"/>
      <c r="F71" s="11"/>
      <c r="G71" s="11"/>
      <c r="H71" s="12"/>
    </row>
    <row r="72" spans="2:8" x14ac:dyDescent="0.35">
      <c r="B72" s="3"/>
      <c r="C72" s="14"/>
      <c r="D72" s="11"/>
      <c r="E72" s="11"/>
      <c r="F72" s="11"/>
      <c r="G72" s="11"/>
      <c r="H72" s="12"/>
    </row>
    <row r="73" spans="2:8" x14ac:dyDescent="0.35">
      <c r="B73" s="3"/>
      <c r="C73" s="14"/>
      <c r="D73" s="11"/>
      <c r="E73" s="11"/>
      <c r="F73" s="11"/>
      <c r="G73" s="11"/>
      <c r="H73" s="12"/>
    </row>
    <row r="74" spans="2:8" x14ac:dyDescent="0.35">
      <c r="B74" s="3"/>
      <c r="C74" s="14"/>
      <c r="D74" s="11"/>
      <c r="E74" s="11"/>
      <c r="F74" s="11"/>
      <c r="G74" s="11"/>
      <c r="H74" s="12"/>
    </row>
    <row r="75" spans="2:8" x14ac:dyDescent="0.35">
      <c r="B75" s="3"/>
      <c r="C75" s="14"/>
      <c r="D75" s="11"/>
      <c r="E75" s="11"/>
      <c r="F75" s="11"/>
      <c r="G75" s="11"/>
      <c r="H75" s="12"/>
    </row>
    <row r="76" spans="2:8" x14ac:dyDescent="0.35">
      <c r="B76" s="3"/>
      <c r="C76" s="14"/>
      <c r="D76" s="11"/>
      <c r="E76" s="11"/>
      <c r="F76" s="11"/>
      <c r="G76" s="11"/>
      <c r="H76" s="12"/>
    </row>
    <row r="77" spans="2:8" x14ac:dyDescent="0.35">
      <c r="B77" s="3"/>
      <c r="C77" s="14"/>
      <c r="D77" s="11"/>
      <c r="E77" s="11"/>
      <c r="F77" s="11"/>
      <c r="G77" s="11"/>
      <c r="H77" s="12"/>
    </row>
    <row r="78" spans="2:8" x14ac:dyDescent="0.35">
      <c r="B78" s="3"/>
      <c r="C78" s="14"/>
      <c r="D78" s="11"/>
      <c r="E78" s="11"/>
      <c r="F78" s="11"/>
      <c r="G78" s="11"/>
      <c r="H78" s="12"/>
    </row>
    <row r="79" spans="2:8" x14ac:dyDescent="0.35">
      <c r="B79" s="3"/>
      <c r="C79" s="14"/>
      <c r="D79" s="11"/>
      <c r="E79" s="11"/>
      <c r="F79" s="11"/>
      <c r="G79" s="11"/>
      <c r="H79" s="12"/>
    </row>
    <row r="80" spans="2:8" x14ac:dyDescent="0.35">
      <c r="B80" s="3"/>
      <c r="C80" s="14"/>
      <c r="D80" s="11"/>
      <c r="E80" s="11"/>
      <c r="F80" s="11"/>
      <c r="G80" s="11"/>
      <c r="H80" s="12"/>
    </row>
    <row r="81" spans="2:8" x14ac:dyDescent="0.35">
      <c r="B81" s="3"/>
      <c r="C81" s="14"/>
      <c r="D81" s="11"/>
      <c r="E81" s="11"/>
      <c r="F81" s="11"/>
      <c r="G81" s="11"/>
      <c r="H81" s="12"/>
    </row>
    <row r="82" spans="2:8" x14ac:dyDescent="0.35">
      <c r="B82" s="3"/>
      <c r="C82" s="14"/>
    </row>
    <row r="83" spans="2:8" x14ac:dyDescent="0.35">
      <c r="B83" s="3"/>
      <c r="C83" s="14"/>
    </row>
    <row r="84" spans="2:8" x14ac:dyDescent="0.35">
      <c r="B84" s="3"/>
      <c r="C84" s="14"/>
    </row>
    <row r="85" spans="2:8" x14ac:dyDescent="0.35">
      <c r="B85" s="3"/>
      <c r="C85" s="14"/>
    </row>
    <row r="86" spans="2:8" x14ac:dyDescent="0.35">
      <c r="B86" s="3"/>
      <c r="C86" s="14"/>
    </row>
    <row r="87" spans="2:8" x14ac:dyDescent="0.35">
      <c r="B87" s="3"/>
      <c r="C87" s="14"/>
    </row>
    <row r="88" spans="2:8" x14ac:dyDescent="0.35">
      <c r="B88" s="3"/>
      <c r="C88" s="14"/>
    </row>
    <row r="89" spans="2:8" x14ac:dyDescent="0.35">
      <c r="B89" s="3"/>
      <c r="C89" s="14"/>
    </row>
    <row r="90" spans="2:8" x14ac:dyDescent="0.35">
      <c r="B90" s="3"/>
      <c r="C90" s="14"/>
    </row>
    <row r="91" spans="2:8" x14ac:dyDescent="0.35">
      <c r="B91" s="3"/>
      <c r="C91" s="14"/>
    </row>
    <row r="92" spans="2:8" x14ac:dyDescent="0.35">
      <c r="B92" s="3"/>
      <c r="C92" s="14"/>
    </row>
    <row r="93" spans="2:8" x14ac:dyDescent="0.35">
      <c r="B93" s="3"/>
      <c r="C93" s="14"/>
    </row>
    <row r="94" spans="2:8" x14ac:dyDescent="0.35">
      <c r="B94" s="3"/>
      <c r="C94" s="14"/>
    </row>
    <row r="95" spans="2:8" x14ac:dyDescent="0.35">
      <c r="B95" s="3"/>
      <c r="C95" s="14"/>
    </row>
    <row r="96" spans="2:8" x14ac:dyDescent="0.35">
      <c r="B96" s="3"/>
      <c r="C96" s="14"/>
    </row>
    <row r="97" spans="2:3" x14ac:dyDescent="0.35">
      <c r="B97" s="3"/>
      <c r="C97"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0C98-4994-41AF-8F01-FBF91423CF66}">
  <dimension ref="A1:I46"/>
  <sheetViews>
    <sheetView topLeftCell="C1" zoomScale="70" zoomScaleNormal="70" workbookViewId="0">
      <selection activeCell="I5" sqref="I5"/>
    </sheetView>
  </sheetViews>
  <sheetFormatPr defaultColWidth="15.81640625" defaultRowHeight="14.5" x14ac:dyDescent="0.35"/>
  <cols>
    <col min="1" max="1" width="10.1796875" style="39" bestFit="1" customWidth="1"/>
    <col min="2" max="2" width="18.453125" bestFit="1" customWidth="1"/>
    <col min="3" max="3" width="42.08984375" style="15" bestFit="1" customWidth="1"/>
    <col min="4" max="4" width="8.453125" bestFit="1" customWidth="1"/>
    <col min="5" max="5" width="12.453125" customWidth="1"/>
    <col min="6" max="6" width="10.1796875" style="39" bestFit="1" customWidth="1"/>
    <col min="7" max="7" width="12.453125" customWidth="1"/>
    <col min="8" max="8" width="8.1796875" bestFit="1" customWidth="1"/>
    <col min="9" max="9" width="255.453125" style="9" bestFit="1" customWidth="1"/>
  </cols>
  <sheetData>
    <row r="1" spans="1:9" x14ac:dyDescent="0.35">
      <c r="A1" s="36" t="s">
        <v>267</v>
      </c>
      <c r="B1" s="15" t="s">
        <v>234</v>
      </c>
      <c r="C1" s="15" t="s">
        <v>225</v>
      </c>
      <c r="D1" s="15" t="s">
        <v>226</v>
      </c>
      <c r="E1" s="15" t="s">
        <v>377</v>
      </c>
      <c r="F1" s="36" t="s">
        <v>267</v>
      </c>
      <c r="G1" s="42" t="s">
        <v>386</v>
      </c>
      <c r="H1" s="15" t="s">
        <v>199</v>
      </c>
      <c r="I1" s="15" t="s">
        <v>198</v>
      </c>
    </row>
    <row r="2" spans="1:9" ht="72.5" x14ac:dyDescent="0.35">
      <c r="A2" s="35" t="s">
        <v>209</v>
      </c>
      <c r="B2" s="3" t="s">
        <v>194</v>
      </c>
      <c r="C2" s="12" t="s">
        <v>194</v>
      </c>
      <c r="D2" s="12" t="s">
        <v>200</v>
      </c>
      <c r="E2" s="12" t="s">
        <v>269</v>
      </c>
      <c r="F2" s="35" t="s">
        <v>209</v>
      </c>
      <c r="G2" s="3" t="s">
        <v>387</v>
      </c>
      <c r="H2" s="12" t="s">
        <v>201</v>
      </c>
      <c r="I2" s="19" t="s">
        <v>265</v>
      </c>
    </row>
    <row r="3" spans="1:9" ht="58" x14ac:dyDescent="0.35">
      <c r="A3" s="35" t="s">
        <v>210</v>
      </c>
      <c r="B3" s="3" t="s">
        <v>210</v>
      </c>
      <c r="C3" s="12" t="s">
        <v>235</v>
      </c>
      <c r="D3" s="12" t="s">
        <v>202</v>
      </c>
      <c r="E3" s="12" t="s">
        <v>268</v>
      </c>
      <c r="F3" s="35" t="s">
        <v>210</v>
      </c>
      <c r="G3" s="3" t="s">
        <v>387</v>
      </c>
      <c r="H3" s="12" t="s">
        <v>201</v>
      </c>
      <c r="I3" s="20" t="s">
        <v>404</v>
      </c>
    </row>
    <row r="4" spans="1:9" ht="58" x14ac:dyDescent="0.35">
      <c r="A4" s="35" t="s">
        <v>211</v>
      </c>
      <c r="B4" s="3" t="s">
        <v>211</v>
      </c>
      <c r="C4" s="12" t="s">
        <v>195</v>
      </c>
      <c r="D4" s="12" t="s">
        <v>200</v>
      </c>
      <c r="E4" s="12" t="s">
        <v>270</v>
      </c>
      <c r="F4" s="35" t="s">
        <v>211</v>
      </c>
      <c r="G4" s="3" t="s">
        <v>387</v>
      </c>
      <c r="H4" s="12" t="s">
        <v>253</v>
      </c>
      <c r="I4" s="19" t="s">
        <v>392</v>
      </c>
    </row>
    <row r="5" spans="1:9" ht="87" x14ac:dyDescent="0.35">
      <c r="A5" s="35" t="s">
        <v>212</v>
      </c>
      <c r="B5" s="3" t="s">
        <v>196</v>
      </c>
      <c r="C5" s="12" t="s">
        <v>236</v>
      </c>
      <c r="D5" s="12" t="s">
        <v>202</v>
      </c>
      <c r="E5" s="12" t="s">
        <v>212</v>
      </c>
      <c r="F5" s="35" t="s">
        <v>212</v>
      </c>
      <c r="G5" s="3" t="s">
        <v>388</v>
      </c>
      <c r="H5" s="12" t="s">
        <v>201</v>
      </c>
      <c r="I5" s="19" t="s">
        <v>254</v>
      </c>
    </row>
    <row r="6" spans="1:9" ht="87" x14ac:dyDescent="0.35">
      <c r="A6" s="35" t="s">
        <v>213</v>
      </c>
      <c r="B6" s="3" t="s">
        <v>213</v>
      </c>
      <c r="C6" s="12" t="s">
        <v>320</v>
      </c>
      <c r="D6" s="12" t="s">
        <v>200</v>
      </c>
      <c r="E6" s="12" t="s">
        <v>227</v>
      </c>
      <c r="F6" s="35" t="s">
        <v>213</v>
      </c>
      <c r="G6" s="3" t="s">
        <v>389</v>
      </c>
      <c r="H6" s="12" t="s">
        <v>201</v>
      </c>
      <c r="I6" s="19" t="s">
        <v>260</v>
      </c>
    </row>
    <row r="7" spans="1:9" ht="58" x14ac:dyDescent="0.35">
      <c r="A7" s="35" t="s">
        <v>214</v>
      </c>
      <c r="B7" s="3" t="s">
        <v>193</v>
      </c>
      <c r="C7" s="12" t="s">
        <v>237</v>
      </c>
      <c r="D7" s="12" t="s">
        <v>202</v>
      </c>
      <c r="E7" s="12" t="s">
        <v>214</v>
      </c>
      <c r="F7" s="35" t="s">
        <v>214</v>
      </c>
      <c r="G7" s="3" t="s">
        <v>388</v>
      </c>
      <c r="H7" s="12" t="s">
        <v>201</v>
      </c>
      <c r="I7" s="19" t="s">
        <v>262</v>
      </c>
    </row>
    <row r="8" spans="1:9" ht="87" x14ac:dyDescent="0.35">
      <c r="A8" s="35" t="s">
        <v>273</v>
      </c>
      <c r="B8" s="3" t="s">
        <v>351</v>
      </c>
      <c r="C8" s="12" t="s">
        <v>351</v>
      </c>
      <c r="D8" s="12" t="s">
        <v>200</v>
      </c>
      <c r="E8" s="12" t="s">
        <v>396</v>
      </c>
      <c r="F8" s="35" t="s">
        <v>273</v>
      </c>
      <c r="G8" s="3" t="s">
        <v>388</v>
      </c>
      <c r="H8" s="12" t="s">
        <v>201</v>
      </c>
      <c r="I8" s="19" t="s">
        <v>266</v>
      </c>
    </row>
    <row r="9" spans="1:9" ht="58" x14ac:dyDescent="0.35">
      <c r="A9" s="35" t="s">
        <v>215</v>
      </c>
      <c r="B9" s="3" t="s">
        <v>215</v>
      </c>
      <c r="C9" s="12" t="s">
        <v>238</v>
      </c>
      <c r="D9" s="12" t="s">
        <v>202</v>
      </c>
      <c r="E9" s="12" t="s">
        <v>215</v>
      </c>
      <c r="F9" s="35" t="s">
        <v>215</v>
      </c>
      <c r="G9" s="3" t="s">
        <v>388</v>
      </c>
      <c r="H9" s="12" t="s">
        <v>203</v>
      </c>
      <c r="I9" s="19" t="s">
        <v>405</v>
      </c>
    </row>
    <row r="10" spans="1:9" ht="101.5" x14ac:dyDescent="0.35">
      <c r="A10" s="35" t="s">
        <v>216</v>
      </c>
      <c r="B10" s="3" t="s">
        <v>189</v>
      </c>
      <c r="C10" s="12" t="s">
        <v>239</v>
      </c>
      <c r="D10" s="12" t="s">
        <v>202</v>
      </c>
      <c r="E10" s="12" t="s">
        <v>216</v>
      </c>
      <c r="F10" s="35" t="s">
        <v>216</v>
      </c>
      <c r="G10" s="3" t="s">
        <v>388</v>
      </c>
      <c r="H10" s="12" t="s">
        <v>203</v>
      </c>
      <c r="I10" s="19" t="s">
        <v>259</v>
      </c>
    </row>
    <row r="11" spans="1:9" ht="58" x14ac:dyDescent="0.35">
      <c r="A11" s="35" t="s">
        <v>217</v>
      </c>
      <c r="B11" s="3" t="s">
        <v>249</v>
      </c>
      <c r="C11" s="12" t="s">
        <v>192</v>
      </c>
      <c r="D11" s="12" t="s">
        <v>202</v>
      </c>
      <c r="E11" s="12" t="s">
        <v>217</v>
      </c>
      <c r="F11" s="35" t="s">
        <v>217</v>
      </c>
      <c r="G11" s="3" t="s">
        <v>388</v>
      </c>
      <c r="H11" s="12" t="s">
        <v>201</v>
      </c>
      <c r="I11" s="19" t="s">
        <v>403</v>
      </c>
    </row>
    <row r="12" spans="1:9" ht="87" x14ac:dyDescent="0.35">
      <c r="A12" s="35" t="s">
        <v>218</v>
      </c>
      <c r="B12" s="3" t="s">
        <v>218</v>
      </c>
      <c r="C12" s="12" t="s">
        <v>190</v>
      </c>
      <c r="D12" s="12" t="s">
        <v>200</v>
      </c>
      <c r="E12" s="12" t="s">
        <v>271</v>
      </c>
      <c r="F12" s="35" t="s">
        <v>218</v>
      </c>
      <c r="G12" s="3" t="s">
        <v>389</v>
      </c>
      <c r="H12" s="12" t="s">
        <v>201</v>
      </c>
      <c r="I12" s="19" t="s">
        <v>263</v>
      </c>
    </row>
    <row r="13" spans="1:9" ht="72.5" x14ac:dyDescent="0.35">
      <c r="A13" s="35" t="s">
        <v>219</v>
      </c>
      <c r="B13" s="3" t="s">
        <v>250</v>
      </c>
      <c r="C13" s="12" t="s">
        <v>240</v>
      </c>
      <c r="D13" s="12" t="s">
        <v>202</v>
      </c>
      <c r="E13" s="12" t="s">
        <v>228</v>
      </c>
      <c r="F13" s="35" t="s">
        <v>219</v>
      </c>
      <c r="G13" s="3" t="s">
        <v>388</v>
      </c>
      <c r="H13" s="12" t="s">
        <v>203</v>
      </c>
      <c r="I13" s="19" t="s">
        <v>256</v>
      </c>
    </row>
    <row r="14" spans="1:9" ht="72.5" x14ac:dyDescent="0.35">
      <c r="A14" s="35" t="s">
        <v>0</v>
      </c>
      <c r="B14" s="3" t="s">
        <v>0</v>
      </c>
      <c r="C14" s="12" t="s">
        <v>241</v>
      </c>
      <c r="D14" s="12" t="s">
        <v>202</v>
      </c>
      <c r="E14" s="12" t="s">
        <v>229</v>
      </c>
      <c r="F14" s="35" t="s">
        <v>0</v>
      </c>
      <c r="G14" s="3" t="s">
        <v>388</v>
      </c>
      <c r="H14" s="12" t="s">
        <v>201</v>
      </c>
      <c r="I14" s="19" t="s">
        <v>402</v>
      </c>
    </row>
    <row r="15" spans="1:9" ht="87" x14ac:dyDescent="0.35">
      <c r="A15" s="35" t="s">
        <v>220</v>
      </c>
      <c r="B15" s="3" t="s">
        <v>191</v>
      </c>
      <c r="C15" s="12" t="s">
        <v>242</v>
      </c>
      <c r="D15" s="12" t="s">
        <v>202</v>
      </c>
      <c r="E15" s="12" t="s">
        <v>230</v>
      </c>
      <c r="F15" s="35" t="s">
        <v>220</v>
      </c>
      <c r="G15" s="3" t="s">
        <v>388</v>
      </c>
      <c r="H15" s="12" t="s">
        <v>201</v>
      </c>
      <c r="I15" s="19" t="s">
        <v>391</v>
      </c>
    </row>
    <row r="16" spans="1:9" ht="72.5" x14ac:dyDescent="0.35">
      <c r="A16" s="35" t="s">
        <v>221</v>
      </c>
      <c r="B16" s="3" t="s">
        <v>221</v>
      </c>
      <c r="C16" s="12" t="s">
        <v>243</v>
      </c>
      <c r="D16" s="12" t="s">
        <v>202</v>
      </c>
      <c r="E16" s="12" t="s">
        <v>231</v>
      </c>
      <c r="F16" s="35" t="s">
        <v>221</v>
      </c>
      <c r="G16" s="3" t="s">
        <v>388</v>
      </c>
      <c r="H16" s="12" t="s">
        <v>203</v>
      </c>
      <c r="I16" s="19" t="s">
        <v>257</v>
      </c>
    </row>
    <row r="17" spans="1:9" ht="72.5" x14ac:dyDescent="0.35">
      <c r="A17" s="35" t="s">
        <v>222</v>
      </c>
      <c r="B17" s="3" t="s">
        <v>251</v>
      </c>
      <c r="C17" s="12" t="s">
        <v>244</v>
      </c>
      <c r="D17" s="12" t="s">
        <v>200</v>
      </c>
      <c r="E17" s="12" t="s">
        <v>352</v>
      </c>
      <c r="F17" s="35" t="s">
        <v>222</v>
      </c>
      <c r="G17" s="3" t="s">
        <v>389</v>
      </c>
      <c r="H17" s="12" t="s">
        <v>203</v>
      </c>
      <c r="I17" s="19" t="s">
        <v>264</v>
      </c>
    </row>
    <row r="18" spans="1:9" ht="72.5" x14ac:dyDescent="0.35">
      <c r="A18" s="35" t="s">
        <v>223</v>
      </c>
      <c r="B18" s="3" t="s">
        <v>252</v>
      </c>
      <c r="C18" s="12" t="s">
        <v>245</v>
      </c>
      <c r="D18" s="12" t="s">
        <v>204</v>
      </c>
      <c r="E18" s="12" t="s">
        <v>232</v>
      </c>
      <c r="F18" s="35" t="s">
        <v>223</v>
      </c>
      <c r="G18" s="3" t="s">
        <v>388</v>
      </c>
      <c r="H18" s="12" t="s">
        <v>201</v>
      </c>
      <c r="I18" s="19" t="s">
        <v>261</v>
      </c>
    </row>
    <row r="19" spans="1:9" ht="72.5" x14ac:dyDescent="0.35">
      <c r="A19" s="35" t="s">
        <v>1</v>
      </c>
      <c r="B19" s="3" t="s">
        <v>1</v>
      </c>
      <c r="C19" s="12" t="s">
        <v>246</v>
      </c>
      <c r="D19" s="12" t="s">
        <v>205</v>
      </c>
      <c r="E19" s="12" t="s">
        <v>272</v>
      </c>
      <c r="F19" s="35" t="s">
        <v>1</v>
      </c>
      <c r="G19" s="3" t="s">
        <v>390</v>
      </c>
      <c r="H19" s="12" t="s">
        <v>203</v>
      </c>
      <c r="I19" s="19" t="s">
        <v>385</v>
      </c>
    </row>
    <row r="20" spans="1:9" ht="58" x14ac:dyDescent="0.35">
      <c r="A20" s="35" t="s">
        <v>2</v>
      </c>
      <c r="B20" s="3" t="s">
        <v>2</v>
      </c>
      <c r="C20" s="12" t="s">
        <v>247</v>
      </c>
      <c r="D20" s="12" t="s">
        <v>204</v>
      </c>
      <c r="E20" s="12" t="s">
        <v>233</v>
      </c>
      <c r="F20" s="35" t="s">
        <v>2</v>
      </c>
      <c r="G20" s="3" t="s">
        <v>388</v>
      </c>
      <c r="H20" s="12" t="s">
        <v>201</v>
      </c>
      <c r="I20" s="19" t="s">
        <v>255</v>
      </c>
    </row>
    <row r="21" spans="1:9" ht="87" x14ac:dyDescent="0.35">
      <c r="A21" s="35" t="s">
        <v>224</v>
      </c>
      <c r="B21" s="3" t="s">
        <v>224</v>
      </c>
      <c r="C21" s="12" t="s">
        <v>248</v>
      </c>
      <c r="D21" s="12" t="s">
        <v>202</v>
      </c>
      <c r="E21" s="12" t="s">
        <v>224</v>
      </c>
      <c r="F21" s="35" t="s">
        <v>224</v>
      </c>
      <c r="G21" s="3" t="s">
        <v>388</v>
      </c>
      <c r="H21" s="12" t="s">
        <v>201</v>
      </c>
      <c r="I21" s="19" t="s">
        <v>258</v>
      </c>
    </row>
    <row r="26" spans="1:9" x14ac:dyDescent="0.35">
      <c r="A26" s="37"/>
      <c r="B26" s="18"/>
      <c r="C26" s="18"/>
      <c r="D26" s="18"/>
      <c r="F26" s="37"/>
    </row>
    <row r="27" spans="1:9" x14ac:dyDescent="0.35">
      <c r="A27" s="38"/>
      <c r="B27" s="12"/>
      <c r="C27" s="12"/>
      <c r="D27" s="12"/>
      <c r="F27" s="38"/>
    </row>
    <row r="28" spans="1:9" x14ac:dyDescent="0.35">
      <c r="A28" s="38"/>
      <c r="B28" s="12"/>
      <c r="C28" s="12"/>
      <c r="D28" s="12"/>
      <c r="F28" s="38"/>
    </row>
    <row r="29" spans="1:9" x14ac:dyDescent="0.35">
      <c r="A29" s="38"/>
      <c r="B29" s="12"/>
      <c r="C29" s="12"/>
      <c r="D29" s="12"/>
      <c r="F29" s="38"/>
    </row>
    <row r="30" spans="1:9" x14ac:dyDescent="0.35">
      <c r="A30" s="38"/>
      <c r="B30" s="12"/>
      <c r="C30" s="12"/>
      <c r="D30" s="12"/>
      <c r="F30" s="38"/>
    </row>
    <row r="31" spans="1:9" x14ac:dyDescent="0.35">
      <c r="A31" s="38"/>
      <c r="B31" s="12"/>
      <c r="C31" s="12"/>
      <c r="D31" s="12"/>
      <c r="F31" s="38"/>
    </row>
    <row r="32" spans="1:9" x14ac:dyDescent="0.35">
      <c r="A32" s="38"/>
      <c r="B32" s="12"/>
      <c r="C32" s="12"/>
      <c r="D32" s="12"/>
      <c r="F32" s="38"/>
    </row>
    <row r="33" spans="1:6" x14ac:dyDescent="0.35">
      <c r="A33" s="38"/>
      <c r="B33" s="12"/>
      <c r="C33" s="12"/>
      <c r="D33" s="12"/>
      <c r="F33" s="38"/>
    </row>
    <row r="34" spans="1:6" x14ac:dyDescent="0.35">
      <c r="A34" s="38"/>
      <c r="B34" s="12"/>
      <c r="C34" s="12"/>
      <c r="D34" s="12"/>
      <c r="F34" s="38"/>
    </row>
    <row r="35" spans="1:6" x14ac:dyDescent="0.35">
      <c r="A35" s="38"/>
      <c r="B35" s="12"/>
      <c r="C35" s="12"/>
      <c r="D35" s="12"/>
      <c r="F35" s="38"/>
    </row>
    <row r="36" spans="1:6" x14ac:dyDescent="0.35">
      <c r="A36" s="38"/>
      <c r="B36" s="12"/>
      <c r="C36" s="12"/>
      <c r="D36" s="12"/>
      <c r="F36" s="38"/>
    </row>
    <row r="37" spans="1:6" x14ac:dyDescent="0.35">
      <c r="A37" s="38"/>
      <c r="B37" s="12"/>
      <c r="C37" s="12"/>
      <c r="D37" s="12"/>
      <c r="F37" s="38"/>
    </row>
    <row r="38" spans="1:6" x14ac:dyDescent="0.35">
      <c r="A38" s="38"/>
      <c r="B38" s="12"/>
      <c r="C38" s="12"/>
      <c r="D38" s="12"/>
      <c r="F38" s="38"/>
    </row>
    <row r="39" spans="1:6" x14ac:dyDescent="0.35">
      <c r="A39" s="38"/>
      <c r="B39" s="12"/>
      <c r="C39" s="12"/>
      <c r="D39" s="12"/>
      <c r="F39" s="38"/>
    </row>
    <row r="40" spans="1:6" x14ac:dyDescent="0.35">
      <c r="A40" s="38"/>
      <c r="B40" s="12"/>
      <c r="C40" s="12"/>
      <c r="D40" s="12"/>
      <c r="F40" s="38"/>
    </row>
    <row r="41" spans="1:6" x14ac:dyDescent="0.35">
      <c r="A41" s="38"/>
      <c r="B41" s="12"/>
      <c r="C41" s="12"/>
      <c r="D41" s="12"/>
      <c r="F41" s="38"/>
    </row>
    <row r="42" spans="1:6" x14ac:dyDescent="0.35">
      <c r="A42" s="38"/>
      <c r="B42" s="12"/>
      <c r="C42" s="12"/>
      <c r="D42" s="12"/>
      <c r="F42" s="38"/>
    </row>
    <row r="43" spans="1:6" x14ac:dyDescent="0.35">
      <c r="A43" s="38"/>
      <c r="B43" s="12"/>
      <c r="C43" s="12"/>
      <c r="D43" s="12"/>
      <c r="F43" s="38"/>
    </row>
    <row r="44" spans="1:6" x14ac:dyDescent="0.35">
      <c r="A44" s="38"/>
      <c r="B44" s="12"/>
      <c r="C44" s="12"/>
      <c r="D44" s="12"/>
      <c r="F44" s="38"/>
    </row>
    <row r="45" spans="1:6" x14ac:dyDescent="0.35">
      <c r="A45" s="38"/>
      <c r="B45" s="12"/>
      <c r="C45" s="12"/>
      <c r="D45" s="12"/>
      <c r="F45" s="38"/>
    </row>
    <row r="46" spans="1:6" x14ac:dyDescent="0.35">
      <c r="A46" s="38"/>
      <c r="B46" s="12"/>
      <c r="C46" s="12"/>
      <c r="D46" s="12"/>
      <c r="F46"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BDE9B-883E-456D-BB3F-4DBDBA70E841}">
  <dimension ref="A1:N61"/>
  <sheetViews>
    <sheetView workbookViewId="0">
      <selection activeCell="B14" sqref="B14"/>
    </sheetView>
  </sheetViews>
  <sheetFormatPr defaultRowHeight="14.5" x14ac:dyDescent="0.35"/>
  <cols>
    <col min="1" max="1" width="10.1796875" customWidth="1"/>
    <col min="2" max="2" width="136.7265625" bestFit="1" customWidth="1"/>
  </cols>
  <sheetData>
    <row r="1" spans="1:14" x14ac:dyDescent="0.35">
      <c r="A1" s="15" t="s">
        <v>267</v>
      </c>
      <c r="B1" s="1" t="s">
        <v>281</v>
      </c>
    </row>
    <row r="2" spans="1:14" x14ac:dyDescent="0.35">
      <c r="A2" s="9" t="s">
        <v>209</v>
      </c>
      <c r="B2" t="s">
        <v>286</v>
      </c>
    </row>
    <row r="3" spans="1:14" x14ac:dyDescent="0.35">
      <c r="A3" s="9" t="s">
        <v>209</v>
      </c>
      <c r="B3" t="s">
        <v>287</v>
      </c>
    </row>
    <row r="4" spans="1:14" x14ac:dyDescent="0.35">
      <c r="A4" s="9" t="s">
        <v>209</v>
      </c>
      <c r="B4" t="s">
        <v>288</v>
      </c>
    </row>
    <row r="5" spans="1:14" x14ac:dyDescent="0.35">
      <c r="A5" s="9" t="s">
        <v>210</v>
      </c>
      <c r="B5" s="40" t="s">
        <v>362</v>
      </c>
    </row>
    <row r="6" spans="1:14" x14ac:dyDescent="0.35">
      <c r="A6" s="9" t="s">
        <v>210</v>
      </c>
      <c r="B6" s="40" t="s">
        <v>363</v>
      </c>
    </row>
    <row r="7" spans="1:14" x14ac:dyDescent="0.35">
      <c r="A7" s="9" t="s">
        <v>210</v>
      </c>
      <c r="B7" s="40" t="s">
        <v>364</v>
      </c>
    </row>
    <row r="8" spans="1:14" x14ac:dyDescent="0.35">
      <c r="A8" s="9" t="s">
        <v>211</v>
      </c>
      <c r="B8" s="40" t="s">
        <v>359</v>
      </c>
    </row>
    <row r="9" spans="1:14" x14ac:dyDescent="0.35">
      <c r="A9" s="9" t="s">
        <v>211</v>
      </c>
      <c r="B9" s="40" t="s">
        <v>360</v>
      </c>
    </row>
    <row r="10" spans="1:14" x14ac:dyDescent="0.35">
      <c r="A10" s="9" t="s">
        <v>211</v>
      </c>
      <c r="B10" s="40" t="s">
        <v>361</v>
      </c>
    </row>
    <row r="11" spans="1:14" x14ac:dyDescent="0.35">
      <c r="A11" s="9" t="s">
        <v>212</v>
      </c>
      <c r="B11" s="40" t="s">
        <v>353</v>
      </c>
      <c r="N11" s="34"/>
    </row>
    <row r="12" spans="1:14" x14ac:dyDescent="0.35">
      <c r="A12" s="9" t="s">
        <v>212</v>
      </c>
      <c r="B12" s="40" t="s">
        <v>354</v>
      </c>
    </row>
    <row r="13" spans="1:14" x14ac:dyDescent="0.35">
      <c r="A13" s="9" t="s">
        <v>212</v>
      </c>
      <c r="B13" s="40" t="s">
        <v>355</v>
      </c>
      <c r="N13" s="34"/>
    </row>
    <row r="14" spans="1:14" x14ac:dyDescent="0.35">
      <c r="A14" s="9" t="s">
        <v>213</v>
      </c>
      <c r="B14" t="s">
        <v>289</v>
      </c>
    </row>
    <row r="15" spans="1:14" x14ac:dyDescent="0.35">
      <c r="A15" s="9" t="s">
        <v>213</v>
      </c>
      <c r="B15" t="s">
        <v>290</v>
      </c>
    </row>
    <row r="16" spans="1:14" x14ac:dyDescent="0.35">
      <c r="A16" s="9" t="s">
        <v>213</v>
      </c>
      <c r="B16" t="s">
        <v>291</v>
      </c>
    </row>
    <row r="17" spans="1:2" x14ac:dyDescent="0.35">
      <c r="A17" s="9" t="s">
        <v>214</v>
      </c>
      <c r="B17" t="s">
        <v>292</v>
      </c>
    </row>
    <row r="18" spans="1:2" x14ac:dyDescent="0.35">
      <c r="A18" s="9" t="s">
        <v>214</v>
      </c>
      <c r="B18" t="s">
        <v>293</v>
      </c>
    </row>
    <row r="19" spans="1:2" x14ac:dyDescent="0.35">
      <c r="A19" s="9" t="s">
        <v>214</v>
      </c>
      <c r="B19" t="s">
        <v>282</v>
      </c>
    </row>
    <row r="20" spans="1:2" x14ac:dyDescent="0.35">
      <c r="A20" s="9">
        <v>888</v>
      </c>
      <c r="B20" t="s">
        <v>283</v>
      </c>
    </row>
    <row r="21" spans="1:2" x14ac:dyDescent="0.35">
      <c r="A21" s="9">
        <v>888</v>
      </c>
      <c r="B21" t="s">
        <v>284</v>
      </c>
    </row>
    <row r="22" spans="1:2" x14ac:dyDescent="0.35">
      <c r="A22" s="9">
        <v>888</v>
      </c>
      <c r="B22" t="s">
        <v>285</v>
      </c>
    </row>
    <row r="23" spans="1:2" x14ac:dyDescent="0.35">
      <c r="A23" s="9" t="s">
        <v>215</v>
      </c>
      <c r="B23" t="s">
        <v>294</v>
      </c>
    </row>
    <row r="24" spans="1:2" x14ac:dyDescent="0.35">
      <c r="A24" s="9" t="s">
        <v>215</v>
      </c>
      <c r="B24" t="s">
        <v>317</v>
      </c>
    </row>
    <row r="25" spans="1:2" x14ac:dyDescent="0.35">
      <c r="A25" s="9" t="s">
        <v>215</v>
      </c>
      <c r="B25" t="s">
        <v>316</v>
      </c>
    </row>
    <row r="26" spans="1:2" x14ac:dyDescent="0.35">
      <c r="A26" s="9" t="s">
        <v>216</v>
      </c>
      <c r="B26" t="s">
        <v>315</v>
      </c>
    </row>
    <row r="27" spans="1:2" x14ac:dyDescent="0.35">
      <c r="A27" s="9" t="s">
        <v>216</v>
      </c>
      <c r="B27" t="s">
        <v>314</v>
      </c>
    </row>
    <row r="28" spans="1:2" x14ac:dyDescent="0.35">
      <c r="A28" s="9" t="s">
        <v>216</v>
      </c>
      <c r="B28" t="s">
        <v>313</v>
      </c>
    </row>
    <row r="29" spans="1:2" x14ac:dyDescent="0.35">
      <c r="A29" s="9" t="s">
        <v>217</v>
      </c>
      <c r="B29" t="s">
        <v>312</v>
      </c>
    </row>
    <row r="30" spans="1:2" x14ac:dyDescent="0.35">
      <c r="A30" s="9" t="s">
        <v>217</v>
      </c>
      <c r="B30" t="s">
        <v>311</v>
      </c>
    </row>
    <row r="31" spans="1:2" x14ac:dyDescent="0.35">
      <c r="A31" s="9" t="s">
        <v>217</v>
      </c>
      <c r="B31" t="s">
        <v>310</v>
      </c>
    </row>
    <row r="32" spans="1:2" x14ac:dyDescent="0.35">
      <c r="A32" s="9" t="s">
        <v>218</v>
      </c>
      <c r="B32" t="s">
        <v>309</v>
      </c>
    </row>
    <row r="33" spans="1:14" x14ac:dyDescent="0.35">
      <c r="A33" s="9" t="s">
        <v>218</v>
      </c>
      <c r="B33" t="s">
        <v>308</v>
      </c>
    </row>
    <row r="34" spans="1:14" x14ac:dyDescent="0.35">
      <c r="A34" s="9" t="s">
        <v>218</v>
      </c>
      <c r="B34" t="s">
        <v>307</v>
      </c>
    </row>
    <row r="35" spans="1:14" x14ac:dyDescent="0.35">
      <c r="A35" s="9" t="s">
        <v>219</v>
      </c>
      <c r="B35" t="s">
        <v>304</v>
      </c>
    </row>
    <row r="36" spans="1:14" x14ac:dyDescent="0.35">
      <c r="A36" s="9" t="s">
        <v>219</v>
      </c>
      <c r="B36" t="s">
        <v>305</v>
      </c>
      <c r="N36" s="34"/>
    </row>
    <row r="37" spans="1:14" x14ac:dyDescent="0.35">
      <c r="A37" s="9" t="s">
        <v>219</v>
      </c>
      <c r="B37" t="s">
        <v>306</v>
      </c>
    </row>
    <row r="38" spans="1:14" x14ac:dyDescent="0.35">
      <c r="A38" s="9" t="s">
        <v>0</v>
      </c>
      <c r="B38" s="41" t="s">
        <v>376</v>
      </c>
      <c r="N38" s="34"/>
    </row>
    <row r="39" spans="1:14" x14ac:dyDescent="0.35">
      <c r="A39" s="9" t="s">
        <v>0</v>
      </c>
      <c r="B39" s="41" t="s">
        <v>374</v>
      </c>
    </row>
    <row r="40" spans="1:14" x14ac:dyDescent="0.35">
      <c r="A40" s="9" t="s">
        <v>0</v>
      </c>
      <c r="B40" s="41" t="s">
        <v>375</v>
      </c>
    </row>
    <row r="41" spans="1:14" x14ac:dyDescent="0.35">
      <c r="A41" s="9" t="s">
        <v>220</v>
      </c>
      <c r="B41" s="40" t="s">
        <v>365</v>
      </c>
    </row>
    <row r="42" spans="1:14" x14ac:dyDescent="0.35">
      <c r="A42" s="9" t="s">
        <v>220</v>
      </c>
      <c r="B42" s="40" t="s">
        <v>366</v>
      </c>
    </row>
    <row r="43" spans="1:14" x14ac:dyDescent="0.35">
      <c r="A43" s="9" t="s">
        <v>220</v>
      </c>
      <c r="B43" s="40" t="s">
        <v>367</v>
      </c>
    </row>
    <row r="44" spans="1:14" x14ac:dyDescent="0.35">
      <c r="A44" s="9" t="s">
        <v>221</v>
      </c>
      <c r="B44" t="s">
        <v>301</v>
      </c>
    </row>
    <row r="45" spans="1:14" x14ac:dyDescent="0.35">
      <c r="A45" s="9" t="s">
        <v>221</v>
      </c>
      <c r="B45" t="s">
        <v>302</v>
      </c>
    </row>
    <row r="46" spans="1:14" x14ac:dyDescent="0.35">
      <c r="A46" s="9" t="s">
        <v>221</v>
      </c>
      <c r="B46" t="s">
        <v>303</v>
      </c>
    </row>
    <row r="47" spans="1:14" x14ac:dyDescent="0.35">
      <c r="A47" s="9" t="s">
        <v>222</v>
      </c>
      <c r="B47" s="40" t="s">
        <v>371</v>
      </c>
    </row>
    <row r="48" spans="1:14" x14ac:dyDescent="0.35">
      <c r="A48" s="9" t="s">
        <v>222</v>
      </c>
      <c r="B48" s="40" t="s">
        <v>372</v>
      </c>
    </row>
    <row r="49" spans="1:2" x14ac:dyDescent="0.35">
      <c r="A49" s="9" t="s">
        <v>222</v>
      </c>
      <c r="B49" s="40" t="s">
        <v>373</v>
      </c>
    </row>
    <row r="50" spans="1:2" x14ac:dyDescent="0.35">
      <c r="A50" s="9" t="s">
        <v>223</v>
      </c>
      <c r="B50" s="40" t="s">
        <v>368</v>
      </c>
    </row>
    <row r="51" spans="1:2" x14ac:dyDescent="0.35">
      <c r="A51" s="9" t="s">
        <v>223</v>
      </c>
      <c r="B51" s="40" t="s">
        <v>369</v>
      </c>
    </row>
    <row r="52" spans="1:2" x14ac:dyDescent="0.35">
      <c r="A52" s="9" t="s">
        <v>223</v>
      </c>
      <c r="B52" s="40" t="s">
        <v>370</v>
      </c>
    </row>
    <row r="53" spans="1:2" x14ac:dyDescent="0.35">
      <c r="A53" s="9" t="s">
        <v>1</v>
      </c>
      <c r="B53" s="40" t="s">
        <v>356</v>
      </c>
    </row>
    <row r="54" spans="1:2" x14ac:dyDescent="0.35">
      <c r="A54" s="9" t="s">
        <v>1</v>
      </c>
      <c r="B54" s="40" t="s">
        <v>357</v>
      </c>
    </row>
    <row r="55" spans="1:2" x14ac:dyDescent="0.35">
      <c r="A55" s="9" t="s">
        <v>1</v>
      </c>
      <c r="B55" s="40" t="s">
        <v>358</v>
      </c>
    </row>
    <row r="56" spans="1:2" x14ac:dyDescent="0.35">
      <c r="A56" s="9" t="s">
        <v>2</v>
      </c>
      <c r="B56" t="s">
        <v>295</v>
      </c>
    </row>
    <row r="57" spans="1:2" x14ac:dyDescent="0.35">
      <c r="A57" s="9" t="s">
        <v>2</v>
      </c>
      <c r="B57" t="s">
        <v>296</v>
      </c>
    </row>
    <row r="58" spans="1:2" x14ac:dyDescent="0.35">
      <c r="A58" s="9" t="s">
        <v>2</v>
      </c>
      <c r="B58" t="s">
        <v>297</v>
      </c>
    </row>
    <row r="59" spans="1:2" x14ac:dyDescent="0.35">
      <c r="A59" s="9" t="s">
        <v>224</v>
      </c>
      <c r="B59" t="s">
        <v>298</v>
      </c>
    </row>
    <row r="60" spans="1:2" x14ac:dyDescent="0.35">
      <c r="A60" s="9" t="s">
        <v>224</v>
      </c>
      <c r="B60" t="s">
        <v>299</v>
      </c>
    </row>
    <row r="61" spans="1:2" x14ac:dyDescent="0.35">
      <c r="A61" s="9" t="s">
        <v>224</v>
      </c>
      <c r="B61" t="s">
        <v>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69252-57FA-403E-97D8-BE8D76C478F8}">
  <sheetPr codeName="Sheet1"/>
  <dimension ref="A1:R151"/>
  <sheetViews>
    <sheetView workbookViewId="0">
      <pane ySplit="1" topLeftCell="A43" activePane="bottomLeft" state="frozen"/>
      <selection pane="bottomLeft" activeCell="G79" sqref="G79"/>
    </sheetView>
  </sheetViews>
  <sheetFormatPr defaultRowHeight="14.5" x14ac:dyDescent="0.35"/>
  <cols>
    <col min="1" max="2" width="9.90625" customWidth="1"/>
    <col min="3" max="3" width="7.1796875" bestFit="1" customWidth="1"/>
    <col min="4" max="4" width="5.1796875" bestFit="1" customWidth="1"/>
    <col min="5" max="5" width="18.81640625" style="49" bestFit="1" customWidth="1"/>
    <col min="6" max="6" width="17.81640625" style="49" bestFit="1" customWidth="1"/>
    <col min="7" max="7" width="18.08984375" style="49" bestFit="1" customWidth="1"/>
    <col min="8" max="8" width="20.6328125" style="49" customWidth="1"/>
    <col min="9" max="9" width="16.7265625" style="49" customWidth="1"/>
    <col min="10" max="10" width="4.81640625" bestFit="1" customWidth="1"/>
    <col min="11" max="12" width="13.26953125" bestFit="1" customWidth="1"/>
    <col min="13" max="13" width="14.7265625" bestFit="1" customWidth="1"/>
    <col min="14" max="14" width="14.26953125" bestFit="1" customWidth="1"/>
    <col min="15" max="15" width="15.08984375" bestFit="1" customWidth="1"/>
  </cols>
  <sheetData>
    <row r="1" spans="1:18" ht="15.5" x14ac:dyDescent="0.35">
      <c r="A1" s="62" t="s">
        <v>386</v>
      </c>
      <c r="B1" s="62" t="s">
        <v>267</v>
      </c>
      <c r="C1" s="62" t="s">
        <v>401</v>
      </c>
      <c r="D1" s="62" t="s">
        <v>393</v>
      </c>
      <c r="E1" s="63" t="s">
        <v>399</v>
      </c>
      <c r="F1" s="63" t="s">
        <v>394</v>
      </c>
      <c r="G1" s="63" t="s">
        <v>395</v>
      </c>
      <c r="H1" s="63" t="s">
        <v>397</v>
      </c>
      <c r="I1" s="63" t="s">
        <v>400</v>
      </c>
    </row>
    <row r="2" spans="1:18" ht="15.5" x14ac:dyDescent="0.35">
      <c r="A2" s="64" t="s">
        <v>212</v>
      </c>
      <c r="B2" s="64" t="s">
        <v>212</v>
      </c>
      <c r="C2" s="64" t="s">
        <v>388</v>
      </c>
      <c r="D2" s="64">
        <v>2021</v>
      </c>
      <c r="E2" s="65">
        <v>5905000000</v>
      </c>
      <c r="F2" s="65">
        <v>1446400000</v>
      </c>
      <c r="G2" s="65">
        <v>1059600000</v>
      </c>
      <c r="H2" s="65">
        <v>28756960000</v>
      </c>
      <c r="I2" s="65">
        <v>41682960000</v>
      </c>
    </row>
    <row r="3" spans="1:18" ht="15.5" x14ac:dyDescent="0.35">
      <c r="A3" s="64" t="s">
        <v>212</v>
      </c>
      <c r="B3" s="64" t="s">
        <v>212</v>
      </c>
      <c r="C3" s="64" t="s">
        <v>388</v>
      </c>
      <c r="D3" s="64">
        <v>2022</v>
      </c>
      <c r="E3" s="65">
        <v>6401700000</v>
      </c>
      <c r="F3" s="65">
        <v>1501000000</v>
      </c>
      <c r="G3" s="65">
        <v>1092200000</v>
      </c>
      <c r="H3" s="65">
        <v>36725480000</v>
      </c>
      <c r="I3" s="65">
        <v>46379480000</v>
      </c>
    </row>
    <row r="4" spans="1:18" ht="15.5" x14ac:dyDescent="0.35">
      <c r="A4" s="64" t="s">
        <v>212</v>
      </c>
      <c r="B4" s="64" t="s">
        <v>212</v>
      </c>
      <c r="C4" s="64" t="s">
        <v>388</v>
      </c>
      <c r="D4" s="64">
        <v>2023</v>
      </c>
      <c r="E4" s="65">
        <v>6362900000</v>
      </c>
      <c r="F4" s="65">
        <v>400200000</v>
      </c>
      <c r="G4" s="65">
        <v>363600000</v>
      </c>
      <c r="H4" s="65">
        <v>37547230000</v>
      </c>
      <c r="I4" s="65">
        <v>46471230000</v>
      </c>
    </row>
    <row r="5" spans="1:18" ht="15.5" x14ac:dyDescent="0.35">
      <c r="A5" s="64" t="s">
        <v>212</v>
      </c>
      <c r="B5" s="64" t="s">
        <v>212</v>
      </c>
      <c r="C5" s="64" t="s">
        <v>388</v>
      </c>
      <c r="D5" s="64">
        <v>2024</v>
      </c>
      <c r="E5" s="65">
        <v>6578100000</v>
      </c>
      <c r="F5" s="65">
        <v>562800000</v>
      </c>
      <c r="G5" s="65">
        <v>161600000</v>
      </c>
      <c r="H5" s="65">
        <v>37749600000</v>
      </c>
      <c r="I5" s="65">
        <v>47726600000</v>
      </c>
      <c r="J5" s="42"/>
      <c r="K5" s="42"/>
      <c r="L5" s="42"/>
      <c r="M5" s="42"/>
      <c r="N5" s="42"/>
      <c r="O5" s="42"/>
    </row>
    <row r="6" spans="1:18" ht="15.5" x14ac:dyDescent="0.35">
      <c r="A6" s="64" t="s">
        <v>229</v>
      </c>
      <c r="B6" s="64" t="s">
        <v>0</v>
      </c>
      <c r="C6" s="64" t="s">
        <v>388</v>
      </c>
      <c r="D6" s="64">
        <v>2021</v>
      </c>
      <c r="E6" s="65">
        <v>1322443000</v>
      </c>
      <c r="F6" s="66">
        <v>143636000</v>
      </c>
      <c r="G6" s="66">
        <v>145920000</v>
      </c>
      <c r="H6" s="65">
        <v>1889450297</v>
      </c>
      <c r="I6" s="65">
        <v>5660465297</v>
      </c>
      <c r="J6" s="3"/>
      <c r="K6" s="3"/>
      <c r="L6" s="3"/>
      <c r="M6" s="3"/>
      <c r="N6" s="3"/>
      <c r="O6" s="3"/>
    </row>
    <row r="7" spans="1:18" ht="15.5" x14ac:dyDescent="0.35">
      <c r="A7" s="64" t="s">
        <v>229</v>
      </c>
      <c r="B7" s="64" t="s">
        <v>0</v>
      </c>
      <c r="C7" s="64" t="s">
        <v>388</v>
      </c>
      <c r="D7" s="64">
        <v>2022</v>
      </c>
      <c r="E7" s="65">
        <v>2255705000</v>
      </c>
      <c r="F7" s="66">
        <v>54859000</v>
      </c>
      <c r="G7" s="66">
        <v>169684000</v>
      </c>
      <c r="H7" s="65">
        <v>1126204726</v>
      </c>
      <c r="I7" s="65">
        <v>5438385726</v>
      </c>
      <c r="J7" s="3"/>
      <c r="K7" s="3"/>
      <c r="L7" s="3"/>
      <c r="M7" s="3"/>
      <c r="N7" s="3"/>
      <c r="O7" s="3"/>
    </row>
    <row r="8" spans="1:18" ht="15.5" x14ac:dyDescent="0.35">
      <c r="A8" s="64" t="s">
        <v>229</v>
      </c>
      <c r="B8" s="64" t="s">
        <v>0</v>
      </c>
      <c r="C8" s="64" t="s">
        <v>388</v>
      </c>
      <c r="D8" s="64">
        <v>2023</v>
      </c>
      <c r="E8" s="65">
        <v>2449073000</v>
      </c>
      <c r="F8" s="66">
        <v>448330000</v>
      </c>
      <c r="G8" s="66">
        <v>104702000</v>
      </c>
      <c r="H8" s="65">
        <v>743710388</v>
      </c>
      <c r="I8" s="65">
        <v>5646400388</v>
      </c>
      <c r="J8" s="3"/>
      <c r="K8" s="3"/>
      <c r="L8" s="3"/>
      <c r="M8" s="3"/>
      <c r="N8" s="3"/>
      <c r="O8" s="3"/>
    </row>
    <row r="9" spans="1:18" ht="15.5" x14ac:dyDescent="0.35">
      <c r="A9" s="64" t="s">
        <v>229</v>
      </c>
      <c r="B9" s="64" t="s">
        <v>0</v>
      </c>
      <c r="C9" s="64" t="s">
        <v>388</v>
      </c>
      <c r="D9" s="64">
        <v>2024</v>
      </c>
      <c r="E9" s="65">
        <v>2450478000</v>
      </c>
      <c r="F9" s="66">
        <v>137389000</v>
      </c>
      <c r="G9" s="65">
        <v>-9335000</v>
      </c>
      <c r="H9" s="65">
        <v>867108388</v>
      </c>
      <c r="I9" s="65">
        <v>2250354388</v>
      </c>
      <c r="J9" s="3"/>
      <c r="K9" s="3"/>
      <c r="L9" s="3"/>
      <c r="M9" s="3"/>
      <c r="N9" s="3"/>
      <c r="O9" s="3"/>
    </row>
    <row r="10" spans="1:18" ht="15.5" x14ac:dyDescent="0.35">
      <c r="A10" s="64" t="s">
        <v>217</v>
      </c>
      <c r="B10" s="64" t="s">
        <v>217</v>
      </c>
      <c r="C10" s="64" t="s">
        <v>388</v>
      </c>
      <c r="D10" s="64">
        <v>2021</v>
      </c>
      <c r="E10" s="65">
        <v>9570000000</v>
      </c>
      <c r="F10" s="67">
        <v>2168000000</v>
      </c>
      <c r="G10" s="66">
        <v>1706000000</v>
      </c>
      <c r="H10" s="65">
        <v>19734830000</v>
      </c>
      <c r="I10" s="65">
        <v>44929830000</v>
      </c>
      <c r="J10" s="3"/>
      <c r="K10" s="3"/>
      <c r="L10" s="3"/>
      <c r="M10" s="3"/>
      <c r="N10" s="3"/>
      <c r="O10" s="3"/>
    </row>
    <row r="11" spans="1:18" ht="15.5" x14ac:dyDescent="0.35">
      <c r="A11" s="64" t="s">
        <v>217</v>
      </c>
      <c r="B11" s="64" t="s">
        <v>217</v>
      </c>
      <c r="C11" s="64" t="s">
        <v>388</v>
      </c>
      <c r="D11" s="64">
        <v>2022</v>
      </c>
      <c r="E11" s="65">
        <v>10821000000</v>
      </c>
      <c r="F11" s="67">
        <v>2917000000</v>
      </c>
      <c r="G11" s="66">
        <v>1861000000</v>
      </c>
      <c r="H11" s="65">
        <v>8902400000</v>
      </c>
      <c r="I11" s="65">
        <v>33291400000</v>
      </c>
      <c r="J11" s="3"/>
      <c r="K11" s="3"/>
      <c r="L11" s="3"/>
      <c r="M11" s="42"/>
      <c r="N11" s="42"/>
      <c r="O11" s="42"/>
      <c r="P11" s="42"/>
      <c r="Q11" s="42"/>
      <c r="R11" s="42"/>
    </row>
    <row r="12" spans="1:18" ht="15.5" x14ac:dyDescent="0.35">
      <c r="A12" s="64" t="s">
        <v>217</v>
      </c>
      <c r="B12" s="64" t="s">
        <v>217</v>
      </c>
      <c r="C12" s="64" t="s">
        <v>388</v>
      </c>
      <c r="D12" s="64">
        <v>2023</v>
      </c>
      <c r="E12" s="65">
        <v>11528000000</v>
      </c>
      <c r="F12" s="66">
        <v>3555000000</v>
      </c>
      <c r="G12" s="66">
        <v>2554000000</v>
      </c>
      <c r="H12" s="65">
        <v>10079200000</v>
      </c>
      <c r="I12" s="65">
        <v>34145200000</v>
      </c>
      <c r="J12" s="3"/>
      <c r="K12" s="3"/>
      <c r="L12" s="3"/>
      <c r="M12" s="3"/>
      <c r="N12" s="3"/>
      <c r="O12" s="3"/>
      <c r="P12" s="3"/>
      <c r="Q12" s="3"/>
      <c r="R12" s="3"/>
    </row>
    <row r="13" spans="1:18" ht="15.5" x14ac:dyDescent="0.35">
      <c r="A13" s="64" t="s">
        <v>217</v>
      </c>
      <c r="B13" s="64" t="s">
        <v>217</v>
      </c>
      <c r="C13" s="64" t="s">
        <v>388</v>
      </c>
      <c r="D13" s="64">
        <v>2024</v>
      </c>
      <c r="E13" s="65">
        <v>11245000000</v>
      </c>
      <c r="F13" s="68">
        <v>3577000000</v>
      </c>
      <c r="G13" s="66">
        <v>2275000000</v>
      </c>
      <c r="H13" s="65">
        <v>7185300000</v>
      </c>
      <c r="I13" s="65">
        <v>31381300000</v>
      </c>
      <c r="J13" s="12"/>
      <c r="M13" s="3"/>
      <c r="N13" s="3"/>
      <c r="O13" s="3"/>
      <c r="P13" s="3"/>
      <c r="Q13" s="3"/>
      <c r="R13" s="3"/>
    </row>
    <row r="14" spans="1:18" ht="15.5" x14ac:dyDescent="0.35">
      <c r="A14" s="64" t="s">
        <v>230</v>
      </c>
      <c r="B14" s="64" t="s">
        <v>220</v>
      </c>
      <c r="C14" s="64" t="s">
        <v>388</v>
      </c>
      <c r="D14" s="64">
        <v>2021</v>
      </c>
      <c r="E14" s="65">
        <v>3369810000</v>
      </c>
      <c r="F14" s="65">
        <v>1071168000</v>
      </c>
      <c r="G14" s="65">
        <v>908304000</v>
      </c>
      <c r="H14" s="65">
        <v>7466193619</v>
      </c>
      <c r="I14" s="65">
        <v>11054088619</v>
      </c>
      <c r="J14" s="12"/>
      <c r="M14" s="3"/>
      <c r="N14" s="3"/>
      <c r="O14" s="3"/>
      <c r="P14" s="3"/>
      <c r="Q14" s="3"/>
      <c r="R14" s="3"/>
    </row>
    <row r="15" spans="1:18" ht="15.5" x14ac:dyDescent="0.35">
      <c r="A15" s="64" t="s">
        <v>230</v>
      </c>
      <c r="B15" s="64" t="s">
        <v>220</v>
      </c>
      <c r="C15" s="64" t="s">
        <v>388</v>
      </c>
      <c r="D15" s="64">
        <v>2022</v>
      </c>
      <c r="E15" s="65">
        <v>3555377000</v>
      </c>
      <c r="F15" s="65">
        <v>1238234000</v>
      </c>
      <c r="G15" s="65">
        <v>1021999000</v>
      </c>
      <c r="H15" s="65">
        <v>5937499050</v>
      </c>
      <c r="I15" s="65">
        <v>9550652050</v>
      </c>
      <c r="J15" s="18"/>
      <c r="K15" s="18"/>
      <c r="L15" s="18"/>
      <c r="M15" s="18"/>
      <c r="N15" s="18"/>
      <c r="O15" s="18"/>
      <c r="P15" s="3"/>
      <c r="Q15" s="3"/>
      <c r="R15" s="3"/>
    </row>
    <row r="16" spans="1:18" ht="15.5" x14ac:dyDescent="0.35">
      <c r="A16" s="64" t="s">
        <v>230</v>
      </c>
      <c r="B16" s="64" t="s">
        <v>220</v>
      </c>
      <c r="C16" s="64" t="s">
        <v>388</v>
      </c>
      <c r="D16" s="64">
        <v>2023</v>
      </c>
      <c r="E16" s="65">
        <v>3738492000</v>
      </c>
      <c r="F16" s="65">
        <v>1180934000</v>
      </c>
      <c r="G16" s="65">
        <v>1009668000</v>
      </c>
      <c r="H16" s="65">
        <v>6343958250</v>
      </c>
      <c r="I16" s="65">
        <v>9765439250</v>
      </c>
      <c r="J16" s="12"/>
      <c r="K16" s="12"/>
      <c r="L16" s="12"/>
      <c r="M16" s="12"/>
      <c r="N16" s="12"/>
      <c r="O16" s="12"/>
      <c r="P16" s="3"/>
      <c r="Q16" s="3"/>
      <c r="R16" s="3"/>
    </row>
    <row r="17" spans="1:18" ht="15.5" x14ac:dyDescent="0.35">
      <c r="A17" s="64" t="s">
        <v>230</v>
      </c>
      <c r="B17" s="64" t="s">
        <v>220</v>
      </c>
      <c r="C17" s="64" t="s">
        <v>388</v>
      </c>
      <c r="D17" s="64">
        <v>2024</v>
      </c>
      <c r="E17" s="65">
        <v>3930194000</v>
      </c>
      <c r="F17" s="65">
        <v>1206051000</v>
      </c>
      <c r="G17" s="65">
        <v>938277000</v>
      </c>
      <c r="H17" s="65">
        <v>6768997560</v>
      </c>
      <c r="I17" s="65">
        <v>7148066560</v>
      </c>
      <c r="J17" s="12"/>
      <c r="K17" s="12"/>
      <c r="L17" s="12"/>
      <c r="M17" s="12"/>
      <c r="N17" s="12"/>
      <c r="O17" s="12"/>
      <c r="P17" s="3"/>
      <c r="Q17" s="3"/>
      <c r="R17" s="3"/>
    </row>
    <row r="18" spans="1:18" ht="15.5" x14ac:dyDescent="0.35">
      <c r="A18" s="64" t="s">
        <v>232</v>
      </c>
      <c r="B18" s="64" t="s">
        <v>223</v>
      </c>
      <c r="C18" s="64" t="s">
        <v>388</v>
      </c>
      <c r="D18" s="64">
        <v>2021</v>
      </c>
      <c r="E18" s="65">
        <v>5905000000</v>
      </c>
      <c r="F18" s="65">
        <v>1446400000</v>
      </c>
      <c r="G18" s="65">
        <v>1059600000</v>
      </c>
      <c r="H18" s="65">
        <v>8228595000</v>
      </c>
      <c r="I18" s="65">
        <v>17969795000</v>
      </c>
      <c r="J18" s="12"/>
      <c r="K18" s="12"/>
      <c r="L18" s="12"/>
      <c r="M18" s="12"/>
      <c r="N18" s="12"/>
      <c r="O18" s="12"/>
    </row>
    <row r="19" spans="1:18" ht="15.5" x14ac:dyDescent="0.35">
      <c r="A19" s="64" t="s">
        <v>232</v>
      </c>
      <c r="B19" s="64" t="s">
        <v>223</v>
      </c>
      <c r="C19" s="64" t="s">
        <v>388</v>
      </c>
      <c r="D19" s="64">
        <v>2022</v>
      </c>
      <c r="E19" s="65">
        <v>6401700000</v>
      </c>
      <c r="F19" s="65">
        <v>1629600000</v>
      </c>
      <c r="G19" s="65">
        <v>974000000</v>
      </c>
      <c r="H19" s="65">
        <v>4787640000</v>
      </c>
      <c r="I19" s="65">
        <v>16072540000</v>
      </c>
      <c r="J19" s="12"/>
      <c r="K19" s="12"/>
      <c r="L19" s="12"/>
      <c r="M19" s="12"/>
      <c r="N19" s="12"/>
      <c r="O19" s="12"/>
    </row>
    <row r="20" spans="1:18" ht="15.5" x14ac:dyDescent="0.35">
      <c r="A20" s="64" t="s">
        <v>232</v>
      </c>
      <c r="B20" s="64" t="s">
        <v>223</v>
      </c>
      <c r="C20" s="64" t="s">
        <v>388</v>
      </c>
      <c r="D20" s="64">
        <v>2023</v>
      </c>
      <c r="E20" s="65">
        <v>6362900000</v>
      </c>
      <c r="F20" s="65">
        <v>400200000</v>
      </c>
      <c r="G20" s="65">
        <v>363600000</v>
      </c>
      <c r="H20" s="65">
        <v>3957642000</v>
      </c>
      <c r="I20" s="65">
        <v>14428042000</v>
      </c>
      <c r="J20" s="12"/>
      <c r="K20" s="12"/>
      <c r="L20" s="12"/>
      <c r="M20" s="12"/>
      <c r="N20" s="12"/>
      <c r="O20" s="12"/>
    </row>
    <row r="21" spans="1:18" ht="15.5" x14ac:dyDescent="0.35">
      <c r="A21" s="64" t="s">
        <v>232</v>
      </c>
      <c r="B21" s="64" t="s">
        <v>223</v>
      </c>
      <c r="C21" s="64" t="s">
        <v>388</v>
      </c>
      <c r="D21" s="64">
        <v>2024</v>
      </c>
      <c r="E21" s="65">
        <v>6578100000</v>
      </c>
      <c r="F21" s="65">
        <v>562800000</v>
      </c>
      <c r="G21" s="65">
        <v>72500000</v>
      </c>
      <c r="H21" s="65">
        <v>3014622000</v>
      </c>
      <c r="I21" s="65">
        <v>10781222000</v>
      </c>
      <c r="J21" s="3"/>
      <c r="K21" s="44"/>
      <c r="L21" s="44"/>
      <c r="M21" s="44"/>
      <c r="N21" s="3"/>
      <c r="O21" s="3"/>
    </row>
    <row r="22" spans="1:18" ht="15.5" x14ac:dyDescent="0.35">
      <c r="A22" s="64" t="s">
        <v>214</v>
      </c>
      <c r="B22" s="64" t="s">
        <v>214</v>
      </c>
      <c r="C22" s="64" t="s">
        <v>388</v>
      </c>
      <c r="D22" s="64">
        <v>2021</v>
      </c>
      <c r="E22" s="65">
        <v>1296025000</v>
      </c>
      <c r="F22" s="65">
        <v>-1396506000</v>
      </c>
      <c r="G22" s="65">
        <v>-1561617000</v>
      </c>
      <c r="H22" s="65">
        <v>11056455240</v>
      </c>
      <c r="I22" s="65">
        <v>10222170240</v>
      </c>
    </row>
    <row r="23" spans="1:18" ht="15.5" x14ac:dyDescent="0.35">
      <c r="A23" s="64" t="s">
        <v>214</v>
      </c>
      <c r="B23" s="64" t="s">
        <v>214</v>
      </c>
      <c r="C23" s="64" t="s">
        <v>388</v>
      </c>
      <c r="D23" s="64">
        <v>2022</v>
      </c>
      <c r="E23" s="65">
        <v>2240461000</v>
      </c>
      <c r="F23" s="65">
        <v>-1273706000</v>
      </c>
      <c r="G23" s="65">
        <v>-1511756000</v>
      </c>
      <c r="H23" s="65">
        <v>4971883070</v>
      </c>
      <c r="I23" s="65">
        <v>4987399070</v>
      </c>
    </row>
    <row r="24" spans="1:18" ht="15.5" x14ac:dyDescent="0.35">
      <c r="A24" s="64" t="s">
        <v>214</v>
      </c>
      <c r="B24" s="64" t="s">
        <v>214</v>
      </c>
      <c r="C24" s="64" t="s">
        <v>388</v>
      </c>
      <c r="D24" s="64">
        <v>2023</v>
      </c>
      <c r="E24" s="65">
        <v>3665393000</v>
      </c>
      <c r="F24" s="65">
        <v>-586654000</v>
      </c>
      <c r="G24" s="65">
        <v>-789225000</v>
      </c>
      <c r="H24" s="65">
        <v>16306650000</v>
      </c>
      <c r="I24" s="65">
        <v>16382233000</v>
      </c>
    </row>
    <row r="25" spans="1:18" ht="15.5" x14ac:dyDescent="0.35">
      <c r="A25" s="64" t="s">
        <v>214</v>
      </c>
      <c r="B25" s="64" t="s">
        <v>214</v>
      </c>
      <c r="C25" s="64" t="s">
        <v>388</v>
      </c>
      <c r="D25" s="64">
        <v>2024</v>
      </c>
      <c r="E25" s="65">
        <v>4767699000</v>
      </c>
      <c r="F25" s="65">
        <v>-311759000</v>
      </c>
      <c r="G25" s="65">
        <v>-608999000</v>
      </c>
      <c r="H25" s="65">
        <v>17928705093</v>
      </c>
      <c r="I25" s="65">
        <v>18475500093</v>
      </c>
    </row>
    <row r="26" spans="1:18" ht="15.5" x14ac:dyDescent="0.35">
      <c r="A26" s="64" t="s">
        <v>215</v>
      </c>
      <c r="B26" s="64" t="s">
        <v>215</v>
      </c>
      <c r="C26" s="64" t="s">
        <v>388</v>
      </c>
      <c r="D26" s="64">
        <v>2021</v>
      </c>
      <c r="E26" s="65">
        <v>4089000000</v>
      </c>
      <c r="F26" s="65">
        <v>1409000000</v>
      </c>
      <c r="G26" s="65">
        <v>909000000</v>
      </c>
      <c r="H26" s="65">
        <v>5925220140</v>
      </c>
      <c r="I26" s="65">
        <v>12133220140</v>
      </c>
    </row>
    <row r="27" spans="1:18" ht="15.5" x14ac:dyDescent="0.35">
      <c r="A27" s="64" t="s">
        <v>215</v>
      </c>
      <c r="B27" s="64" t="s">
        <v>215</v>
      </c>
      <c r="C27" s="64" t="s">
        <v>388</v>
      </c>
      <c r="D27" s="64">
        <v>2022</v>
      </c>
      <c r="E27" s="65">
        <v>4223000000</v>
      </c>
      <c r="F27" s="65">
        <v>1415000000</v>
      </c>
      <c r="G27" s="65">
        <v>749000000</v>
      </c>
      <c r="H27" s="65">
        <v>4577391000</v>
      </c>
      <c r="I27" s="65">
        <v>10052391000</v>
      </c>
    </row>
    <row r="28" spans="1:18" ht="15.5" x14ac:dyDescent="0.35">
      <c r="A28" s="64" t="s">
        <v>215</v>
      </c>
      <c r="B28" s="64" t="s">
        <v>215</v>
      </c>
      <c r="C28" s="64" t="s">
        <v>388</v>
      </c>
      <c r="D28" s="64">
        <v>2023</v>
      </c>
      <c r="E28" s="65">
        <v>4310000000</v>
      </c>
      <c r="F28" s="65">
        <v>1120000000</v>
      </c>
      <c r="G28" s="65">
        <v>766000000</v>
      </c>
      <c r="H28" s="65">
        <v>5482000000</v>
      </c>
      <c r="I28" s="65">
        <v>10834000000</v>
      </c>
    </row>
    <row r="29" spans="1:18" ht="15.5" x14ac:dyDescent="0.35">
      <c r="A29" s="64" t="s">
        <v>215</v>
      </c>
      <c r="B29" s="64" t="s">
        <v>215</v>
      </c>
      <c r="C29" s="64" t="s">
        <v>388</v>
      </c>
      <c r="D29" s="64">
        <v>2024</v>
      </c>
      <c r="E29" s="65">
        <v>2512000000</v>
      </c>
      <c r="F29" s="65">
        <v>1137000000</v>
      </c>
      <c r="G29" s="65">
        <v>725000000</v>
      </c>
      <c r="H29" s="65">
        <v>3567320000</v>
      </c>
      <c r="I29" s="65">
        <v>8452320000</v>
      </c>
    </row>
    <row r="30" spans="1:18" ht="15.5" x14ac:dyDescent="0.35">
      <c r="A30" s="64" t="s">
        <v>216</v>
      </c>
      <c r="B30" s="64" t="s">
        <v>216</v>
      </c>
      <c r="C30" s="64" t="s">
        <v>388</v>
      </c>
      <c r="D30" s="64">
        <v>2021</v>
      </c>
      <c r="E30" s="65">
        <v>2153000000</v>
      </c>
      <c r="F30" s="65">
        <v>582000000</v>
      </c>
      <c r="G30" s="65">
        <v>277000000</v>
      </c>
      <c r="H30" s="65">
        <v>6415680191</v>
      </c>
      <c r="I30" s="65">
        <v>14560680191</v>
      </c>
    </row>
    <row r="31" spans="1:18" ht="15.5" x14ac:dyDescent="0.35">
      <c r="A31" s="64" t="s">
        <v>216</v>
      </c>
      <c r="B31" s="64" t="s">
        <v>216</v>
      </c>
      <c r="C31" s="64" t="s">
        <v>388</v>
      </c>
      <c r="D31" s="64">
        <v>2022</v>
      </c>
      <c r="E31" s="65">
        <v>2512000000</v>
      </c>
      <c r="F31" s="65">
        <v>584000000</v>
      </c>
      <c r="G31" s="65">
        <v>419000000</v>
      </c>
      <c r="H31" s="65">
        <v>5551578941</v>
      </c>
      <c r="I31" s="65">
        <v>8568578941</v>
      </c>
    </row>
    <row r="32" spans="1:18" ht="15.5" x14ac:dyDescent="0.35">
      <c r="A32" s="64" t="s">
        <v>216</v>
      </c>
      <c r="B32" s="64" t="s">
        <v>216</v>
      </c>
      <c r="C32" s="64" t="s">
        <v>388</v>
      </c>
      <c r="D32" s="64">
        <v>2023</v>
      </c>
      <c r="E32" s="65">
        <v>2902000000</v>
      </c>
      <c r="F32" s="65">
        <v>898000000</v>
      </c>
      <c r="G32" s="65">
        <v>610000000</v>
      </c>
      <c r="H32" s="65">
        <v>7472010000</v>
      </c>
      <c r="I32" s="65">
        <v>10979010000</v>
      </c>
    </row>
    <row r="33" spans="1:11" ht="15.5" x14ac:dyDescent="0.35">
      <c r="A33" s="64" t="s">
        <v>216</v>
      </c>
      <c r="B33" s="64" t="s">
        <v>216</v>
      </c>
      <c r="C33" s="64" t="s">
        <v>388</v>
      </c>
      <c r="D33" s="64">
        <v>2024</v>
      </c>
      <c r="E33" s="65">
        <v>3188000000</v>
      </c>
      <c r="F33" s="65">
        <v>1075000000</v>
      </c>
      <c r="G33" s="65">
        <v>762000000</v>
      </c>
      <c r="H33" s="65">
        <v>7687820000</v>
      </c>
      <c r="I33" s="65">
        <v>7545820000</v>
      </c>
    </row>
    <row r="34" spans="1:11" ht="15.5" x14ac:dyDescent="0.35">
      <c r="A34" s="64" t="s">
        <v>228</v>
      </c>
      <c r="B34" s="64" t="s">
        <v>219</v>
      </c>
      <c r="C34" s="64" t="s">
        <v>388</v>
      </c>
      <c r="D34" s="64">
        <v>2021</v>
      </c>
      <c r="E34" s="65">
        <v>660385000</v>
      </c>
      <c r="F34" s="65">
        <v>316985000</v>
      </c>
      <c r="G34" s="65">
        <v>197511000</v>
      </c>
      <c r="H34" s="65">
        <v>1906213400</v>
      </c>
      <c r="I34" s="65">
        <v>2585729400</v>
      </c>
    </row>
    <row r="35" spans="1:11" ht="15.5" x14ac:dyDescent="0.35">
      <c r="A35" s="64" t="s">
        <v>228</v>
      </c>
      <c r="B35" s="64" t="s">
        <v>219</v>
      </c>
      <c r="C35" s="64" t="s">
        <v>388</v>
      </c>
      <c r="D35" s="64">
        <v>2022</v>
      </c>
      <c r="E35" s="65">
        <v>782519000</v>
      </c>
      <c r="F35" s="65">
        <v>339711000</v>
      </c>
      <c r="G35" s="65">
        <v>213352000</v>
      </c>
      <c r="H35" s="65">
        <v>1298588900</v>
      </c>
      <c r="I35" s="65">
        <v>1983189900</v>
      </c>
    </row>
    <row r="36" spans="1:11" ht="15.5" x14ac:dyDescent="0.35">
      <c r="A36" s="64" t="s">
        <v>228</v>
      </c>
      <c r="B36" s="64" t="s">
        <v>219</v>
      </c>
      <c r="C36" s="64" t="s">
        <v>388</v>
      </c>
      <c r="D36" s="64">
        <v>2023</v>
      </c>
      <c r="E36" s="65">
        <v>807821000</v>
      </c>
      <c r="F36" s="65">
        <v>318017000</v>
      </c>
      <c r="G36" s="65">
        <v>179284000</v>
      </c>
      <c r="H36" s="65">
        <v>982473520</v>
      </c>
      <c r="I36" s="65">
        <v>1723732521</v>
      </c>
      <c r="K36" s="12"/>
    </row>
    <row r="37" spans="1:11" ht="15.5" x14ac:dyDescent="0.35">
      <c r="A37" s="64" t="s">
        <v>228</v>
      </c>
      <c r="B37" s="64" t="s">
        <v>219</v>
      </c>
      <c r="C37" s="64" t="s">
        <v>388</v>
      </c>
      <c r="D37" s="64">
        <v>2024</v>
      </c>
      <c r="E37" s="65">
        <v>757903000</v>
      </c>
      <c r="F37" s="65">
        <v>243141000</v>
      </c>
      <c r="G37" s="65">
        <v>89185000</v>
      </c>
      <c r="H37" s="65">
        <v>1148660730</v>
      </c>
      <c r="I37" s="65">
        <v>1706497730</v>
      </c>
      <c r="K37" s="12"/>
    </row>
    <row r="38" spans="1:11" ht="15.5" x14ac:dyDescent="0.35">
      <c r="A38" s="64" t="s">
        <v>231</v>
      </c>
      <c r="B38" s="64" t="s">
        <v>221</v>
      </c>
      <c r="C38" s="64" t="s">
        <v>388</v>
      </c>
      <c r="D38" s="64">
        <v>2021</v>
      </c>
      <c r="E38" s="65">
        <v>561202000</v>
      </c>
      <c r="F38" s="65">
        <v>185523000</v>
      </c>
      <c r="G38" s="65">
        <v>53067000</v>
      </c>
      <c r="H38" s="65">
        <v>4280516300</v>
      </c>
      <c r="I38" s="65">
        <v>3973093300</v>
      </c>
    </row>
    <row r="39" spans="1:11" ht="15.5" x14ac:dyDescent="0.35">
      <c r="A39" s="64" t="s">
        <v>231</v>
      </c>
      <c r="B39" s="64" t="s">
        <v>221</v>
      </c>
      <c r="C39" s="64" t="s">
        <v>388</v>
      </c>
      <c r="D39" s="64">
        <v>2022</v>
      </c>
      <c r="E39" s="65">
        <v>730188000</v>
      </c>
      <c r="F39" s="65">
        <v>242640000</v>
      </c>
      <c r="G39" s="65">
        <v>25233000</v>
      </c>
      <c r="H39" s="65">
        <v>2761798558</v>
      </c>
      <c r="I39" s="65">
        <v>2540886558</v>
      </c>
    </row>
    <row r="40" spans="1:11" ht="15.5" x14ac:dyDescent="0.35">
      <c r="A40" s="64" t="s">
        <v>231</v>
      </c>
      <c r="B40" s="64" t="s">
        <v>221</v>
      </c>
      <c r="C40" s="64" t="s">
        <v>388</v>
      </c>
      <c r="D40" s="64">
        <v>2023</v>
      </c>
      <c r="E40" s="65">
        <v>877621000</v>
      </c>
      <c r="F40" s="65">
        <v>285009000</v>
      </c>
      <c r="G40" s="65">
        <v>78210000</v>
      </c>
      <c r="H40" s="65">
        <v>3101944572</v>
      </c>
      <c r="I40" s="65">
        <v>2874915572</v>
      </c>
    </row>
    <row r="41" spans="1:11" ht="15.5" x14ac:dyDescent="0.35">
      <c r="A41" s="64" t="s">
        <v>231</v>
      </c>
      <c r="B41" s="64" t="s">
        <v>221</v>
      </c>
      <c r="C41" s="64" t="s">
        <v>388</v>
      </c>
      <c r="D41" s="64">
        <v>2024</v>
      </c>
      <c r="E41" s="65">
        <v>1106556000</v>
      </c>
      <c r="F41" s="65">
        <v>384749000</v>
      </c>
      <c r="G41" s="65">
        <v>134559000</v>
      </c>
      <c r="H41" s="65">
        <v>5322454892</v>
      </c>
      <c r="I41" s="65">
        <v>5020816892</v>
      </c>
    </row>
    <row r="42" spans="1:11" ht="15.5" x14ac:dyDescent="0.35">
      <c r="A42" s="64" t="s">
        <v>233</v>
      </c>
      <c r="B42" s="64" t="s">
        <v>2</v>
      </c>
      <c r="C42" s="64" t="s">
        <v>388</v>
      </c>
      <c r="D42" s="64">
        <v>2021</v>
      </c>
      <c r="E42" s="65">
        <v>3763664000</v>
      </c>
      <c r="F42" s="65">
        <v>310008000</v>
      </c>
      <c r="G42" s="65">
        <v>-336958000</v>
      </c>
      <c r="H42" s="65">
        <v>9674150400</v>
      </c>
      <c r="I42" s="65">
        <v>19201353400</v>
      </c>
    </row>
    <row r="43" spans="1:11" ht="15.5" x14ac:dyDescent="0.35">
      <c r="A43" s="64" t="s">
        <v>233</v>
      </c>
      <c r="B43" s="64" t="s">
        <v>2</v>
      </c>
      <c r="C43" s="64" t="s">
        <v>388</v>
      </c>
      <c r="D43" s="64">
        <v>2022</v>
      </c>
      <c r="E43" s="65">
        <v>3756825000</v>
      </c>
      <c r="F43" s="65">
        <v>643167000</v>
      </c>
      <c r="G43" s="65">
        <v>-148870000</v>
      </c>
      <c r="H43" s="65">
        <v>9370488810</v>
      </c>
      <c r="I43" s="65">
        <v>19452064810</v>
      </c>
    </row>
    <row r="44" spans="1:11" ht="15.5" x14ac:dyDescent="0.35">
      <c r="A44" s="64" t="s">
        <v>233</v>
      </c>
      <c r="B44" s="64" t="s">
        <v>2</v>
      </c>
      <c r="C44" s="64" t="s">
        <v>388</v>
      </c>
      <c r="D44" s="64">
        <v>2023</v>
      </c>
      <c r="E44" s="65">
        <v>6531897000</v>
      </c>
      <c r="F44" s="65">
        <v>1724162000</v>
      </c>
      <c r="G44" s="65">
        <v>1075006000</v>
      </c>
      <c r="H44" s="65">
        <v>10251970530</v>
      </c>
      <c r="I44" s="65">
        <v>20789605530</v>
      </c>
    </row>
    <row r="45" spans="1:11" ht="15.5" x14ac:dyDescent="0.35">
      <c r="A45" s="64" t="s">
        <v>233</v>
      </c>
      <c r="B45" s="64" t="s">
        <v>2</v>
      </c>
      <c r="C45" s="64" t="s">
        <v>388</v>
      </c>
      <c r="D45" s="64">
        <v>2024</v>
      </c>
      <c r="E45" s="65">
        <v>7127961000</v>
      </c>
      <c r="F45" s="65">
        <v>1990703000</v>
      </c>
      <c r="G45" s="65">
        <v>1357181000</v>
      </c>
      <c r="H45" s="65">
        <v>9474670560</v>
      </c>
      <c r="I45" s="65">
        <v>19214139560</v>
      </c>
    </row>
    <row r="46" spans="1:11" ht="15.5" x14ac:dyDescent="0.35">
      <c r="A46" s="64" t="s">
        <v>224</v>
      </c>
      <c r="B46" s="64" t="s">
        <v>224</v>
      </c>
      <c r="C46" s="64" t="s">
        <v>388</v>
      </c>
      <c r="D46" s="64">
        <v>2021</v>
      </c>
      <c r="E46" s="65">
        <v>9680140000</v>
      </c>
      <c r="F46" s="65">
        <v>3412007000</v>
      </c>
      <c r="G46" s="65">
        <v>568905000</v>
      </c>
      <c r="H46" s="65">
        <v>21629018400</v>
      </c>
      <c r="I46" s="65">
        <v>41618591400</v>
      </c>
    </row>
    <row r="47" spans="1:11" ht="15.5" x14ac:dyDescent="0.35">
      <c r="A47" s="64" t="s">
        <v>224</v>
      </c>
      <c r="B47" s="64" t="s">
        <v>224</v>
      </c>
      <c r="C47" s="64" t="s">
        <v>388</v>
      </c>
      <c r="D47" s="64">
        <v>2022</v>
      </c>
      <c r="E47" s="65">
        <v>13127485000</v>
      </c>
      <c r="F47" s="65">
        <v>4980803000</v>
      </c>
      <c r="G47" s="65">
        <v>-1713283000</v>
      </c>
      <c r="H47" s="65">
        <v>13720509530</v>
      </c>
      <c r="I47" s="65">
        <v>41803606530</v>
      </c>
    </row>
    <row r="48" spans="1:11" ht="15.5" x14ac:dyDescent="0.35">
      <c r="A48" s="64" t="s">
        <v>224</v>
      </c>
      <c r="B48" s="64" t="s">
        <v>224</v>
      </c>
      <c r="C48" s="64" t="s">
        <v>388</v>
      </c>
      <c r="D48" s="64">
        <v>2023</v>
      </c>
      <c r="E48" s="65">
        <v>16164249000</v>
      </c>
      <c r="F48" s="65">
        <v>2747184000</v>
      </c>
      <c r="G48" s="65">
        <v>1583503000</v>
      </c>
      <c r="H48" s="65">
        <v>15858093680</v>
      </c>
      <c r="I48" s="65">
        <v>44545861680</v>
      </c>
    </row>
    <row r="49" spans="1:9" ht="15.5" x14ac:dyDescent="0.35">
      <c r="A49" s="64" t="s">
        <v>224</v>
      </c>
      <c r="B49" s="64" t="s">
        <v>224</v>
      </c>
      <c r="C49" s="64" t="s">
        <v>388</v>
      </c>
      <c r="D49" s="64">
        <v>2024</v>
      </c>
      <c r="E49" s="65">
        <v>17240545000</v>
      </c>
      <c r="F49" s="65">
        <v>2391392000</v>
      </c>
      <c r="G49" s="65">
        <v>1670397000</v>
      </c>
      <c r="H49" s="65">
        <v>10651687200</v>
      </c>
      <c r="I49" s="65">
        <v>39846604200</v>
      </c>
    </row>
    <row r="50" spans="1:9" ht="15.5" x14ac:dyDescent="0.35">
      <c r="A50" s="64" t="s">
        <v>396</v>
      </c>
      <c r="B50" s="64" t="s">
        <v>273</v>
      </c>
      <c r="C50" s="64" t="s">
        <v>388</v>
      </c>
      <c r="D50" s="64">
        <v>2021</v>
      </c>
      <c r="E50" s="65">
        <v>712300000</v>
      </c>
      <c r="F50" s="65">
        <v>89200000</v>
      </c>
      <c r="G50" s="65">
        <v>76300000</v>
      </c>
      <c r="H50" s="65">
        <v>1121368008.1099999</v>
      </c>
      <c r="I50" s="65">
        <v>954868008.1099999</v>
      </c>
    </row>
    <row r="51" spans="1:9" ht="15.5" x14ac:dyDescent="0.35">
      <c r="A51" s="64" t="s">
        <v>396</v>
      </c>
      <c r="B51" s="64" t="s">
        <v>273</v>
      </c>
      <c r="C51" s="64" t="s">
        <v>388</v>
      </c>
      <c r="D51" s="64">
        <v>2022</v>
      </c>
      <c r="E51" s="65">
        <v>1238800000</v>
      </c>
      <c r="F51" s="65">
        <v>82500000</v>
      </c>
      <c r="G51" s="65">
        <v>92000000</v>
      </c>
      <c r="H51" s="65">
        <v>388085361.27103877</v>
      </c>
      <c r="I51" s="65">
        <v>1861785361.271039</v>
      </c>
    </row>
    <row r="52" spans="1:9" ht="15.5" x14ac:dyDescent="0.35">
      <c r="A52" s="64" t="s">
        <v>396</v>
      </c>
      <c r="B52" s="64" t="s">
        <v>273</v>
      </c>
      <c r="C52" s="64" t="s">
        <v>388</v>
      </c>
      <c r="D52" s="64">
        <v>2023</v>
      </c>
      <c r="E52" s="65">
        <v>1710900000</v>
      </c>
      <c r="F52" s="65">
        <v>263700000</v>
      </c>
      <c r="G52" s="65">
        <v>75400000</v>
      </c>
      <c r="H52" s="65">
        <v>428494232.33811569</v>
      </c>
      <c r="I52" s="65">
        <v>1920994232.3381159</v>
      </c>
    </row>
    <row r="53" spans="1:9" ht="15.5" x14ac:dyDescent="0.35">
      <c r="A53" s="64" t="s">
        <v>396</v>
      </c>
      <c r="B53" s="64" t="s">
        <v>273</v>
      </c>
      <c r="C53" s="64" t="s">
        <v>388</v>
      </c>
      <c r="D53" s="64">
        <v>2024</v>
      </c>
      <c r="E53" s="65">
        <v>1754500000</v>
      </c>
      <c r="F53" s="65">
        <v>234400000</v>
      </c>
      <c r="G53" s="65">
        <v>80100000</v>
      </c>
      <c r="H53" s="65">
        <v>274635703.60049778</v>
      </c>
      <c r="I53" s="65">
        <v>1841935703.600498</v>
      </c>
    </row>
    <row r="54" spans="1:9" ht="15.5" x14ac:dyDescent="0.35">
      <c r="A54" s="64" t="s">
        <v>272</v>
      </c>
      <c r="B54" s="64" t="s">
        <v>1</v>
      </c>
      <c r="C54" s="64" t="s">
        <v>390</v>
      </c>
      <c r="D54" s="64">
        <v>2021</v>
      </c>
      <c r="E54" s="65">
        <v>4736600000</v>
      </c>
      <c r="F54" s="65">
        <v>1576800000</v>
      </c>
      <c r="G54" s="65">
        <v>773300000</v>
      </c>
      <c r="H54" s="69">
        <v>29180000000</v>
      </c>
      <c r="I54" s="69">
        <v>31680000000</v>
      </c>
    </row>
    <row r="55" spans="1:9" ht="15.5" x14ac:dyDescent="0.35">
      <c r="A55" s="64" t="s">
        <v>272</v>
      </c>
      <c r="B55" s="64" t="s">
        <v>1</v>
      </c>
      <c r="C55" s="64" t="s">
        <v>390</v>
      </c>
      <c r="D55" s="64">
        <v>2022</v>
      </c>
      <c r="E55" s="65">
        <v>5573700000</v>
      </c>
      <c r="F55" s="65">
        <v>1981900000</v>
      </c>
      <c r="G55" s="65">
        <v>1093800000</v>
      </c>
      <c r="H55" s="69">
        <v>20070000000</v>
      </c>
      <c r="I55" s="69">
        <v>21560000000</v>
      </c>
    </row>
    <row r="56" spans="1:9" ht="15.5" x14ac:dyDescent="0.35">
      <c r="A56" s="64" t="s">
        <v>272</v>
      </c>
      <c r="B56" s="64" t="s">
        <v>1</v>
      </c>
      <c r="C56" s="64" t="s">
        <v>390</v>
      </c>
      <c r="D56" s="64">
        <v>2023</v>
      </c>
      <c r="E56" s="65">
        <v>6295700000</v>
      </c>
      <c r="F56" s="65">
        <v>2312400000</v>
      </c>
      <c r="G56" s="65">
        <v>1318400000</v>
      </c>
      <c r="H56" s="69">
        <v>26230000000</v>
      </c>
      <c r="I56" s="69">
        <v>26350000000</v>
      </c>
    </row>
    <row r="57" spans="1:9" ht="15.5" x14ac:dyDescent="0.35">
      <c r="A57" s="64" t="s">
        <v>272</v>
      </c>
      <c r="B57" s="64" t="s">
        <v>1</v>
      </c>
      <c r="C57" s="64" t="s">
        <v>390</v>
      </c>
      <c r="D57" s="64">
        <v>2024</v>
      </c>
      <c r="E57" s="65">
        <v>6603600000</v>
      </c>
      <c r="F57" s="65">
        <v>2485400000</v>
      </c>
      <c r="G57" s="65">
        <v>1433100000</v>
      </c>
      <c r="H57" s="69">
        <v>42880000000</v>
      </c>
      <c r="I57" s="69">
        <v>40770000000</v>
      </c>
    </row>
    <row r="58" spans="1:9" ht="15.5" x14ac:dyDescent="0.35">
      <c r="A58" s="70" t="s">
        <v>269</v>
      </c>
      <c r="B58" s="64" t="s">
        <v>209</v>
      </c>
      <c r="C58" s="64" t="s">
        <v>387</v>
      </c>
      <c r="D58" s="64">
        <v>2021</v>
      </c>
      <c r="E58" s="65">
        <v>3830000000</v>
      </c>
      <c r="F58" s="65">
        <v>837600000</v>
      </c>
      <c r="G58" s="65">
        <v>476200000</v>
      </c>
      <c r="H58" s="69">
        <v>9870000000</v>
      </c>
      <c r="I58" s="69">
        <v>11950000000</v>
      </c>
    </row>
    <row r="59" spans="1:9" ht="15.5" x14ac:dyDescent="0.35">
      <c r="A59" s="70" t="s">
        <v>269</v>
      </c>
      <c r="B59" s="64" t="s">
        <v>209</v>
      </c>
      <c r="C59" s="64" t="s">
        <v>387</v>
      </c>
      <c r="D59" s="64">
        <v>2022</v>
      </c>
      <c r="E59" s="65">
        <v>4296900000</v>
      </c>
      <c r="F59" s="65">
        <v>546900000</v>
      </c>
      <c r="G59" s="65">
        <v>610900000</v>
      </c>
      <c r="H59" s="69">
        <v>7790000000</v>
      </c>
      <c r="I59" s="69">
        <v>10510000000</v>
      </c>
    </row>
    <row r="60" spans="1:9" ht="15.5" x14ac:dyDescent="0.35">
      <c r="A60" s="70" t="s">
        <v>269</v>
      </c>
      <c r="B60" s="64" t="s">
        <v>209</v>
      </c>
      <c r="C60" s="64" t="s">
        <v>387</v>
      </c>
      <c r="D60" s="64">
        <v>2023</v>
      </c>
      <c r="E60" s="65">
        <v>4769600000</v>
      </c>
      <c r="F60" s="65">
        <v>-44700000</v>
      </c>
      <c r="G60" s="65">
        <v>412500000</v>
      </c>
      <c r="H60" s="69">
        <v>6350000000</v>
      </c>
      <c r="I60" s="69">
        <v>9360000000</v>
      </c>
    </row>
    <row r="61" spans="1:9" ht="15.5" x14ac:dyDescent="0.35">
      <c r="A61" s="70" t="s">
        <v>269</v>
      </c>
      <c r="B61" s="64" t="s">
        <v>209</v>
      </c>
      <c r="C61" s="64" t="s">
        <v>387</v>
      </c>
      <c r="D61" s="64">
        <v>2024</v>
      </c>
      <c r="E61" s="65">
        <v>5089200000</v>
      </c>
      <c r="F61" s="65">
        <v>554700000</v>
      </c>
      <c r="G61" s="65">
        <v>437300000</v>
      </c>
      <c r="H61" s="69">
        <v>4330000000</v>
      </c>
      <c r="I61" s="69">
        <v>7960000000</v>
      </c>
    </row>
    <row r="62" spans="1:9" ht="15.5" x14ac:dyDescent="0.35">
      <c r="A62" s="64" t="s">
        <v>268</v>
      </c>
      <c r="B62" s="64" t="s">
        <v>210</v>
      </c>
      <c r="C62" s="64" t="s">
        <v>388</v>
      </c>
      <c r="D62" s="64">
        <v>2024</v>
      </c>
      <c r="E62" s="71">
        <v>14050000000</v>
      </c>
      <c r="F62" s="71">
        <v>2800000000</v>
      </c>
      <c r="G62" s="71">
        <v>1400000000</v>
      </c>
      <c r="H62" s="69">
        <v>46590000000</v>
      </c>
      <c r="I62" s="69">
        <v>44220000000</v>
      </c>
    </row>
    <row r="63" spans="1:9" ht="15.5" x14ac:dyDescent="0.35">
      <c r="A63" s="64" t="s">
        <v>268</v>
      </c>
      <c r="B63" s="64" t="s">
        <v>210</v>
      </c>
      <c r="C63" s="64" t="s">
        <v>388</v>
      </c>
      <c r="D63" s="64">
        <v>2023</v>
      </c>
      <c r="E63" s="71">
        <v>11790000000</v>
      </c>
      <c r="F63" s="71">
        <v>1870000000</v>
      </c>
      <c r="G63" s="71">
        <v>1090000000</v>
      </c>
      <c r="H63" s="69">
        <v>31380000000</v>
      </c>
      <c r="I63" s="69">
        <v>36880000000</v>
      </c>
    </row>
    <row r="64" spans="1:9" ht="15.5" x14ac:dyDescent="0.35">
      <c r="A64" s="64" t="s">
        <v>268</v>
      </c>
      <c r="B64" s="64" t="s">
        <v>210</v>
      </c>
      <c r="C64" s="64" t="s">
        <v>388</v>
      </c>
      <c r="D64" s="64">
        <v>2022</v>
      </c>
      <c r="E64" s="71">
        <v>8450000000</v>
      </c>
      <c r="F64" s="71">
        <v>850000000</v>
      </c>
      <c r="G64" s="71">
        <v>-550000000</v>
      </c>
      <c r="H64" s="69">
        <v>23950000000</v>
      </c>
      <c r="I64" s="69">
        <v>27130000000</v>
      </c>
    </row>
    <row r="65" spans="1:9" ht="15.5" x14ac:dyDescent="0.35">
      <c r="A65" s="64" t="s">
        <v>268</v>
      </c>
      <c r="B65" s="64" t="s">
        <v>210</v>
      </c>
      <c r="C65" s="64" t="s">
        <v>388</v>
      </c>
      <c r="D65" s="64">
        <v>2021</v>
      </c>
      <c r="E65" s="71">
        <v>6040000000</v>
      </c>
      <c r="F65" s="71">
        <v>990000000</v>
      </c>
      <c r="G65" s="71">
        <v>-60000000</v>
      </c>
      <c r="H65" s="69">
        <v>27870000000</v>
      </c>
      <c r="I65" s="69">
        <v>31520000000</v>
      </c>
    </row>
    <row r="66" spans="1:9" ht="15.5" x14ac:dyDescent="0.35">
      <c r="A66" s="70" t="s">
        <v>270</v>
      </c>
      <c r="B66" s="64" t="s">
        <v>211</v>
      </c>
      <c r="C66" s="64" t="s">
        <v>387</v>
      </c>
      <c r="D66" s="64">
        <v>2021</v>
      </c>
      <c r="E66" s="65">
        <v>1205400000</v>
      </c>
      <c r="F66" s="65">
        <v>822900000</v>
      </c>
      <c r="G66" s="65">
        <v>114400000</v>
      </c>
      <c r="H66" s="69">
        <v>2240000000</v>
      </c>
      <c r="I66" s="65">
        <v>556800000</v>
      </c>
    </row>
    <row r="67" spans="1:9" ht="15.5" x14ac:dyDescent="0.35">
      <c r="A67" s="70" t="s">
        <v>270</v>
      </c>
      <c r="B67" s="64" t="s">
        <v>211</v>
      </c>
      <c r="C67" s="64" t="s">
        <v>387</v>
      </c>
      <c r="D67" s="64">
        <v>2022</v>
      </c>
      <c r="E67" s="65">
        <v>1601800000</v>
      </c>
      <c r="F67" s="65">
        <v>313700000</v>
      </c>
      <c r="G67" s="65">
        <v>205300000</v>
      </c>
      <c r="H67" s="69">
        <v>1560000000</v>
      </c>
      <c r="I67" s="65">
        <v>206900000</v>
      </c>
    </row>
    <row r="68" spans="1:9" ht="15.5" x14ac:dyDescent="0.35">
      <c r="A68" s="70" t="s">
        <v>270</v>
      </c>
      <c r="B68" s="64" t="s">
        <v>211</v>
      </c>
      <c r="C68" s="64" t="s">
        <v>387</v>
      </c>
      <c r="D68" s="64">
        <v>2023</v>
      </c>
      <c r="E68" s="65">
        <v>771900000</v>
      </c>
      <c r="F68" s="65">
        <v>282500000</v>
      </c>
      <c r="G68" s="65">
        <v>84500000</v>
      </c>
      <c r="H68" s="69">
        <v>1380000000</v>
      </c>
      <c r="I68" s="65">
        <v>216700000</v>
      </c>
    </row>
    <row r="69" spans="1:9" ht="15.5" x14ac:dyDescent="0.35">
      <c r="A69" s="70" t="s">
        <v>270</v>
      </c>
      <c r="B69" s="64" t="s">
        <v>211</v>
      </c>
      <c r="C69" s="64" t="s">
        <v>387</v>
      </c>
      <c r="D69" s="64">
        <v>2024</v>
      </c>
      <c r="E69" s="65">
        <v>848000000</v>
      </c>
      <c r="F69" s="65">
        <v>316500000</v>
      </c>
      <c r="G69" s="65">
        <v>124700000</v>
      </c>
      <c r="H69" s="69">
        <v>2180000000</v>
      </c>
      <c r="I69" s="65">
        <v>225900000</v>
      </c>
    </row>
    <row r="70" spans="1:9" ht="15.5" x14ac:dyDescent="0.35">
      <c r="A70" s="64" t="s">
        <v>271</v>
      </c>
      <c r="B70" s="64" t="s">
        <v>218</v>
      </c>
      <c r="C70" s="64" t="s">
        <v>398</v>
      </c>
      <c r="D70" s="64">
        <v>2024</v>
      </c>
      <c r="E70" s="65">
        <v>1106600000</v>
      </c>
      <c r="F70" s="65">
        <v>316000000</v>
      </c>
      <c r="G70" s="65">
        <v>256600000</v>
      </c>
      <c r="H70" s="69">
        <v>19770000000</v>
      </c>
      <c r="I70" s="71">
        <v>18350000000</v>
      </c>
    </row>
    <row r="71" spans="1:9" ht="15.5" x14ac:dyDescent="0.35">
      <c r="A71" s="64" t="s">
        <v>271</v>
      </c>
      <c r="B71" s="64" t="s">
        <v>218</v>
      </c>
      <c r="C71" s="64" t="s">
        <v>398</v>
      </c>
      <c r="D71" s="64">
        <v>2023</v>
      </c>
      <c r="E71" s="65">
        <v>948200000</v>
      </c>
      <c r="F71" s="65">
        <v>262700000</v>
      </c>
      <c r="G71" s="65">
        <v>210600000</v>
      </c>
      <c r="H71" s="69">
        <v>14900000000</v>
      </c>
      <c r="I71" s="71">
        <v>14140000000</v>
      </c>
    </row>
    <row r="72" spans="1:9" ht="15.5" x14ac:dyDescent="0.35">
      <c r="A72" s="64" t="s">
        <v>271</v>
      </c>
      <c r="B72" s="64" t="s">
        <v>218</v>
      </c>
      <c r="C72" s="64" t="s">
        <v>398</v>
      </c>
      <c r="D72" s="64">
        <v>2022</v>
      </c>
      <c r="E72" s="65">
        <v>777200000</v>
      </c>
      <c r="F72" s="65">
        <v>173079000</v>
      </c>
      <c r="G72" s="65">
        <v>133150000</v>
      </c>
      <c r="H72" s="69">
        <v>11600000000</v>
      </c>
      <c r="I72" s="71">
        <v>11270000000</v>
      </c>
    </row>
    <row r="73" spans="1:9" ht="15.5" x14ac:dyDescent="0.35">
      <c r="A73" s="64" t="s">
        <v>271</v>
      </c>
      <c r="B73" s="64" t="s">
        <v>218</v>
      </c>
      <c r="C73" s="64" t="s">
        <v>398</v>
      </c>
      <c r="D73" s="64">
        <v>2021</v>
      </c>
      <c r="E73" s="65">
        <v>657704000</v>
      </c>
      <c r="F73" s="65">
        <v>152488000</v>
      </c>
      <c r="G73" s="65">
        <v>118037000</v>
      </c>
      <c r="H73" s="69">
        <v>7480000000</v>
      </c>
      <c r="I73" s="71">
        <v>7520000000</v>
      </c>
    </row>
    <row r="74" spans="1:9" ht="15.5" x14ac:dyDescent="0.35">
      <c r="A74" s="64" t="s">
        <v>352</v>
      </c>
      <c r="B74" s="64" t="s">
        <v>222</v>
      </c>
      <c r="C74" s="64" t="s">
        <v>398</v>
      </c>
      <c r="D74" s="64">
        <v>2024</v>
      </c>
      <c r="E74" s="65">
        <v>2063085000</v>
      </c>
      <c r="F74" s="65">
        <v>1410717000</v>
      </c>
      <c r="G74" s="65">
        <v>1268495000</v>
      </c>
      <c r="H74" s="69">
        <v>12760000000</v>
      </c>
      <c r="I74" s="69">
        <v>14810000000</v>
      </c>
    </row>
    <row r="75" spans="1:9" ht="15.5" x14ac:dyDescent="0.35">
      <c r="A75" s="64" t="s">
        <v>352</v>
      </c>
      <c r="B75" s="64" t="s">
        <v>222</v>
      </c>
      <c r="C75" s="64" t="s">
        <v>398</v>
      </c>
      <c r="D75" s="64">
        <v>2023</v>
      </c>
      <c r="E75" s="65">
        <v>1798601000</v>
      </c>
      <c r="F75" s="65">
        <v>1267413000</v>
      </c>
      <c r="G75" s="65">
        <v>1142730000</v>
      </c>
      <c r="H75" s="69">
        <v>19910000000</v>
      </c>
      <c r="I75" s="69">
        <v>22530000000</v>
      </c>
    </row>
    <row r="76" spans="1:9" ht="15.5" x14ac:dyDescent="0.35">
      <c r="A76" s="64" t="s">
        <v>352</v>
      </c>
      <c r="B76" s="64" t="s">
        <v>222</v>
      </c>
      <c r="C76" s="64" t="s">
        <v>398</v>
      </c>
      <c r="D76" s="64">
        <v>2022</v>
      </c>
      <c r="E76" s="65">
        <v>1456737000</v>
      </c>
      <c r="F76" s="65">
        <v>1011581000</v>
      </c>
      <c r="G76" s="65">
        <v>908062000</v>
      </c>
      <c r="H76" s="69">
        <v>17420000000</v>
      </c>
      <c r="I76" s="69">
        <v>16670000000.000002</v>
      </c>
    </row>
    <row r="77" spans="1:9" ht="15.5" x14ac:dyDescent="0.35">
      <c r="A77" s="64" t="s">
        <v>352</v>
      </c>
      <c r="B77" s="64" t="s">
        <v>222</v>
      </c>
      <c r="C77" s="64" t="s">
        <v>398</v>
      </c>
      <c r="D77" s="64">
        <v>2021</v>
      </c>
      <c r="E77" s="65">
        <v>1068777000</v>
      </c>
      <c r="F77" s="65">
        <v>730937000</v>
      </c>
      <c r="G77" s="65">
        <v>654004000</v>
      </c>
      <c r="H77" s="69">
        <v>22530000000</v>
      </c>
      <c r="I77" s="69">
        <v>26240000000</v>
      </c>
    </row>
    <row r="78" spans="1:9" ht="15.5" x14ac:dyDescent="0.35">
      <c r="A78" s="72" t="s">
        <v>227</v>
      </c>
      <c r="B78" s="64" t="s">
        <v>213</v>
      </c>
      <c r="C78" s="64" t="s">
        <v>398</v>
      </c>
      <c r="D78" s="73">
        <v>2024</v>
      </c>
      <c r="E78" s="74">
        <v>1260000000</v>
      </c>
      <c r="F78" s="74">
        <v>190000000</v>
      </c>
      <c r="G78" s="74">
        <v>140000000</v>
      </c>
      <c r="H78" s="75">
        <v>28560000000</v>
      </c>
      <c r="I78" s="74">
        <v>26630000000</v>
      </c>
    </row>
    <row r="79" spans="1:9" ht="15.5" x14ac:dyDescent="0.35">
      <c r="A79" s="72" t="s">
        <v>227</v>
      </c>
      <c r="B79" s="64" t="s">
        <v>213</v>
      </c>
      <c r="C79" s="64" t="s">
        <v>398</v>
      </c>
      <c r="D79" s="73">
        <v>2023</v>
      </c>
      <c r="E79" s="74">
        <v>1210000000</v>
      </c>
      <c r="F79" s="74">
        <v>160000000</v>
      </c>
      <c r="G79" s="74">
        <v>140000000</v>
      </c>
      <c r="H79" s="75">
        <v>22170000000</v>
      </c>
      <c r="I79" s="74">
        <v>19450000000</v>
      </c>
    </row>
    <row r="80" spans="1:9" ht="15.5" x14ac:dyDescent="0.35">
      <c r="A80" s="72" t="s">
        <v>227</v>
      </c>
      <c r="B80" s="64" t="s">
        <v>213</v>
      </c>
      <c r="C80" s="64" t="s">
        <v>398</v>
      </c>
      <c r="D80" s="73">
        <v>2022</v>
      </c>
      <c r="E80" s="74">
        <v>1070000000.0000001</v>
      </c>
      <c r="F80" s="74">
        <v>130000000</v>
      </c>
      <c r="G80" s="74">
        <v>130000000</v>
      </c>
      <c r="H80" s="75">
        <v>26680000000</v>
      </c>
      <c r="I80" s="74">
        <v>22740000000</v>
      </c>
    </row>
    <row r="81" spans="1:9" ht="15.5" x14ac:dyDescent="0.35">
      <c r="A81" s="72" t="s">
        <v>227</v>
      </c>
      <c r="B81" s="64" t="s">
        <v>213</v>
      </c>
      <c r="C81" s="64" t="s">
        <v>398</v>
      </c>
      <c r="D81" s="73">
        <v>2021</v>
      </c>
      <c r="E81" s="74">
        <v>1260000000</v>
      </c>
      <c r="F81" s="74">
        <v>270000000</v>
      </c>
      <c r="G81" s="74">
        <v>150000000</v>
      </c>
      <c r="H81" s="75">
        <v>27860000000</v>
      </c>
      <c r="I81" s="74">
        <v>21100000000</v>
      </c>
    </row>
    <row r="82" spans="1:9" x14ac:dyDescent="0.35">
      <c r="C82" s="3"/>
      <c r="D82" s="7"/>
      <c r="H82" s="55"/>
      <c r="I82" s="56"/>
    </row>
    <row r="83" spans="1:9" x14ac:dyDescent="0.35">
      <c r="C83" s="3"/>
      <c r="D83" s="7"/>
      <c r="H83" s="55"/>
      <c r="I83" s="56"/>
    </row>
    <row r="84" spans="1:9" ht="15" thickBot="1" x14ac:dyDescent="0.4">
      <c r="C84" s="3"/>
      <c r="D84" s="7"/>
      <c r="H84" s="55"/>
      <c r="I84" s="56"/>
    </row>
    <row r="85" spans="1:9" ht="15" thickBot="1" x14ac:dyDescent="0.4">
      <c r="C85" s="3"/>
      <c r="D85" s="7"/>
      <c r="E85" s="54"/>
      <c r="F85" s="54"/>
      <c r="G85" s="54"/>
      <c r="H85" s="57"/>
      <c r="I85" s="58"/>
    </row>
    <row r="86" spans="1:9" ht="15" thickBot="1" x14ac:dyDescent="0.4">
      <c r="C86" s="3"/>
      <c r="D86" s="7"/>
      <c r="H86" s="51"/>
    </row>
    <row r="87" spans="1:9" ht="15" thickBot="1" x14ac:dyDescent="0.4">
      <c r="C87" s="3"/>
      <c r="D87" s="7"/>
      <c r="E87" s="53"/>
      <c r="F87" s="53"/>
      <c r="G87" s="53"/>
      <c r="H87" s="52"/>
      <c r="I87" s="53"/>
    </row>
    <row r="88" spans="1:9" ht="15" thickBot="1" x14ac:dyDescent="0.4">
      <c r="C88" s="3"/>
      <c r="D88" s="7"/>
      <c r="E88" s="53"/>
      <c r="F88" s="53"/>
      <c r="G88" s="53"/>
      <c r="H88" s="52"/>
      <c r="I88" s="53"/>
    </row>
    <row r="89" spans="1:9" ht="15" thickBot="1" x14ac:dyDescent="0.4">
      <c r="C89" s="3"/>
      <c r="D89" s="7"/>
      <c r="E89" s="53"/>
      <c r="F89" s="53"/>
      <c r="G89" s="53"/>
      <c r="H89" s="52"/>
      <c r="I89" s="53"/>
    </row>
    <row r="90" spans="1:9" ht="15" thickBot="1" x14ac:dyDescent="0.4">
      <c r="C90" s="3"/>
      <c r="D90" s="7"/>
      <c r="E90" s="53"/>
      <c r="F90" s="53"/>
      <c r="G90" s="53"/>
      <c r="H90" s="52"/>
      <c r="I90" s="53"/>
    </row>
    <row r="91" spans="1:9" ht="15" thickBot="1" x14ac:dyDescent="0.4">
      <c r="C91" s="3"/>
      <c r="D91" s="7"/>
      <c r="E91" s="53"/>
      <c r="F91" s="53"/>
      <c r="G91" s="53"/>
      <c r="H91" s="52"/>
      <c r="I91" s="53"/>
    </row>
    <row r="92" spans="1:9" ht="15" thickBot="1" x14ac:dyDescent="0.4">
      <c r="C92" s="3"/>
      <c r="D92" s="7"/>
      <c r="E92" s="53"/>
      <c r="F92" s="53"/>
      <c r="G92" s="53"/>
      <c r="H92" s="52"/>
      <c r="I92" s="53"/>
    </row>
    <row r="93" spans="1:9" ht="15" thickBot="1" x14ac:dyDescent="0.4">
      <c r="C93" s="3"/>
      <c r="D93" s="7"/>
      <c r="E93" s="53"/>
      <c r="F93" s="53"/>
      <c r="G93" s="53"/>
      <c r="H93" s="52"/>
      <c r="I93" s="53"/>
    </row>
    <row r="94" spans="1:9" ht="15" thickBot="1" x14ac:dyDescent="0.4">
      <c r="D94" s="7"/>
      <c r="E94" s="59"/>
      <c r="F94" s="59"/>
      <c r="G94" s="59"/>
      <c r="H94" s="53"/>
      <c r="I94" s="53"/>
    </row>
    <row r="95" spans="1:9" ht="15" thickBot="1" x14ac:dyDescent="0.4">
      <c r="D95" s="7"/>
      <c r="E95" s="59"/>
      <c r="F95" s="59"/>
      <c r="G95" s="59"/>
      <c r="H95" s="53"/>
      <c r="I95" s="53"/>
    </row>
    <row r="96" spans="1:9" ht="15" thickBot="1" x14ac:dyDescent="0.4">
      <c r="D96" s="7"/>
      <c r="E96" s="59"/>
      <c r="F96" s="59"/>
      <c r="G96" s="59"/>
      <c r="H96" s="53"/>
      <c r="I96" s="53"/>
    </row>
    <row r="97" spans="3:9" ht="15" thickBot="1" x14ac:dyDescent="0.4">
      <c r="D97" s="7"/>
      <c r="E97" s="59"/>
      <c r="F97" s="59"/>
      <c r="G97" s="59"/>
      <c r="H97" s="53"/>
      <c r="I97" s="53"/>
    </row>
    <row r="98" spans="3:9" ht="15" thickBot="1" x14ac:dyDescent="0.4">
      <c r="D98" s="7"/>
      <c r="E98" s="59"/>
      <c r="F98" s="59"/>
      <c r="G98" s="59"/>
      <c r="H98" s="53"/>
      <c r="I98" s="53"/>
    </row>
    <row r="99" spans="3:9" ht="15" thickBot="1" x14ac:dyDescent="0.4">
      <c r="D99" s="7"/>
      <c r="E99" s="50"/>
      <c r="F99" s="50"/>
      <c r="G99" s="50"/>
      <c r="H99" s="53"/>
      <c r="I99" s="53"/>
    </row>
    <row r="100" spans="3:9" ht="15" thickBot="1" x14ac:dyDescent="0.4">
      <c r="D100" s="7"/>
      <c r="E100" s="50"/>
      <c r="F100" s="50"/>
      <c r="G100" s="50"/>
      <c r="H100" s="53"/>
      <c r="I100" s="53"/>
    </row>
    <row r="101" spans="3:9" ht="15" thickBot="1" x14ac:dyDescent="0.4">
      <c r="C101" s="3"/>
      <c r="D101" s="7"/>
      <c r="E101" s="53"/>
      <c r="F101" s="53"/>
      <c r="H101" s="52"/>
      <c r="I101" s="53"/>
    </row>
    <row r="102" spans="3:9" ht="15" thickBot="1" x14ac:dyDescent="0.4">
      <c r="C102" s="3"/>
      <c r="D102" s="7"/>
      <c r="E102" s="53"/>
      <c r="F102" s="53"/>
      <c r="H102" s="52"/>
      <c r="I102" s="53"/>
    </row>
    <row r="103" spans="3:9" ht="15" thickBot="1" x14ac:dyDescent="0.4">
      <c r="C103" s="3"/>
      <c r="D103" s="7"/>
      <c r="E103" s="53"/>
      <c r="F103" s="53"/>
      <c r="G103" s="54"/>
      <c r="H103" s="52"/>
      <c r="I103" s="53"/>
    </row>
    <row r="104" spans="3:9" ht="15" thickBot="1" x14ac:dyDescent="0.4">
      <c r="C104" s="3"/>
      <c r="D104" s="7"/>
      <c r="E104" s="53"/>
      <c r="F104" s="53"/>
      <c r="H104" s="52"/>
      <c r="I104" s="53"/>
    </row>
    <row r="105" spans="3:9" ht="15" thickBot="1" x14ac:dyDescent="0.4">
      <c r="C105" s="3"/>
      <c r="D105" s="7"/>
      <c r="E105" s="53"/>
      <c r="F105" s="53"/>
      <c r="H105" s="52"/>
      <c r="I105" s="53"/>
    </row>
    <row r="106" spans="3:9" ht="15" thickBot="1" x14ac:dyDescent="0.4">
      <c r="C106" s="3"/>
      <c r="D106" s="7"/>
      <c r="E106" s="53"/>
      <c r="F106" s="53"/>
      <c r="H106" s="52"/>
      <c r="I106" s="53"/>
    </row>
    <row r="107" spans="3:9" ht="15" thickBot="1" x14ac:dyDescent="0.4">
      <c r="C107" s="3"/>
      <c r="D107" s="7"/>
      <c r="E107" s="53"/>
      <c r="F107" s="53"/>
      <c r="H107" s="52"/>
      <c r="I107" s="53"/>
    </row>
    <row r="108" spans="3:9" x14ac:dyDescent="0.35">
      <c r="C108" s="3"/>
      <c r="D108" s="7"/>
      <c r="H108" s="51"/>
    </row>
    <row r="109" spans="3:9" ht="15" thickBot="1" x14ac:dyDescent="0.4">
      <c r="C109" s="3"/>
      <c r="D109" s="7"/>
      <c r="H109" s="51"/>
    </row>
    <row r="110" spans="3:9" ht="15" thickBot="1" x14ac:dyDescent="0.4">
      <c r="C110" s="3"/>
      <c r="D110" s="7"/>
      <c r="H110" s="53"/>
      <c r="I110" s="53"/>
    </row>
    <row r="111" spans="3:9" ht="15" thickBot="1" x14ac:dyDescent="0.4">
      <c r="C111" s="3"/>
      <c r="D111" s="7"/>
      <c r="H111" s="53"/>
      <c r="I111" s="53"/>
    </row>
    <row r="112" spans="3:9" ht="15" thickBot="1" x14ac:dyDescent="0.4">
      <c r="C112" s="3"/>
      <c r="D112" s="7"/>
      <c r="E112" s="53"/>
      <c r="F112" s="53"/>
      <c r="G112" s="53"/>
      <c r="H112" s="53"/>
      <c r="I112" s="53"/>
    </row>
    <row r="113" spans="3:9" ht="15" thickBot="1" x14ac:dyDescent="0.4">
      <c r="C113" s="3"/>
      <c r="D113" s="7"/>
      <c r="E113" s="53"/>
      <c r="F113" s="53"/>
      <c r="G113" s="53"/>
      <c r="H113" s="53"/>
      <c r="I113" s="53"/>
    </row>
    <row r="114" spans="3:9" ht="15" thickBot="1" x14ac:dyDescent="0.4">
      <c r="C114" s="3"/>
      <c r="D114" s="7"/>
      <c r="H114" s="52"/>
      <c r="I114" s="54"/>
    </row>
    <row r="115" spans="3:9" ht="15" thickBot="1" x14ac:dyDescent="0.4">
      <c r="C115" s="3"/>
      <c r="D115" s="7"/>
      <c r="H115" s="52"/>
      <c r="I115" s="54"/>
    </row>
    <row r="116" spans="3:9" ht="15" thickBot="1" x14ac:dyDescent="0.4">
      <c r="C116" s="3"/>
      <c r="D116" s="7"/>
      <c r="H116" s="52"/>
      <c r="I116" s="54"/>
    </row>
    <row r="117" spans="3:9" ht="15" thickBot="1" x14ac:dyDescent="0.4">
      <c r="C117" s="3"/>
      <c r="D117" s="7"/>
      <c r="H117" s="52"/>
      <c r="I117" s="54"/>
    </row>
    <row r="118" spans="3:9" ht="15" thickBot="1" x14ac:dyDescent="0.4">
      <c r="C118" s="3"/>
      <c r="D118" s="7"/>
      <c r="H118" s="52"/>
      <c r="I118" s="54"/>
    </row>
    <row r="119" spans="3:9" ht="15" thickBot="1" x14ac:dyDescent="0.4">
      <c r="C119" s="3"/>
      <c r="D119" s="7"/>
      <c r="E119" s="53"/>
      <c r="F119" s="53"/>
      <c r="G119" s="53"/>
      <c r="H119" s="52"/>
      <c r="I119" s="53"/>
    </row>
    <row r="120" spans="3:9" ht="15" thickBot="1" x14ac:dyDescent="0.4">
      <c r="C120" s="3"/>
      <c r="D120" s="7"/>
      <c r="E120" s="53"/>
      <c r="F120" s="53"/>
      <c r="G120" s="53"/>
      <c r="H120" s="52"/>
      <c r="I120" s="53"/>
    </row>
    <row r="121" spans="3:9" ht="15" thickBot="1" x14ac:dyDescent="0.4">
      <c r="D121" s="7"/>
      <c r="E121" s="59"/>
      <c r="F121" s="59"/>
      <c r="G121" s="59"/>
      <c r="H121" s="53"/>
      <c r="I121" s="53"/>
    </row>
    <row r="122" spans="3:9" ht="15" thickBot="1" x14ac:dyDescent="0.4">
      <c r="D122" s="7"/>
      <c r="E122" s="59"/>
      <c r="F122" s="59"/>
      <c r="G122" s="59"/>
      <c r="H122" s="53"/>
      <c r="I122" s="53"/>
    </row>
    <row r="123" spans="3:9" ht="15" thickBot="1" x14ac:dyDescent="0.4">
      <c r="D123" s="7"/>
      <c r="E123" s="59"/>
      <c r="F123" s="59"/>
      <c r="G123" s="59"/>
      <c r="H123" s="53"/>
      <c r="I123" s="53"/>
    </row>
    <row r="124" spans="3:9" ht="15" thickBot="1" x14ac:dyDescent="0.4">
      <c r="D124" s="7"/>
      <c r="E124" s="59"/>
      <c r="F124" s="59"/>
      <c r="G124" s="59"/>
      <c r="H124" s="53"/>
      <c r="I124" s="53"/>
    </row>
    <row r="125" spans="3:9" ht="15" thickBot="1" x14ac:dyDescent="0.4">
      <c r="D125" s="7"/>
      <c r="E125" s="59"/>
      <c r="F125" s="59"/>
      <c r="G125" s="59"/>
      <c r="H125" s="53"/>
      <c r="I125" s="53"/>
    </row>
    <row r="126" spans="3:9" ht="15" thickBot="1" x14ac:dyDescent="0.4">
      <c r="D126" s="7"/>
      <c r="E126" s="53"/>
      <c r="F126" s="53"/>
      <c r="G126" s="53"/>
      <c r="H126" s="53"/>
      <c r="I126" s="53"/>
    </row>
    <row r="127" spans="3:9" ht="15" thickBot="1" x14ac:dyDescent="0.4">
      <c r="D127" s="7"/>
      <c r="E127" s="53"/>
      <c r="F127" s="53"/>
      <c r="G127" s="53"/>
      <c r="H127" s="53"/>
      <c r="I127" s="53"/>
    </row>
    <row r="128" spans="3:9" x14ac:dyDescent="0.35">
      <c r="C128" s="3"/>
      <c r="D128" s="7"/>
      <c r="H128" s="51"/>
    </row>
    <row r="129" spans="3:17" x14ac:dyDescent="0.35">
      <c r="C129" s="3"/>
      <c r="D129" s="7"/>
      <c r="H129" s="51"/>
    </row>
    <row r="130" spans="3:17" x14ac:dyDescent="0.35">
      <c r="C130" s="3"/>
      <c r="D130" s="7"/>
      <c r="H130" s="51"/>
    </row>
    <row r="131" spans="3:17" x14ac:dyDescent="0.35">
      <c r="C131" s="3"/>
      <c r="D131" s="7"/>
      <c r="H131" s="51"/>
    </row>
    <row r="132" spans="3:17" x14ac:dyDescent="0.35">
      <c r="C132" s="3"/>
      <c r="D132" s="7"/>
      <c r="H132" s="51"/>
    </row>
    <row r="133" spans="3:17" x14ac:dyDescent="0.35">
      <c r="C133" s="3"/>
      <c r="D133" s="7"/>
      <c r="H133" s="51"/>
    </row>
    <row r="134" spans="3:17" x14ac:dyDescent="0.35">
      <c r="C134" s="3"/>
      <c r="D134" s="7"/>
      <c r="H134" s="51"/>
    </row>
    <row r="135" spans="3:17" x14ac:dyDescent="0.35">
      <c r="C135" s="3"/>
      <c r="D135" s="7"/>
      <c r="H135" s="51"/>
    </row>
    <row r="139" spans="3:17" x14ac:dyDescent="0.35">
      <c r="F139" s="60"/>
      <c r="G139" s="61"/>
    </row>
    <row r="141" spans="3:17" ht="15" thickBot="1" x14ac:dyDescent="0.4">
      <c r="J141" s="43"/>
      <c r="K141" s="43"/>
      <c r="L141" s="43"/>
      <c r="M141" s="43"/>
      <c r="N141" s="43"/>
    </row>
    <row r="142" spans="3:17" ht="15" thickBot="1" x14ac:dyDescent="0.4">
      <c r="J142" s="45"/>
      <c r="K142" s="45"/>
      <c r="L142" s="45"/>
      <c r="M142" s="45"/>
      <c r="N142" s="45"/>
      <c r="O142" s="46"/>
      <c r="P142" s="45"/>
      <c r="Q142" s="46"/>
    </row>
    <row r="143" spans="3:17" ht="15" thickBot="1" x14ac:dyDescent="0.4">
      <c r="J143" s="47"/>
      <c r="K143" s="47"/>
      <c r="L143" s="47"/>
      <c r="M143" s="47"/>
      <c r="N143" s="47"/>
      <c r="O143" s="47"/>
      <c r="P143" s="48"/>
      <c r="Q143" s="48"/>
    </row>
    <row r="144" spans="3:17" ht="15" thickBot="1" x14ac:dyDescent="0.4">
      <c r="J144" s="47"/>
      <c r="K144" s="47"/>
      <c r="L144" s="47"/>
      <c r="M144" s="47"/>
      <c r="N144" s="47"/>
      <c r="O144" s="47"/>
      <c r="P144" s="48"/>
      <c r="Q144" s="48"/>
    </row>
    <row r="145" spans="10:17" ht="15" thickBot="1" x14ac:dyDescent="0.4">
      <c r="J145" s="47"/>
      <c r="K145" s="47"/>
      <c r="L145" s="47"/>
      <c r="M145" s="47"/>
      <c r="N145" s="47"/>
      <c r="O145" s="47"/>
      <c r="P145" s="48"/>
      <c r="Q145" s="48"/>
    </row>
    <row r="146" spans="10:17" ht="15" thickBot="1" x14ac:dyDescent="0.4">
      <c r="J146" s="47"/>
      <c r="K146" s="47"/>
      <c r="L146" s="47"/>
      <c r="M146" s="47"/>
      <c r="N146" s="47"/>
      <c r="O146" s="47"/>
      <c r="P146" s="48"/>
      <c r="Q146" s="48"/>
    </row>
    <row r="147" spans="10:17" ht="15" thickBot="1" x14ac:dyDescent="0.4">
      <c r="J147" s="47"/>
      <c r="K147" s="47"/>
      <c r="L147" s="47"/>
      <c r="M147" s="47"/>
      <c r="N147" s="47"/>
      <c r="O147" s="47"/>
      <c r="P147" s="48"/>
      <c r="Q147" s="48"/>
    </row>
    <row r="148" spans="10:17" ht="15" thickBot="1" x14ac:dyDescent="0.4">
      <c r="J148" s="47"/>
      <c r="K148" s="47"/>
      <c r="L148" s="47"/>
      <c r="M148" s="47"/>
      <c r="N148" s="47"/>
      <c r="O148" s="47"/>
      <c r="P148" s="48"/>
      <c r="Q148" s="48"/>
    </row>
    <row r="149" spans="10:17" ht="15" thickBot="1" x14ac:dyDescent="0.4">
      <c r="J149" s="47"/>
      <c r="K149" s="47"/>
      <c r="L149" s="47"/>
      <c r="M149" s="47"/>
      <c r="N149" s="47"/>
      <c r="O149" s="47"/>
      <c r="P149" s="48"/>
      <c r="Q149" s="48"/>
    </row>
    <row r="150" spans="10:17" x14ac:dyDescent="0.35">
      <c r="J150" s="3"/>
      <c r="K150" s="11"/>
      <c r="L150" s="11"/>
      <c r="M150" s="11"/>
      <c r="N150" s="11"/>
      <c r="O150" s="11"/>
    </row>
    <row r="151" spans="10:17" x14ac:dyDescent="0.35">
      <c r="J151" s="3"/>
      <c r="K151" s="44"/>
      <c r="L151" s="44"/>
      <c r="M151" s="44"/>
      <c r="N151" s="3"/>
      <c r="O151"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E1781-0091-418D-B210-F029AF68849F}">
  <dimension ref="A1:P245"/>
  <sheetViews>
    <sheetView topLeftCell="A25" workbookViewId="0">
      <selection activeCell="A8" sqref="A8"/>
    </sheetView>
  </sheetViews>
  <sheetFormatPr defaultRowHeight="14.5" x14ac:dyDescent="0.35"/>
  <cols>
    <col min="1" max="1" width="35.26953125" bestFit="1" customWidth="1"/>
    <col min="2" max="2" width="11" bestFit="1" customWidth="1"/>
    <col min="3" max="3" width="11.81640625" bestFit="1" customWidth="1"/>
    <col min="10" max="10" width="35.26953125" bestFit="1" customWidth="1"/>
    <col min="11" max="11" width="11.81640625" bestFit="1" customWidth="1"/>
    <col min="12" max="12" width="13.1796875" bestFit="1" customWidth="1"/>
    <col min="13" max="13" width="14.1796875" bestFit="1" customWidth="1"/>
    <col min="14" max="14" width="32.7265625" bestFit="1" customWidth="1"/>
    <col min="15" max="15" width="11.7265625" bestFit="1" customWidth="1"/>
    <col min="16" max="16" width="16.1796875" bestFit="1" customWidth="1"/>
    <col min="17" max="17" width="11.54296875" bestFit="1" customWidth="1"/>
    <col min="18" max="18" width="20.26953125" bestFit="1" customWidth="1"/>
    <col min="19" max="19" width="36.7265625" bestFit="1" customWidth="1"/>
    <col min="20" max="20" width="21.1796875" bestFit="1" customWidth="1"/>
    <col min="21" max="30" width="12" bestFit="1" customWidth="1"/>
    <col min="31" max="31" width="7.26953125" bestFit="1" customWidth="1"/>
    <col min="32" max="32" width="12" bestFit="1" customWidth="1"/>
  </cols>
  <sheetData>
    <row r="1" spans="1:11" x14ac:dyDescent="0.35">
      <c r="A1" t="s">
        <v>188</v>
      </c>
      <c r="B1" t="s">
        <v>274</v>
      </c>
      <c r="C1" t="s">
        <v>277</v>
      </c>
    </row>
    <row r="2" spans="1:11" x14ac:dyDescent="0.35">
      <c r="A2" t="s">
        <v>318</v>
      </c>
      <c r="B2" t="s">
        <v>209</v>
      </c>
      <c r="C2">
        <v>4.0222222222222221</v>
      </c>
    </row>
    <row r="3" spans="1:11" x14ac:dyDescent="0.35">
      <c r="A3" t="s">
        <v>318</v>
      </c>
      <c r="B3" t="s">
        <v>210</v>
      </c>
      <c r="C3">
        <v>4.0166666666666666</v>
      </c>
    </row>
    <row r="4" spans="1:11" x14ac:dyDescent="0.35">
      <c r="A4" t="s">
        <v>318</v>
      </c>
      <c r="B4" t="s">
        <v>211</v>
      </c>
      <c r="C4">
        <v>4.0111111111111111</v>
      </c>
    </row>
    <row r="5" spans="1:11" x14ac:dyDescent="0.35">
      <c r="A5" t="s">
        <v>318</v>
      </c>
      <c r="B5" t="s">
        <v>212</v>
      </c>
      <c r="C5">
        <v>4.2305555555555561</v>
      </c>
    </row>
    <row r="6" spans="1:11" x14ac:dyDescent="0.35">
      <c r="A6" t="s">
        <v>318</v>
      </c>
      <c r="B6" t="s">
        <v>213</v>
      </c>
      <c r="C6">
        <v>4.0166666666666666</v>
      </c>
    </row>
    <row r="7" spans="1:11" x14ac:dyDescent="0.35">
      <c r="A7" t="s">
        <v>318</v>
      </c>
      <c r="B7" t="s">
        <v>214</v>
      </c>
      <c r="C7">
        <v>3.9472222222222224</v>
      </c>
    </row>
    <row r="8" spans="1:11" x14ac:dyDescent="0.35">
      <c r="A8" t="s">
        <v>318</v>
      </c>
      <c r="B8" t="s">
        <v>273</v>
      </c>
      <c r="C8">
        <v>3.8305555555555553</v>
      </c>
    </row>
    <row r="9" spans="1:11" x14ac:dyDescent="0.35">
      <c r="A9" t="s">
        <v>318</v>
      </c>
      <c r="B9" t="s">
        <v>215</v>
      </c>
      <c r="C9">
        <v>4</v>
      </c>
    </row>
    <row r="10" spans="1:11" x14ac:dyDescent="0.35">
      <c r="A10" t="s">
        <v>318</v>
      </c>
      <c r="B10" t="s">
        <v>216</v>
      </c>
      <c r="C10">
        <v>4</v>
      </c>
    </row>
    <row r="11" spans="1:11" x14ac:dyDescent="0.35">
      <c r="A11" t="s">
        <v>318</v>
      </c>
      <c r="B11" t="s">
        <v>217</v>
      </c>
      <c r="C11">
        <v>4</v>
      </c>
    </row>
    <row r="12" spans="1:11" x14ac:dyDescent="0.35">
      <c r="A12" t="s">
        <v>318</v>
      </c>
      <c r="B12" t="s">
        <v>218</v>
      </c>
      <c r="C12">
        <v>3.9194444444444443</v>
      </c>
    </row>
    <row r="13" spans="1:11" x14ac:dyDescent="0.35">
      <c r="A13" t="s">
        <v>318</v>
      </c>
      <c r="B13" t="s">
        <v>219</v>
      </c>
      <c r="C13">
        <v>4</v>
      </c>
    </row>
    <row r="14" spans="1:11" x14ac:dyDescent="0.35">
      <c r="A14" t="s">
        <v>318</v>
      </c>
      <c r="B14" t="s">
        <v>0</v>
      </c>
      <c r="C14">
        <v>3.9694444444444446</v>
      </c>
      <c r="J14" s="30" t="s">
        <v>275</v>
      </c>
      <c r="K14" t="s">
        <v>278</v>
      </c>
    </row>
    <row r="15" spans="1:11" x14ac:dyDescent="0.35">
      <c r="A15" t="s">
        <v>318</v>
      </c>
      <c r="B15" t="s">
        <v>220</v>
      </c>
      <c r="C15">
        <v>4.1722222222222225</v>
      </c>
      <c r="J15" s="31" t="s">
        <v>96</v>
      </c>
      <c r="K15">
        <v>3.9642857142857144</v>
      </c>
    </row>
    <row r="16" spans="1:11" x14ac:dyDescent="0.35">
      <c r="A16" t="s">
        <v>318</v>
      </c>
      <c r="B16" t="s">
        <v>221</v>
      </c>
      <c r="C16">
        <v>3.8444444444444446</v>
      </c>
      <c r="J16" s="31" t="s">
        <v>37</v>
      </c>
      <c r="K16">
        <v>2.0227272727272729</v>
      </c>
    </row>
    <row r="17" spans="1:11" x14ac:dyDescent="0.35">
      <c r="A17" t="s">
        <v>318</v>
      </c>
      <c r="B17" t="s">
        <v>222</v>
      </c>
      <c r="C17">
        <v>3.661111111111111</v>
      </c>
      <c r="J17" s="31" t="s">
        <v>76</v>
      </c>
      <c r="K17">
        <v>4.1115384615384611</v>
      </c>
    </row>
    <row r="18" spans="1:11" x14ac:dyDescent="0.35">
      <c r="A18" t="s">
        <v>318</v>
      </c>
      <c r="B18" t="s">
        <v>223</v>
      </c>
      <c r="C18">
        <v>3.9277777777777776</v>
      </c>
      <c r="J18" s="31" t="s">
        <v>184</v>
      </c>
      <c r="K18">
        <v>4.05</v>
      </c>
    </row>
    <row r="19" spans="1:11" x14ac:dyDescent="0.35">
      <c r="A19" t="s">
        <v>318</v>
      </c>
      <c r="B19" t="s">
        <v>1</v>
      </c>
      <c r="C19">
        <v>4.0805555555555557</v>
      </c>
      <c r="J19" s="31" t="s">
        <v>50</v>
      </c>
      <c r="K19">
        <v>1.98</v>
      </c>
    </row>
    <row r="20" spans="1:11" x14ac:dyDescent="0.35">
      <c r="A20" t="s">
        <v>318</v>
      </c>
      <c r="B20" t="s">
        <v>2</v>
      </c>
      <c r="C20">
        <v>4</v>
      </c>
      <c r="J20" s="31" t="s">
        <v>183</v>
      </c>
      <c r="K20">
        <v>4.0999999999999996</v>
      </c>
    </row>
    <row r="21" spans="1:11" x14ac:dyDescent="0.35">
      <c r="A21" t="s">
        <v>318</v>
      </c>
      <c r="B21" t="s">
        <v>224</v>
      </c>
      <c r="C21">
        <v>4</v>
      </c>
      <c r="J21" s="31" t="s">
        <v>182</v>
      </c>
      <c r="K21">
        <v>4.1166666666666663</v>
      </c>
    </row>
    <row r="22" spans="1:11" x14ac:dyDescent="0.35">
      <c r="A22" t="s">
        <v>96</v>
      </c>
      <c r="B22" t="s">
        <v>209</v>
      </c>
      <c r="C22">
        <v>2.8428571428571425</v>
      </c>
      <c r="J22" s="31" t="s">
        <v>87</v>
      </c>
      <c r="K22">
        <v>1.9090909090909092</v>
      </c>
    </row>
    <row r="23" spans="1:11" x14ac:dyDescent="0.35">
      <c r="A23" t="s">
        <v>96</v>
      </c>
      <c r="B23" t="s">
        <v>210</v>
      </c>
      <c r="C23">
        <v>3.9357142857142859</v>
      </c>
      <c r="J23" s="31" t="s">
        <v>61</v>
      </c>
      <c r="K23">
        <v>2.0499999999999998</v>
      </c>
    </row>
    <row r="24" spans="1:11" x14ac:dyDescent="0.35">
      <c r="A24" t="s">
        <v>96</v>
      </c>
      <c r="B24" t="s">
        <v>211</v>
      </c>
      <c r="C24">
        <v>3.9214285714285713</v>
      </c>
      <c r="J24" s="31" t="s">
        <v>318</v>
      </c>
      <c r="K24">
        <v>4.0805555555555557</v>
      </c>
    </row>
    <row r="25" spans="1:11" x14ac:dyDescent="0.35">
      <c r="A25" t="s">
        <v>96</v>
      </c>
      <c r="B25" t="s">
        <v>212</v>
      </c>
      <c r="C25">
        <v>4.0785714285714283</v>
      </c>
      <c r="J25" s="31" t="s">
        <v>319</v>
      </c>
      <c r="K25">
        <v>4.1319444444444446</v>
      </c>
    </row>
    <row r="26" spans="1:11" x14ac:dyDescent="0.35">
      <c r="A26" t="s">
        <v>96</v>
      </c>
      <c r="B26" t="s">
        <v>213</v>
      </c>
      <c r="C26">
        <v>3.75</v>
      </c>
      <c r="J26" s="31" t="s">
        <v>276</v>
      </c>
      <c r="K26">
        <v>36.516809024309026</v>
      </c>
    </row>
    <row r="27" spans="1:11" x14ac:dyDescent="0.35">
      <c r="A27" t="s">
        <v>96</v>
      </c>
      <c r="B27" t="s">
        <v>214</v>
      </c>
      <c r="C27">
        <v>3.6428571428571428</v>
      </c>
    </row>
    <row r="28" spans="1:11" x14ac:dyDescent="0.35">
      <c r="A28" t="s">
        <v>96</v>
      </c>
      <c r="B28" t="s">
        <v>273</v>
      </c>
      <c r="C28">
        <v>3.1928571428571431</v>
      </c>
    </row>
    <row r="29" spans="1:11" x14ac:dyDescent="0.35">
      <c r="A29" t="s">
        <v>96</v>
      </c>
      <c r="B29" t="s">
        <v>215</v>
      </c>
      <c r="C29">
        <v>4</v>
      </c>
    </row>
    <row r="30" spans="1:11" x14ac:dyDescent="0.35">
      <c r="A30" t="s">
        <v>96</v>
      </c>
      <c r="B30" t="s">
        <v>216</v>
      </c>
      <c r="C30">
        <v>3.9142857142857141</v>
      </c>
    </row>
    <row r="31" spans="1:11" x14ac:dyDescent="0.35">
      <c r="A31" t="s">
        <v>96</v>
      </c>
      <c r="B31" t="s">
        <v>217</v>
      </c>
      <c r="C31">
        <v>3.9857142857142858</v>
      </c>
    </row>
    <row r="32" spans="1:11" x14ac:dyDescent="0.35">
      <c r="A32" t="s">
        <v>96</v>
      </c>
      <c r="B32" t="s">
        <v>218</v>
      </c>
      <c r="C32">
        <v>3.8928571428571428</v>
      </c>
    </row>
    <row r="33" spans="1:3" x14ac:dyDescent="0.35">
      <c r="A33" t="s">
        <v>96</v>
      </c>
      <c r="B33" t="s">
        <v>219</v>
      </c>
      <c r="C33">
        <v>3.9642857142857144</v>
      </c>
    </row>
    <row r="34" spans="1:3" x14ac:dyDescent="0.35">
      <c r="A34" t="s">
        <v>96</v>
      </c>
      <c r="B34" t="s">
        <v>0</v>
      </c>
      <c r="C34">
        <v>3.1142857142857143</v>
      </c>
    </row>
    <row r="35" spans="1:3" x14ac:dyDescent="0.35">
      <c r="A35" t="s">
        <v>96</v>
      </c>
      <c r="B35" t="s">
        <v>220</v>
      </c>
      <c r="C35">
        <v>3.9214285714285713</v>
      </c>
    </row>
    <row r="36" spans="1:3" x14ac:dyDescent="0.35">
      <c r="A36" t="s">
        <v>96</v>
      </c>
      <c r="B36" t="s">
        <v>221</v>
      </c>
      <c r="C36">
        <v>3.8692307692307693</v>
      </c>
    </row>
    <row r="37" spans="1:3" x14ac:dyDescent="0.35">
      <c r="A37" t="s">
        <v>96</v>
      </c>
      <c r="B37" t="s">
        <v>222</v>
      </c>
      <c r="C37">
        <v>3.907142857142857</v>
      </c>
    </row>
    <row r="38" spans="1:3" x14ac:dyDescent="0.35">
      <c r="A38" t="s">
        <v>96</v>
      </c>
      <c r="B38" t="s">
        <v>223</v>
      </c>
      <c r="C38">
        <v>3.5307692307692307</v>
      </c>
    </row>
    <row r="39" spans="1:3" x14ac:dyDescent="0.35">
      <c r="A39" t="s">
        <v>96</v>
      </c>
      <c r="B39" t="s">
        <v>1</v>
      </c>
      <c r="C39">
        <v>3.9642857142857144</v>
      </c>
    </row>
    <row r="40" spans="1:3" x14ac:dyDescent="0.35">
      <c r="A40" t="s">
        <v>96</v>
      </c>
      <c r="B40" t="s">
        <v>2</v>
      </c>
      <c r="C40">
        <v>3.9142857142857141</v>
      </c>
    </row>
    <row r="41" spans="1:3" x14ac:dyDescent="0.35">
      <c r="A41" t="s">
        <v>96</v>
      </c>
      <c r="B41" t="s">
        <v>224</v>
      </c>
      <c r="C41">
        <v>3.9714285714285715</v>
      </c>
    </row>
    <row r="42" spans="1:3" x14ac:dyDescent="0.35">
      <c r="A42" t="s">
        <v>37</v>
      </c>
      <c r="B42" t="s">
        <v>209</v>
      </c>
      <c r="C42">
        <v>1.8416666666666666</v>
      </c>
    </row>
    <row r="43" spans="1:3" x14ac:dyDescent="0.35">
      <c r="A43" t="s">
        <v>37</v>
      </c>
      <c r="B43" t="s">
        <v>210</v>
      </c>
      <c r="C43">
        <v>1.9958333333333333</v>
      </c>
    </row>
    <row r="44" spans="1:3" x14ac:dyDescent="0.35">
      <c r="A44" t="s">
        <v>37</v>
      </c>
      <c r="B44" t="s">
        <v>211</v>
      </c>
      <c r="C44">
        <v>1.9916666666666667</v>
      </c>
    </row>
    <row r="45" spans="1:3" x14ac:dyDescent="0.35">
      <c r="A45" t="s">
        <v>37</v>
      </c>
      <c r="B45" t="s">
        <v>212</v>
      </c>
      <c r="C45">
        <v>2.0499999999999998</v>
      </c>
    </row>
    <row r="46" spans="1:3" x14ac:dyDescent="0.35">
      <c r="A46" t="s">
        <v>37</v>
      </c>
      <c r="B46" t="s">
        <v>213</v>
      </c>
      <c r="C46">
        <v>1.9624999999999999</v>
      </c>
    </row>
    <row r="47" spans="1:3" x14ac:dyDescent="0.35">
      <c r="A47" t="s">
        <v>37</v>
      </c>
      <c r="B47" t="s">
        <v>214</v>
      </c>
      <c r="C47">
        <v>1.9375</v>
      </c>
    </row>
    <row r="48" spans="1:3" x14ac:dyDescent="0.35">
      <c r="A48" t="s">
        <v>37</v>
      </c>
      <c r="B48" t="s">
        <v>273</v>
      </c>
      <c r="C48">
        <v>1.8269230769230769</v>
      </c>
    </row>
    <row r="49" spans="1:3" x14ac:dyDescent="0.35">
      <c r="A49" t="s">
        <v>37</v>
      </c>
      <c r="B49" t="s">
        <v>215</v>
      </c>
      <c r="C49">
        <v>1.9875</v>
      </c>
    </row>
    <row r="50" spans="1:3" x14ac:dyDescent="0.35">
      <c r="A50" t="s">
        <v>37</v>
      </c>
      <c r="B50" t="s">
        <v>216</v>
      </c>
      <c r="C50">
        <v>2</v>
      </c>
    </row>
    <row r="51" spans="1:3" x14ac:dyDescent="0.35">
      <c r="A51" t="s">
        <v>37</v>
      </c>
      <c r="B51" t="s">
        <v>217</v>
      </c>
      <c r="C51">
        <v>1.8791666666666667</v>
      </c>
    </row>
    <row r="52" spans="1:3" x14ac:dyDescent="0.35">
      <c r="A52" t="s">
        <v>37</v>
      </c>
      <c r="B52" t="s">
        <v>218</v>
      </c>
      <c r="C52">
        <v>2.0249999999999999</v>
      </c>
    </row>
    <row r="53" spans="1:3" x14ac:dyDescent="0.35">
      <c r="A53" t="s">
        <v>37</v>
      </c>
      <c r="B53" t="s">
        <v>219</v>
      </c>
      <c r="C53">
        <v>2.0454545454545454</v>
      </c>
    </row>
    <row r="54" spans="1:3" x14ac:dyDescent="0.35">
      <c r="A54" t="s">
        <v>37</v>
      </c>
      <c r="B54" t="s">
        <v>0</v>
      </c>
      <c r="C54">
        <v>1.9041666666666666</v>
      </c>
    </row>
    <row r="55" spans="1:3" x14ac:dyDescent="0.35">
      <c r="A55" t="s">
        <v>37</v>
      </c>
      <c r="B55" t="s">
        <v>220</v>
      </c>
      <c r="C55">
        <v>2.0083333333333333</v>
      </c>
    </row>
    <row r="56" spans="1:3" x14ac:dyDescent="0.35">
      <c r="A56" t="s">
        <v>37</v>
      </c>
      <c r="B56" t="s">
        <v>221</v>
      </c>
      <c r="C56">
        <v>1.959090909090909</v>
      </c>
    </row>
    <row r="57" spans="1:3" x14ac:dyDescent="0.35">
      <c r="A57" t="s">
        <v>37</v>
      </c>
      <c r="B57" t="s">
        <v>222</v>
      </c>
      <c r="C57">
        <v>1.8590909090909091</v>
      </c>
    </row>
    <row r="58" spans="1:3" x14ac:dyDescent="0.35">
      <c r="A58" t="s">
        <v>37</v>
      </c>
      <c r="B58" t="s">
        <v>223</v>
      </c>
      <c r="C58">
        <v>1.9458333333333333</v>
      </c>
    </row>
    <row r="59" spans="1:3" x14ac:dyDescent="0.35">
      <c r="A59" t="s">
        <v>37</v>
      </c>
      <c r="B59" t="s">
        <v>1</v>
      </c>
      <c r="C59">
        <v>2.0227272727272729</v>
      </c>
    </row>
    <row r="60" spans="1:3" x14ac:dyDescent="0.35">
      <c r="A60" t="s">
        <v>37</v>
      </c>
      <c r="B60" t="s">
        <v>2</v>
      </c>
      <c r="C60">
        <v>1.9916666666666667</v>
      </c>
    </row>
    <row r="61" spans="1:3" x14ac:dyDescent="0.35">
      <c r="A61" t="s">
        <v>37</v>
      </c>
      <c r="B61" t="s">
        <v>224</v>
      </c>
      <c r="C61">
        <v>1.875</v>
      </c>
    </row>
    <row r="62" spans="1:3" x14ac:dyDescent="0.35">
      <c r="A62" t="s">
        <v>76</v>
      </c>
      <c r="B62" t="s">
        <v>209</v>
      </c>
      <c r="C62">
        <v>3.9230769230769229</v>
      </c>
    </row>
    <row r="63" spans="1:3" x14ac:dyDescent="0.35">
      <c r="A63" t="s">
        <v>76</v>
      </c>
      <c r="B63" t="s">
        <v>210</v>
      </c>
      <c r="C63">
        <v>4.0615384615384613</v>
      </c>
    </row>
    <row r="64" spans="1:3" x14ac:dyDescent="0.35">
      <c r="A64" t="s">
        <v>76</v>
      </c>
      <c r="B64" t="s">
        <v>211</v>
      </c>
      <c r="C64">
        <v>3.9923076923076923</v>
      </c>
    </row>
    <row r="65" spans="1:3" x14ac:dyDescent="0.35">
      <c r="A65" t="s">
        <v>76</v>
      </c>
      <c r="B65" t="s">
        <v>212</v>
      </c>
      <c r="C65">
        <v>4.1384615384615389</v>
      </c>
    </row>
    <row r="66" spans="1:3" x14ac:dyDescent="0.35">
      <c r="A66" t="s">
        <v>76</v>
      </c>
      <c r="B66" t="s">
        <v>213</v>
      </c>
      <c r="C66">
        <v>3.9846153846153847</v>
      </c>
    </row>
    <row r="67" spans="1:3" x14ac:dyDescent="0.35">
      <c r="A67" t="s">
        <v>76</v>
      </c>
      <c r="B67" t="s">
        <v>214</v>
      </c>
      <c r="C67">
        <v>3.9692307692307693</v>
      </c>
    </row>
    <row r="68" spans="1:3" x14ac:dyDescent="0.35">
      <c r="A68" t="s">
        <v>76</v>
      </c>
      <c r="B68" t="s">
        <v>273</v>
      </c>
      <c r="C68">
        <v>3.8384615384615381</v>
      </c>
    </row>
    <row r="69" spans="1:3" x14ac:dyDescent="0.35">
      <c r="A69" t="s">
        <v>76</v>
      </c>
      <c r="B69" t="s">
        <v>215</v>
      </c>
      <c r="C69">
        <v>3.9423076923076925</v>
      </c>
    </row>
    <row r="70" spans="1:3" x14ac:dyDescent="0.35">
      <c r="A70" t="s">
        <v>76</v>
      </c>
      <c r="B70" t="s">
        <v>216</v>
      </c>
      <c r="C70">
        <v>3.9615384615384617</v>
      </c>
    </row>
    <row r="71" spans="1:3" x14ac:dyDescent="0.35">
      <c r="A71" t="s">
        <v>76</v>
      </c>
      <c r="B71" t="s">
        <v>217</v>
      </c>
      <c r="C71">
        <v>4</v>
      </c>
    </row>
    <row r="72" spans="1:3" x14ac:dyDescent="0.35">
      <c r="A72" t="s">
        <v>76</v>
      </c>
      <c r="B72" t="s">
        <v>218</v>
      </c>
      <c r="C72">
        <v>3.9384615384615387</v>
      </c>
    </row>
    <row r="73" spans="1:3" x14ac:dyDescent="0.35">
      <c r="A73" t="s">
        <v>76</v>
      </c>
      <c r="B73" t="s">
        <v>219</v>
      </c>
      <c r="C73">
        <v>3.9615384615384617</v>
      </c>
    </row>
    <row r="74" spans="1:3" x14ac:dyDescent="0.35">
      <c r="A74" t="s">
        <v>76</v>
      </c>
      <c r="B74" t="s">
        <v>0</v>
      </c>
      <c r="C74">
        <v>3.8769230769230769</v>
      </c>
    </row>
    <row r="75" spans="1:3" x14ac:dyDescent="0.35">
      <c r="A75" t="s">
        <v>76</v>
      </c>
      <c r="B75" t="s">
        <v>220</v>
      </c>
      <c r="C75">
        <v>4.0076923076923077</v>
      </c>
    </row>
    <row r="76" spans="1:3" x14ac:dyDescent="0.35">
      <c r="A76" t="s">
        <v>76</v>
      </c>
      <c r="B76" t="s">
        <v>221</v>
      </c>
      <c r="C76">
        <v>3.8307692307692309</v>
      </c>
    </row>
    <row r="77" spans="1:3" x14ac:dyDescent="0.35">
      <c r="A77" t="s">
        <v>76</v>
      </c>
      <c r="B77" t="s">
        <v>222</v>
      </c>
      <c r="C77">
        <v>3.6230769230769231</v>
      </c>
    </row>
    <row r="78" spans="1:3" x14ac:dyDescent="0.35">
      <c r="A78" t="s">
        <v>76</v>
      </c>
      <c r="B78" t="s">
        <v>223</v>
      </c>
      <c r="C78">
        <v>3.8923076923076922</v>
      </c>
    </row>
    <row r="79" spans="1:3" x14ac:dyDescent="0.35">
      <c r="A79" t="s">
        <v>76</v>
      </c>
      <c r="B79" t="s">
        <v>1</v>
      </c>
      <c r="C79">
        <v>4.1115384615384611</v>
      </c>
    </row>
    <row r="80" spans="1:3" x14ac:dyDescent="0.35">
      <c r="A80" t="s">
        <v>76</v>
      </c>
      <c r="B80" t="s">
        <v>2</v>
      </c>
      <c r="C80">
        <v>4.046153846153846</v>
      </c>
    </row>
    <row r="81" spans="1:3" x14ac:dyDescent="0.35">
      <c r="A81" t="s">
        <v>76</v>
      </c>
      <c r="B81" t="s">
        <v>224</v>
      </c>
      <c r="C81">
        <v>4.0076923076923077</v>
      </c>
    </row>
    <row r="82" spans="1:3" x14ac:dyDescent="0.35">
      <c r="A82" t="s">
        <v>319</v>
      </c>
      <c r="B82" t="s">
        <v>209</v>
      </c>
      <c r="C82">
        <v>4.0680555555555555</v>
      </c>
    </row>
    <row r="83" spans="1:3" x14ac:dyDescent="0.35">
      <c r="A83" t="s">
        <v>319</v>
      </c>
      <c r="B83" t="s">
        <v>210</v>
      </c>
      <c r="C83">
        <v>4.1166666666666671</v>
      </c>
    </row>
    <row r="84" spans="1:3" x14ac:dyDescent="0.35">
      <c r="A84" t="s">
        <v>319</v>
      </c>
      <c r="B84" t="s">
        <v>211</v>
      </c>
      <c r="C84">
        <v>3.9125000000000001</v>
      </c>
    </row>
    <row r="85" spans="1:3" x14ac:dyDescent="0.35">
      <c r="A85" t="s">
        <v>319</v>
      </c>
      <c r="B85" t="s">
        <v>212</v>
      </c>
      <c r="C85">
        <v>4.0736111111111111</v>
      </c>
    </row>
    <row r="86" spans="1:3" x14ac:dyDescent="0.35">
      <c r="A86" t="s">
        <v>319</v>
      </c>
      <c r="B86" t="s">
        <v>213</v>
      </c>
      <c r="C86">
        <v>3.8861111111111111</v>
      </c>
    </row>
    <row r="87" spans="1:3" x14ac:dyDescent="0.35">
      <c r="A87" t="s">
        <v>319</v>
      </c>
      <c r="B87" t="s">
        <v>214</v>
      </c>
      <c r="C87">
        <v>4.0180555555555557</v>
      </c>
    </row>
    <row r="88" spans="1:3" x14ac:dyDescent="0.35">
      <c r="A88" t="s">
        <v>319</v>
      </c>
      <c r="B88" t="s">
        <v>273</v>
      </c>
      <c r="C88">
        <v>3.6944444444444446</v>
      </c>
    </row>
    <row r="89" spans="1:3" x14ac:dyDescent="0.35">
      <c r="A89" t="s">
        <v>319</v>
      </c>
      <c r="B89" t="s">
        <v>215</v>
      </c>
      <c r="C89">
        <v>3.9958333333333331</v>
      </c>
    </row>
    <row r="90" spans="1:3" x14ac:dyDescent="0.35">
      <c r="A90" t="s">
        <v>319</v>
      </c>
      <c r="B90" t="s">
        <v>216</v>
      </c>
      <c r="C90">
        <v>4.0590277777777777</v>
      </c>
    </row>
    <row r="91" spans="1:3" x14ac:dyDescent="0.35">
      <c r="A91" t="s">
        <v>319</v>
      </c>
      <c r="B91" t="s">
        <v>217</v>
      </c>
      <c r="C91">
        <v>4.0715277777777779</v>
      </c>
    </row>
    <row r="92" spans="1:3" x14ac:dyDescent="0.35">
      <c r="A92" t="s">
        <v>319</v>
      </c>
      <c r="B92" t="s">
        <v>218</v>
      </c>
      <c r="C92">
        <v>3.8902777777777779</v>
      </c>
    </row>
    <row r="93" spans="1:3" x14ac:dyDescent="0.35">
      <c r="A93" t="s">
        <v>319</v>
      </c>
      <c r="B93" t="s">
        <v>219</v>
      </c>
      <c r="C93">
        <v>4.1180555555555554</v>
      </c>
    </row>
    <row r="94" spans="1:3" x14ac:dyDescent="0.35">
      <c r="A94" t="s">
        <v>319</v>
      </c>
      <c r="B94" t="s">
        <v>0</v>
      </c>
      <c r="C94">
        <v>3.9375</v>
      </c>
    </row>
    <row r="95" spans="1:3" x14ac:dyDescent="0.35">
      <c r="A95" t="s">
        <v>319</v>
      </c>
      <c r="B95" t="s">
        <v>220</v>
      </c>
      <c r="C95">
        <v>4.0347222222222223</v>
      </c>
    </row>
    <row r="96" spans="1:3" x14ac:dyDescent="0.35">
      <c r="A96" t="s">
        <v>319</v>
      </c>
      <c r="B96" t="s">
        <v>221</v>
      </c>
      <c r="C96">
        <v>3.7652777777777775</v>
      </c>
    </row>
    <row r="97" spans="1:3" x14ac:dyDescent="0.35">
      <c r="A97" t="s">
        <v>319</v>
      </c>
      <c r="B97" t="s">
        <v>222</v>
      </c>
      <c r="C97">
        <v>3.9097222222222223</v>
      </c>
    </row>
    <row r="98" spans="1:3" x14ac:dyDescent="0.35">
      <c r="A98" t="s">
        <v>319</v>
      </c>
      <c r="B98" t="s">
        <v>223</v>
      </c>
      <c r="C98">
        <v>3.9819444444444443</v>
      </c>
    </row>
    <row r="99" spans="1:3" x14ac:dyDescent="0.35">
      <c r="A99" t="s">
        <v>319</v>
      </c>
      <c r="B99" t="s">
        <v>1</v>
      </c>
      <c r="C99">
        <v>4.1319444444444446</v>
      </c>
    </row>
    <row r="100" spans="1:3" x14ac:dyDescent="0.35">
      <c r="A100" t="s">
        <v>319</v>
      </c>
      <c r="B100" t="s">
        <v>2</v>
      </c>
      <c r="C100">
        <v>3.9861111111111112</v>
      </c>
    </row>
    <row r="101" spans="1:3" x14ac:dyDescent="0.35">
      <c r="A101" t="s">
        <v>319</v>
      </c>
      <c r="B101" t="s">
        <v>224</v>
      </c>
      <c r="C101">
        <v>3.9874999999999998</v>
      </c>
    </row>
    <row r="102" spans="1:3" x14ac:dyDescent="0.35">
      <c r="A102" t="s">
        <v>183</v>
      </c>
      <c r="B102" t="s">
        <v>209</v>
      </c>
      <c r="C102">
        <v>3.52</v>
      </c>
    </row>
    <row r="103" spans="1:3" x14ac:dyDescent="0.35">
      <c r="A103" t="s">
        <v>183</v>
      </c>
      <c r="B103" t="s">
        <v>210</v>
      </c>
      <c r="C103">
        <v>4.0199999999999996</v>
      </c>
    </row>
    <row r="104" spans="1:3" x14ac:dyDescent="0.35">
      <c r="A104" t="s">
        <v>183</v>
      </c>
      <c r="B104" t="s">
        <v>211</v>
      </c>
      <c r="C104">
        <v>4.0199999999999996</v>
      </c>
    </row>
    <row r="105" spans="1:3" x14ac:dyDescent="0.35">
      <c r="A105" t="s">
        <v>183</v>
      </c>
      <c r="B105" t="s">
        <v>212</v>
      </c>
      <c r="C105">
        <v>4.2</v>
      </c>
    </row>
    <row r="106" spans="1:3" x14ac:dyDescent="0.35">
      <c r="A106" t="s">
        <v>183</v>
      </c>
      <c r="B106" t="s">
        <v>213</v>
      </c>
      <c r="C106">
        <v>4.0599999999999996</v>
      </c>
    </row>
    <row r="107" spans="1:3" x14ac:dyDescent="0.35">
      <c r="A107" t="s">
        <v>183</v>
      </c>
      <c r="B107" t="s">
        <v>214</v>
      </c>
      <c r="C107">
        <v>4</v>
      </c>
    </row>
    <row r="108" spans="1:3" x14ac:dyDescent="0.35">
      <c r="A108" t="s">
        <v>183</v>
      </c>
      <c r="B108" t="s">
        <v>273</v>
      </c>
      <c r="C108">
        <v>3.78</v>
      </c>
    </row>
    <row r="109" spans="1:3" x14ac:dyDescent="0.35">
      <c r="A109" t="s">
        <v>183</v>
      </c>
      <c r="B109" t="s">
        <v>215</v>
      </c>
      <c r="C109">
        <v>4</v>
      </c>
    </row>
    <row r="110" spans="1:3" x14ac:dyDescent="0.35">
      <c r="A110" t="s">
        <v>183</v>
      </c>
      <c r="B110" t="s">
        <v>216</v>
      </c>
      <c r="C110">
        <v>4</v>
      </c>
    </row>
    <row r="111" spans="1:3" x14ac:dyDescent="0.35">
      <c r="A111" t="s">
        <v>183</v>
      </c>
      <c r="B111" t="s">
        <v>217</v>
      </c>
      <c r="C111">
        <v>4.0999999999999996</v>
      </c>
    </row>
    <row r="112" spans="1:3" x14ac:dyDescent="0.35">
      <c r="A112" t="s">
        <v>183</v>
      </c>
      <c r="B112" t="s">
        <v>218</v>
      </c>
      <c r="C112">
        <v>3.92</v>
      </c>
    </row>
    <row r="113" spans="1:3" x14ac:dyDescent="0.35">
      <c r="A113" t="s">
        <v>183</v>
      </c>
      <c r="B113" t="s">
        <v>219</v>
      </c>
      <c r="C113">
        <v>4</v>
      </c>
    </row>
    <row r="114" spans="1:3" x14ac:dyDescent="0.35">
      <c r="A114" t="s">
        <v>183</v>
      </c>
      <c r="B114" t="s">
        <v>0</v>
      </c>
      <c r="C114">
        <v>3.82</v>
      </c>
    </row>
    <row r="115" spans="1:3" x14ac:dyDescent="0.35">
      <c r="A115" t="s">
        <v>183</v>
      </c>
      <c r="B115" t="s">
        <v>220</v>
      </c>
      <c r="C115">
        <v>3.92</v>
      </c>
    </row>
    <row r="116" spans="1:3" x14ac:dyDescent="0.35">
      <c r="A116" t="s">
        <v>183</v>
      </c>
      <c r="B116" t="s">
        <v>221</v>
      </c>
      <c r="C116">
        <v>3.96</v>
      </c>
    </row>
    <row r="117" spans="1:3" x14ac:dyDescent="0.35">
      <c r="A117" t="s">
        <v>183</v>
      </c>
      <c r="B117" t="s">
        <v>222</v>
      </c>
      <c r="C117">
        <v>3.86</v>
      </c>
    </row>
    <row r="118" spans="1:3" x14ac:dyDescent="0.35">
      <c r="A118" t="s">
        <v>183</v>
      </c>
      <c r="B118" t="s">
        <v>223</v>
      </c>
      <c r="C118">
        <v>3.96</v>
      </c>
    </row>
    <row r="119" spans="1:3" x14ac:dyDescent="0.35">
      <c r="A119" t="s">
        <v>183</v>
      </c>
      <c r="B119" t="s">
        <v>1</v>
      </c>
      <c r="C119">
        <v>4.0999999999999996</v>
      </c>
    </row>
    <row r="120" spans="1:3" x14ac:dyDescent="0.35">
      <c r="A120" t="s">
        <v>183</v>
      </c>
      <c r="B120" t="s">
        <v>2</v>
      </c>
      <c r="C120">
        <v>4.2</v>
      </c>
    </row>
    <row r="121" spans="1:3" x14ac:dyDescent="0.35">
      <c r="A121" t="s">
        <v>183</v>
      </c>
      <c r="B121" t="s">
        <v>224</v>
      </c>
      <c r="C121">
        <v>4</v>
      </c>
    </row>
    <row r="122" spans="1:3" x14ac:dyDescent="0.35">
      <c r="A122" t="s">
        <v>50</v>
      </c>
      <c r="B122" t="s">
        <v>209</v>
      </c>
      <c r="C122">
        <v>1.3599999999999999</v>
      </c>
    </row>
    <row r="123" spans="1:3" x14ac:dyDescent="0.35">
      <c r="A123" t="s">
        <v>50</v>
      </c>
      <c r="B123" t="s">
        <v>210</v>
      </c>
      <c r="C123">
        <v>1.645</v>
      </c>
    </row>
    <row r="124" spans="1:3" x14ac:dyDescent="0.35">
      <c r="A124" t="s">
        <v>50</v>
      </c>
      <c r="B124" t="s">
        <v>211</v>
      </c>
      <c r="C124">
        <v>1.83</v>
      </c>
    </row>
    <row r="125" spans="1:3" x14ac:dyDescent="0.35">
      <c r="A125" t="s">
        <v>50</v>
      </c>
      <c r="B125" t="s">
        <v>212</v>
      </c>
      <c r="C125">
        <v>2.0571428571428574</v>
      </c>
    </row>
    <row r="126" spans="1:3" x14ac:dyDescent="0.35">
      <c r="A126" t="s">
        <v>50</v>
      </c>
      <c r="B126" t="s">
        <v>213</v>
      </c>
      <c r="C126">
        <v>1.9450000000000001</v>
      </c>
    </row>
    <row r="127" spans="1:3" x14ac:dyDescent="0.35">
      <c r="A127" t="s">
        <v>50</v>
      </c>
      <c r="B127" t="s">
        <v>214</v>
      </c>
      <c r="C127">
        <v>1.845</v>
      </c>
    </row>
    <row r="128" spans="1:3" x14ac:dyDescent="0.35">
      <c r="A128" t="s">
        <v>50</v>
      </c>
      <c r="B128" t="s">
        <v>273</v>
      </c>
      <c r="C128">
        <v>1.5590909090909091</v>
      </c>
    </row>
    <row r="129" spans="1:3" x14ac:dyDescent="0.35">
      <c r="A129" t="s">
        <v>50</v>
      </c>
      <c r="B129" t="s">
        <v>215</v>
      </c>
      <c r="C129">
        <v>1.9875</v>
      </c>
    </row>
    <row r="130" spans="1:3" x14ac:dyDescent="0.35">
      <c r="A130" t="s">
        <v>50</v>
      </c>
      <c r="B130" t="s">
        <v>216</v>
      </c>
      <c r="C130">
        <v>1.9875</v>
      </c>
    </row>
    <row r="131" spans="1:3" x14ac:dyDescent="0.35">
      <c r="A131" t="s">
        <v>50</v>
      </c>
      <c r="B131" t="s">
        <v>217</v>
      </c>
      <c r="C131">
        <v>1.959090909090909</v>
      </c>
    </row>
    <row r="132" spans="1:3" x14ac:dyDescent="0.35">
      <c r="A132" t="s">
        <v>50</v>
      </c>
      <c r="B132" t="s">
        <v>218</v>
      </c>
      <c r="C132">
        <v>1.645</v>
      </c>
    </row>
    <row r="133" spans="1:3" x14ac:dyDescent="0.35">
      <c r="A133" t="s">
        <v>50</v>
      </c>
      <c r="B133" t="s">
        <v>219</v>
      </c>
      <c r="C133">
        <v>1.9875</v>
      </c>
    </row>
    <row r="134" spans="1:3" x14ac:dyDescent="0.35">
      <c r="A134" t="s">
        <v>50</v>
      </c>
      <c r="B134" t="s">
        <v>0</v>
      </c>
      <c r="C134">
        <v>1.6409090909090911</v>
      </c>
    </row>
    <row r="135" spans="1:3" x14ac:dyDescent="0.35">
      <c r="A135" t="s">
        <v>50</v>
      </c>
      <c r="B135" t="s">
        <v>220</v>
      </c>
      <c r="C135">
        <v>1.9136363636363636</v>
      </c>
    </row>
    <row r="136" spans="1:3" x14ac:dyDescent="0.35">
      <c r="A136" t="s">
        <v>50</v>
      </c>
      <c r="B136" t="s">
        <v>221</v>
      </c>
      <c r="C136">
        <v>1.9650000000000001</v>
      </c>
    </row>
    <row r="137" spans="1:3" x14ac:dyDescent="0.35">
      <c r="A137" t="s">
        <v>50</v>
      </c>
      <c r="B137" t="s">
        <v>222</v>
      </c>
      <c r="C137">
        <v>1.98</v>
      </c>
    </row>
    <row r="138" spans="1:3" x14ac:dyDescent="0.35">
      <c r="A138" t="s">
        <v>50</v>
      </c>
      <c r="B138" t="s">
        <v>223</v>
      </c>
      <c r="C138">
        <v>1.7818181818181817</v>
      </c>
    </row>
    <row r="139" spans="1:3" x14ac:dyDescent="0.35">
      <c r="A139" t="s">
        <v>50</v>
      </c>
      <c r="B139" t="s">
        <v>1</v>
      </c>
      <c r="C139">
        <v>1.98</v>
      </c>
    </row>
    <row r="140" spans="1:3" x14ac:dyDescent="0.35">
      <c r="A140" t="s">
        <v>50</v>
      </c>
      <c r="B140" t="s">
        <v>2</v>
      </c>
      <c r="C140">
        <v>1.9409090909090909</v>
      </c>
    </row>
    <row r="141" spans="1:3" x14ac:dyDescent="0.35">
      <c r="A141" t="s">
        <v>50</v>
      </c>
      <c r="B141" t="s">
        <v>224</v>
      </c>
      <c r="C141">
        <v>2.0090909090909093</v>
      </c>
    </row>
    <row r="142" spans="1:3" x14ac:dyDescent="0.35">
      <c r="A142" t="s">
        <v>87</v>
      </c>
      <c r="B142" t="s">
        <v>209</v>
      </c>
      <c r="C142">
        <v>1.281818181818182</v>
      </c>
    </row>
    <row r="143" spans="1:3" x14ac:dyDescent="0.35">
      <c r="A143" t="s">
        <v>87</v>
      </c>
      <c r="B143" t="s">
        <v>210</v>
      </c>
      <c r="C143">
        <v>1.8045454545454545</v>
      </c>
    </row>
    <row r="144" spans="1:3" x14ac:dyDescent="0.35">
      <c r="A144" t="s">
        <v>87</v>
      </c>
      <c r="B144" t="s">
        <v>211</v>
      </c>
      <c r="C144">
        <v>1.9045454545454545</v>
      </c>
    </row>
    <row r="145" spans="1:3" x14ac:dyDescent="0.35">
      <c r="A145" t="s">
        <v>87</v>
      </c>
      <c r="B145" t="s">
        <v>212</v>
      </c>
      <c r="C145">
        <v>1.9727272727272727</v>
      </c>
    </row>
    <row r="146" spans="1:3" x14ac:dyDescent="0.35">
      <c r="A146" t="s">
        <v>87</v>
      </c>
      <c r="B146" t="s">
        <v>213</v>
      </c>
      <c r="C146">
        <v>1.8181818181818181</v>
      </c>
    </row>
    <row r="147" spans="1:3" x14ac:dyDescent="0.35">
      <c r="A147" t="s">
        <v>87</v>
      </c>
      <c r="B147" t="s">
        <v>214</v>
      </c>
      <c r="C147">
        <v>1.509090909090909</v>
      </c>
    </row>
    <row r="148" spans="1:3" x14ac:dyDescent="0.35">
      <c r="A148" t="s">
        <v>87</v>
      </c>
      <c r="B148" t="s">
        <v>273</v>
      </c>
      <c r="C148">
        <v>1.3227272727272728</v>
      </c>
    </row>
    <row r="149" spans="1:3" x14ac:dyDescent="0.35">
      <c r="A149" t="s">
        <v>87</v>
      </c>
      <c r="B149" t="s">
        <v>215</v>
      </c>
      <c r="C149">
        <v>1.9772727272727273</v>
      </c>
    </row>
    <row r="150" spans="1:3" x14ac:dyDescent="0.35">
      <c r="A150" t="s">
        <v>87</v>
      </c>
      <c r="B150" t="s">
        <v>216</v>
      </c>
      <c r="C150">
        <v>2</v>
      </c>
    </row>
    <row r="151" spans="1:3" x14ac:dyDescent="0.35">
      <c r="A151" t="s">
        <v>87</v>
      </c>
      <c r="B151" t="s">
        <v>217</v>
      </c>
      <c r="C151">
        <v>1.9090909090909092</v>
      </c>
    </row>
    <row r="152" spans="1:3" x14ac:dyDescent="0.35">
      <c r="A152" t="s">
        <v>87</v>
      </c>
      <c r="B152" t="s">
        <v>218</v>
      </c>
      <c r="C152">
        <v>1.8</v>
      </c>
    </row>
    <row r="153" spans="1:3" x14ac:dyDescent="0.35">
      <c r="A153" t="s">
        <v>87</v>
      </c>
      <c r="B153" t="s">
        <v>219</v>
      </c>
      <c r="C153">
        <v>2</v>
      </c>
    </row>
    <row r="154" spans="1:3" x14ac:dyDescent="0.35">
      <c r="A154" t="s">
        <v>87</v>
      </c>
      <c r="B154" t="s">
        <v>0</v>
      </c>
      <c r="C154">
        <v>1.6318181818181818</v>
      </c>
    </row>
    <row r="155" spans="1:3" x14ac:dyDescent="0.35">
      <c r="A155" t="s">
        <v>87</v>
      </c>
      <c r="B155" t="s">
        <v>220</v>
      </c>
      <c r="C155">
        <v>1.8090909090909089</v>
      </c>
    </row>
    <row r="156" spans="1:3" x14ac:dyDescent="0.35">
      <c r="A156" t="s">
        <v>87</v>
      </c>
      <c r="B156" t="s">
        <v>221</v>
      </c>
      <c r="C156">
        <v>1.9750000000000001</v>
      </c>
    </row>
    <row r="157" spans="1:3" x14ac:dyDescent="0.35">
      <c r="A157" t="s">
        <v>87</v>
      </c>
      <c r="B157" t="s">
        <v>222</v>
      </c>
      <c r="C157">
        <v>1.8545454545454545</v>
      </c>
    </row>
    <row r="158" spans="1:3" x14ac:dyDescent="0.35">
      <c r="A158" t="s">
        <v>87</v>
      </c>
      <c r="B158" t="s">
        <v>223</v>
      </c>
      <c r="C158">
        <v>1.85</v>
      </c>
    </row>
    <row r="159" spans="1:3" x14ac:dyDescent="0.35">
      <c r="A159" t="s">
        <v>87</v>
      </c>
      <c r="B159" t="s">
        <v>1</v>
      </c>
      <c r="C159">
        <v>1.9090909090909092</v>
      </c>
    </row>
    <row r="160" spans="1:3" x14ac:dyDescent="0.35">
      <c r="A160" t="s">
        <v>87</v>
      </c>
      <c r="B160" t="s">
        <v>2</v>
      </c>
      <c r="C160">
        <v>1.9727272727272727</v>
      </c>
    </row>
    <row r="161" spans="1:3" x14ac:dyDescent="0.35">
      <c r="A161" t="s">
        <v>87</v>
      </c>
      <c r="B161" t="s">
        <v>224</v>
      </c>
      <c r="C161">
        <v>1.9886363636363635</v>
      </c>
    </row>
    <row r="162" spans="1:3" x14ac:dyDescent="0.35">
      <c r="A162" t="s">
        <v>61</v>
      </c>
      <c r="B162" t="s">
        <v>209</v>
      </c>
      <c r="C162">
        <v>1.7653846153846153</v>
      </c>
    </row>
    <row r="163" spans="1:3" x14ac:dyDescent="0.35">
      <c r="A163" t="s">
        <v>61</v>
      </c>
      <c r="B163" t="s">
        <v>210</v>
      </c>
      <c r="C163">
        <v>1.9153846153846155</v>
      </c>
    </row>
    <row r="164" spans="1:3" x14ac:dyDescent="0.35">
      <c r="A164" t="s">
        <v>61</v>
      </c>
      <c r="B164" t="s">
        <v>211</v>
      </c>
      <c r="C164">
        <v>1.9384615384615385</v>
      </c>
    </row>
    <row r="165" spans="1:3" x14ac:dyDescent="0.35">
      <c r="A165" t="s">
        <v>61</v>
      </c>
      <c r="B165" t="s">
        <v>212</v>
      </c>
      <c r="C165">
        <v>1.85</v>
      </c>
    </row>
    <row r="166" spans="1:3" x14ac:dyDescent="0.35">
      <c r="A166" t="s">
        <v>61</v>
      </c>
      <c r="B166" t="s">
        <v>213</v>
      </c>
      <c r="C166">
        <v>2.1346153846153846</v>
      </c>
    </row>
    <row r="167" spans="1:3" x14ac:dyDescent="0.35">
      <c r="A167" t="s">
        <v>61</v>
      </c>
      <c r="B167" t="s">
        <v>214</v>
      </c>
      <c r="C167">
        <v>1.726923076923077</v>
      </c>
    </row>
    <row r="168" spans="1:3" x14ac:dyDescent="0.35">
      <c r="A168" t="s">
        <v>61</v>
      </c>
      <c r="B168" t="s">
        <v>273</v>
      </c>
      <c r="C168">
        <v>1.5115384615384615</v>
      </c>
    </row>
    <row r="169" spans="1:3" x14ac:dyDescent="0.35">
      <c r="A169" t="s">
        <v>61</v>
      </c>
      <c r="B169" t="s">
        <v>215</v>
      </c>
      <c r="C169">
        <v>2</v>
      </c>
    </row>
    <row r="170" spans="1:3" x14ac:dyDescent="0.35">
      <c r="A170" t="s">
        <v>61</v>
      </c>
      <c r="B170" t="s">
        <v>216</v>
      </c>
      <c r="C170">
        <v>2</v>
      </c>
    </row>
    <row r="171" spans="1:3" x14ac:dyDescent="0.35">
      <c r="A171" t="s">
        <v>61</v>
      </c>
      <c r="B171" t="s">
        <v>217</v>
      </c>
      <c r="C171">
        <v>2</v>
      </c>
    </row>
    <row r="172" spans="1:3" x14ac:dyDescent="0.35">
      <c r="A172" t="s">
        <v>61</v>
      </c>
      <c r="B172" t="s">
        <v>218</v>
      </c>
      <c r="C172">
        <v>1.7846153846153847</v>
      </c>
    </row>
    <row r="173" spans="1:3" x14ac:dyDescent="0.35">
      <c r="A173" t="s">
        <v>61</v>
      </c>
      <c r="B173" t="s">
        <v>219</v>
      </c>
      <c r="C173">
        <v>2.125</v>
      </c>
    </row>
    <row r="174" spans="1:3" x14ac:dyDescent="0.35">
      <c r="A174" t="s">
        <v>61</v>
      </c>
      <c r="B174" t="s">
        <v>0</v>
      </c>
      <c r="C174">
        <v>1.6384615384615384</v>
      </c>
    </row>
    <row r="175" spans="1:3" x14ac:dyDescent="0.35">
      <c r="A175" t="s">
        <v>61</v>
      </c>
      <c r="B175" t="s">
        <v>220</v>
      </c>
      <c r="C175">
        <v>1.65</v>
      </c>
    </row>
    <row r="176" spans="1:3" x14ac:dyDescent="0.35">
      <c r="A176" t="s">
        <v>61</v>
      </c>
      <c r="B176" t="s">
        <v>222</v>
      </c>
      <c r="C176">
        <v>1.7791666666666668</v>
      </c>
    </row>
    <row r="177" spans="1:3" x14ac:dyDescent="0.35">
      <c r="A177" t="s">
        <v>61</v>
      </c>
      <c r="B177" t="s">
        <v>223</v>
      </c>
      <c r="C177">
        <v>1.703846153846154</v>
      </c>
    </row>
    <row r="178" spans="1:3" x14ac:dyDescent="0.35">
      <c r="A178" t="s">
        <v>61</v>
      </c>
      <c r="B178" t="s">
        <v>1</v>
      </c>
      <c r="C178">
        <v>2.0499999999999998</v>
      </c>
    </row>
    <row r="179" spans="1:3" x14ac:dyDescent="0.35">
      <c r="A179" t="s">
        <v>61</v>
      </c>
      <c r="B179" t="s">
        <v>2</v>
      </c>
      <c r="C179">
        <v>1.99</v>
      </c>
    </row>
    <row r="180" spans="1:3" x14ac:dyDescent="0.35">
      <c r="A180" t="s">
        <v>61</v>
      </c>
      <c r="B180" t="s">
        <v>224</v>
      </c>
      <c r="C180">
        <v>1.99</v>
      </c>
    </row>
    <row r="181" spans="1:3" x14ac:dyDescent="0.35">
      <c r="A181" t="s">
        <v>61</v>
      </c>
      <c r="B181" t="s">
        <v>221</v>
      </c>
      <c r="C181">
        <v>3.92</v>
      </c>
    </row>
    <row r="182" spans="1:3" x14ac:dyDescent="0.35">
      <c r="A182" t="s">
        <v>182</v>
      </c>
      <c r="B182" t="s">
        <v>209</v>
      </c>
      <c r="C182">
        <v>3.9</v>
      </c>
    </row>
    <row r="183" spans="1:3" x14ac:dyDescent="0.35">
      <c r="A183" t="s">
        <v>182</v>
      </c>
      <c r="B183" t="s">
        <v>210</v>
      </c>
      <c r="C183">
        <v>4.1333333333333337</v>
      </c>
    </row>
    <row r="184" spans="1:3" x14ac:dyDescent="0.35">
      <c r="A184" t="s">
        <v>182</v>
      </c>
      <c r="B184" t="s">
        <v>211</v>
      </c>
      <c r="C184">
        <v>4.0999999999999996</v>
      </c>
    </row>
    <row r="185" spans="1:3" x14ac:dyDescent="0.35">
      <c r="A185" t="s">
        <v>182</v>
      </c>
      <c r="B185" t="s">
        <v>212</v>
      </c>
      <c r="C185">
        <v>4.4333333333333336</v>
      </c>
    </row>
    <row r="186" spans="1:3" x14ac:dyDescent="0.35">
      <c r="A186" t="s">
        <v>182</v>
      </c>
      <c r="B186" t="s">
        <v>213</v>
      </c>
      <c r="C186">
        <v>3.9333333333333331</v>
      </c>
    </row>
    <row r="187" spans="1:3" x14ac:dyDescent="0.35">
      <c r="A187" t="s">
        <v>182</v>
      </c>
      <c r="B187" t="s">
        <v>214</v>
      </c>
      <c r="C187">
        <v>4</v>
      </c>
    </row>
    <row r="188" spans="1:3" x14ac:dyDescent="0.35">
      <c r="A188" t="s">
        <v>182</v>
      </c>
      <c r="B188" t="s">
        <v>273</v>
      </c>
      <c r="C188">
        <v>3.7666666666666666</v>
      </c>
    </row>
    <row r="189" spans="1:3" x14ac:dyDescent="0.35">
      <c r="A189" t="s">
        <v>182</v>
      </c>
      <c r="B189" t="s">
        <v>215</v>
      </c>
      <c r="C189">
        <v>4</v>
      </c>
    </row>
    <row r="190" spans="1:3" x14ac:dyDescent="0.35">
      <c r="A190" t="s">
        <v>182</v>
      </c>
      <c r="B190" t="s">
        <v>216</v>
      </c>
      <c r="C190">
        <v>4</v>
      </c>
    </row>
    <row r="191" spans="1:3" x14ac:dyDescent="0.35">
      <c r="A191" t="s">
        <v>182</v>
      </c>
      <c r="B191" t="s">
        <v>217</v>
      </c>
      <c r="C191">
        <v>4</v>
      </c>
    </row>
    <row r="192" spans="1:3" x14ac:dyDescent="0.35">
      <c r="A192" t="s">
        <v>182</v>
      </c>
      <c r="B192" t="s">
        <v>218</v>
      </c>
      <c r="C192">
        <v>3.8</v>
      </c>
    </row>
    <row r="193" spans="1:3" x14ac:dyDescent="0.35">
      <c r="A193" t="s">
        <v>182</v>
      </c>
      <c r="B193" t="s">
        <v>219</v>
      </c>
      <c r="C193">
        <v>4</v>
      </c>
    </row>
    <row r="194" spans="1:3" x14ac:dyDescent="0.35">
      <c r="A194" t="s">
        <v>182</v>
      </c>
      <c r="B194" t="s">
        <v>0</v>
      </c>
      <c r="C194">
        <v>3.9333333333333331</v>
      </c>
    </row>
    <row r="195" spans="1:3" x14ac:dyDescent="0.35">
      <c r="A195" t="s">
        <v>182</v>
      </c>
      <c r="B195" t="s">
        <v>220</v>
      </c>
      <c r="C195">
        <v>4.0666666666666664</v>
      </c>
    </row>
    <row r="196" spans="1:3" x14ac:dyDescent="0.35">
      <c r="A196" t="s">
        <v>182</v>
      </c>
      <c r="B196" t="s">
        <v>221</v>
      </c>
      <c r="C196">
        <v>3.98</v>
      </c>
    </row>
    <row r="197" spans="1:3" x14ac:dyDescent="0.35">
      <c r="A197" t="s">
        <v>182</v>
      </c>
      <c r="B197" t="s">
        <v>222</v>
      </c>
      <c r="C197">
        <v>3.8666666666666667</v>
      </c>
    </row>
    <row r="198" spans="1:3" x14ac:dyDescent="0.35">
      <c r="A198" t="s">
        <v>182</v>
      </c>
      <c r="B198" t="s">
        <v>223</v>
      </c>
      <c r="C198">
        <v>3.9333333333333331</v>
      </c>
    </row>
    <row r="199" spans="1:3" x14ac:dyDescent="0.35">
      <c r="A199" t="s">
        <v>182</v>
      </c>
      <c r="B199" t="s">
        <v>1</v>
      </c>
      <c r="C199">
        <v>4.1166666666666663</v>
      </c>
    </row>
    <row r="200" spans="1:3" x14ac:dyDescent="0.35">
      <c r="A200" t="s">
        <v>182</v>
      </c>
      <c r="B200" t="s">
        <v>2</v>
      </c>
      <c r="C200">
        <v>4.083333333333333</v>
      </c>
    </row>
    <row r="201" spans="1:3" x14ac:dyDescent="0.35">
      <c r="A201" t="s">
        <v>182</v>
      </c>
      <c r="B201" t="s">
        <v>224</v>
      </c>
      <c r="C201">
        <v>4</v>
      </c>
    </row>
    <row r="202" spans="1:3" x14ac:dyDescent="0.35">
      <c r="A202" t="s">
        <v>184</v>
      </c>
      <c r="B202" t="s">
        <v>209</v>
      </c>
      <c r="C202">
        <v>3.6799999999999997</v>
      </c>
    </row>
    <row r="203" spans="1:3" x14ac:dyDescent="0.35">
      <c r="A203" t="s">
        <v>184</v>
      </c>
      <c r="B203" t="s">
        <v>210</v>
      </c>
      <c r="C203">
        <v>4.0199999999999996</v>
      </c>
    </row>
    <row r="204" spans="1:3" x14ac:dyDescent="0.35">
      <c r="A204" t="s">
        <v>184</v>
      </c>
      <c r="B204" t="s">
        <v>211</v>
      </c>
      <c r="C204">
        <v>3.9</v>
      </c>
    </row>
    <row r="205" spans="1:3" x14ac:dyDescent="0.35">
      <c r="A205" t="s">
        <v>184</v>
      </c>
      <c r="B205" t="s">
        <v>212</v>
      </c>
      <c r="C205">
        <v>4.22</v>
      </c>
    </row>
    <row r="206" spans="1:3" x14ac:dyDescent="0.35">
      <c r="A206" t="s">
        <v>184</v>
      </c>
      <c r="B206" t="s">
        <v>213</v>
      </c>
      <c r="C206">
        <v>3.84</v>
      </c>
    </row>
    <row r="207" spans="1:3" x14ac:dyDescent="0.35">
      <c r="A207" t="s">
        <v>184</v>
      </c>
      <c r="B207" t="s">
        <v>214</v>
      </c>
      <c r="C207">
        <v>4.0599999999999996</v>
      </c>
    </row>
    <row r="208" spans="1:3" x14ac:dyDescent="0.35">
      <c r="A208" t="s">
        <v>184</v>
      </c>
      <c r="B208" t="s">
        <v>273</v>
      </c>
      <c r="C208">
        <v>3.7199999999999998</v>
      </c>
    </row>
    <row r="209" spans="1:3" x14ac:dyDescent="0.35">
      <c r="A209" t="s">
        <v>184</v>
      </c>
      <c r="B209" t="s">
        <v>215</v>
      </c>
      <c r="C209">
        <v>4.2</v>
      </c>
    </row>
    <row r="210" spans="1:3" x14ac:dyDescent="0.35">
      <c r="A210" t="s">
        <v>184</v>
      </c>
      <c r="B210" t="s">
        <v>216</v>
      </c>
      <c r="C210">
        <v>4</v>
      </c>
    </row>
    <row r="211" spans="1:3" x14ac:dyDescent="0.35">
      <c r="A211" t="s">
        <v>184</v>
      </c>
      <c r="B211" t="s">
        <v>217</v>
      </c>
      <c r="C211">
        <v>4.04</v>
      </c>
    </row>
    <row r="212" spans="1:3" x14ac:dyDescent="0.35">
      <c r="A212" t="s">
        <v>184</v>
      </c>
      <c r="B212" t="s">
        <v>218</v>
      </c>
      <c r="C212">
        <v>3.86</v>
      </c>
    </row>
    <row r="213" spans="1:3" x14ac:dyDescent="0.35">
      <c r="A213" t="s">
        <v>184</v>
      </c>
      <c r="B213" t="s">
        <v>219</v>
      </c>
      <c r="C213">
        <v>4</v>
      </c>
    </row>
    <row r="214" spans="1:3" x14ac:dyDescent="0.35">
      <c r="A214" t="s">
        <v>184</v>
      </c>
      <c r="B214" t="s">
        <v>0</v>
      </c>
      <c r="C214">
        <v>3.7800000000000002</v>
      </c>
    </row>
    <row r="215" spans="1:3" x14ac:dyDescent="0.35">
      <c r="A215" t="s">
        <v>184</v>
      </c>
      <c r="B215" t="s">
        <v>220</v>
      </c>
      <c r="C215">
        <v>3.9</v>
      </c>
    </row>
    <row r="216" spans="1:3" x14ac:dyDescent="0.35">
      <c r="A216" t="s">
        <v>184</v>
      </c>
      <c r="B216" t="s">
        <v>221</v>
      </c>
      <c r="C216">
        <v>3.88</v>
      </c>
    </row>
    <row r="217" spans="1:3" x14ac:dyDescent="0.35">
      <c r="A217" t="s">
        <v>184</v>
      </c>
      <c r="B217" t="s">
        <v>222</v>
      </c>
      <c r="C217">
        <v>3.86</v>
      </c>
    </row>
    <row r="218" spans="1:3" x14ac:dyDescent="0.35">
      <c r="A218" t="s">
        <v>184</v>
      </c>
      <c r="B218" t="s">
        <v>223</v>
      </c>
      <c r="C218">
        <v>3.92</v>
      </c>
    </row>
    <row r="219" spans="1:3" x14ac:dyDescent="0.35">
      <c r="A219" t="s">
        <v>184</v>
      </c>
      <c r="B219" t="s">
        <v>1</v>
      </c>
      <c r="C219">
        <v>4.05</v>
      </c>
    </row>
    <row r="220" spans="1:3" x14ac:dyDescent="0.35">
      <c r="A220" t="s">
        <v>184</v>
      </c>
      <c r="B220" t="s">
        <v>2</v>
      </c>
      <c r="C220">
        <v>4.07</v>
      </c>
    </row>
    <row r="221" spans="1:3" x14ac:dyDescent="0.35">
      <c r="A221" t="s">
        <v>184</v>
      </c>
      <c r="B221" t="s">
        <v>224</v>
      </c>
      <c r="C221">
        <v>4.04</v>
      </c>
    </row>
    <row r="228" spans="14:16" x14ac:dyDescent="0.35">
      <c r="N228" s="21"/>
      <c r="O228" s="22"/>
      <c r="P228" s="23"/>
    </row>
    <row r="229" spans="14:16" x14ac:dyDescent="0.35">
      <c r="N229" s="24"/>
      <c r="O229" s="25"/>
      <c r="P229" s="26"/>
    </row>
    <row r="230" spans="14:16" x14ac:dyDescent="0.35">
      <c r="N230" s="24"/>
      <c r="O230" s="25"/>
      <c r="P230" s="26"/>
    </row>
    <row r="231" spans="14:16" x14ac:dyDescent="0.35">
      <c r="N231" s="24"/>
      <c r="O231" s="25"/>
      <c r="P231" s="26"/>
    </row>
    <row r="232" spans="14:16" x14ac:dyDescent="0.35">
      <c r="N232" s="24"/>
      <c r="O232" s="25"/>
      <c r="P232" s="26"/>
    </row>
    <row r="233" spans="14:16" x14ac:dyDescent="0.35">
      <c r="N233" s="24"/>
      <c r="O233" s="25"/>
      <c r="P233" s="26"/>
    </row>
    <row r="234" spans="14:16" x14ac:dyDescent="0.35">
      <c r="N234" s="24"/>
      <c r="O234" s="25"/>
      <c r="P234" s="26"/>
    </row>
    <row r="235" spans="14:16" x14ac:dyDescent="0.35">
      <c r="N235" s="24"/>
      <c r="O235" s="25"/>
      <c r="P235" s="26"/>
    </row>
    <row r="236" spans="14:16" x14ac:dyDescent="0.35">
      <c r="N236" s="24"/>
      <c r="O236" s="25"/>
      <c r="P236" s="26"/>
    </row>
    <row r="237" spans="14:16" x14ac:dyDescent="0.35">
      <c r="N237" s="24"/>
      <c r="O237" s="25"/>
      <c r="P237" s="26"/>
    </row>
    <row r="238" spans="14:16" x14ac:dyDescent="0.35">
      <c r="N238" s="24"/>
      <c r="O238" s="25"/>
      <c r="P238" s="26"/>
    </row>
    <row r="239" spans="14:16" x14ac:dyDescent="0.35">
      <c r="N239" s="24"/>
      <c r="O239" s="25"/>
      <c r="P239" s="26"/>
    </row>
    <row r="240" spans="14:16" x14ac:dyDescent="0.35">
      <c r="N240" s="24"/>
      <c r="O240" s="25"/>
      <c r="P240" s="26"/>
    </row>
    <row r="241" spans="14:16" x14ac:dyDescent="0.35">
      <c r="N241" s="24"/>
      <c r="O241" s="25"/>
      <c r="P241" s="26"/>
    </row>
    <row r="242" spans="14:16" x14ac:dyDescent="0.35">
      <c r="N242" s="24"/>
      <c r="O242" s="25"/>
      <c r="P242" s="26"/>
    </row>
    <row r="243" spans="14:16" x14ac:dyDescent="0.35">
      <c r="N243" s="24"/>
      <c r="O243" s="25"/>
      <c r="P243" s="26"/>
    </row>
    <row r="244" spans="14:16" x14ac:dyDescent="0.35">
      <c r="N244" s="24"/>
      <c r="O244" s="25"/>
      <c r="P244" s="26"/>
    </row>
    <row r="245" spans="14:16" x14ac:dyDescent="0.35">
      <c r="N245" s="27"/>
      <c r="O245" s="28"/>
      <c r="P245" s="29"/>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c 8 6 6 d 8 - 9 3 3 f - 4 0 7 1 - b 1 e 9 - 8 f d a 2 a d 4 4 9 0 1 "   x m l n s = " h t t p : / / s c h e m a s . m i c r o s o f t . c o m / D a t a M a s h u p " > A A A A A A 0 G A A B Q S w M E F A A C A A g A M 7 S 2 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D O 0 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t L Z a x i h b t w Y D A A A r D w A A E w A c A E Z v c m 1 1 b G F z L 1 N l Y 3 R p b 2 4 x L m 0 g o h g A K K A U A A A A A A A A A A A A A A A A A A A A A A A A A A A A 7 V f R b t o w F H 1 H 4 h 8 i 7 2 F B Q n S t t q l S 1 0 k s p a h r S 7 f C i j a E K h N u I a q x k e 2 0 R Y h / 3 0 0 C J L G T V e u q P c E L c K 5 9 7 z n m O E c o 8 H U g u N N N 3 v e P q p V q R U 2 p h L H z g 8 + D B 6 F v f 4 J y j h 0 G u l p x 8 N U V o f Q B k d a T D 6 z h h V I C 1 3 0 h 7 0 d C 3 L u 1 5 a B D Z 3 B M r u n j C d V 0 L g K u F R m u B p 7 g G l c O 6 0 m f N 8 S b U j 7 B Q b 3 F H A g 2 7 N E R g 0 Z P U q 7 u h J x 5 g o U z H h W V m w y t L 5 f Y V g d 8 o m 5 H o X 8 P m t Q d j Q s c D U 9 6 V X e W x K M a J k I u r E I 3 H J X W W l z T g G 9 g y h c x e s p C r U G a 8 D d G F x r 8 q Y l f 3 H R N 6 D z g Y z x J E z 4 5 7 7 R N 7 P D w c A P x c D Y C G a N n 7 Z 4 1 p t M 3 I e / X t Q l 9 A a 2 U s C S 1 H k A G 1 l r K 2 O K t s m C x s J h 3 5 0 J q S c f U O p X W A / 5 a k Y W s 4 w J u Y U 0 Z K C 1 8 S b V Z 6 S / s 1 Z f t y y y 0 q m 0 N t H Y o W u h K T 0 E 6 i W N U 6 q X 1 g r i 6 L r q G 7 6 I J l q e y N s o 5 B w m R p t Y y G I U 6 2 k t u K A u B p J Q u Q U a t v 4 d 4 0 J B h 0 g G F P L / i Z X D L e Z s + x W l 9 C C b T m F 1 B k a R V 3 B s 1 j x z X u I A 7 f Y X 8 Z E q r 9 T S n f I w D M z u 2 3 J J i / D l h 4 l o 6 z F n L 9 G u u d s X G 6 X d 0 / i q 3 V D W K d 2 X w X I N M K e q V y j k N G M p D f t f i U b 1 P l X S B 4 Y M s A t 1 i z X U H q D 9 1 3 E H B g C G 2 I f i w I 7 V 0 U H M c N f B C t O s s H Y P o 9 q A M K h n x X V 9 I 2 E w c x E Y Z 7 t m D E 9 H D E n E l 2 n K 8 t q K S G c 6 n z w 7 p 7 D U J X p e x k w O b W W 1 t K c K 5 N S Z G T V 0 l t y S 9 C d H v j P b M K r 7 A O 9 5 o 4 g O H T m B z 3 u t D Q b G 5 R 9 2 q V q 0 E v J B X N p D S o 3 t J H s X y P r x e E L 0 o a b L + P + P 6 4 / t G 1 D Z T S t M i 3 p M / m R z P o q j u i F 1 S 7 5 J 6 l 9 S 7 p L a S u j S M / 5 C s r x i s P G S s V j L m o G S O G U F W y r 2 z E 6 4 o 9 v g e f c U s P H g 2 D L O u f D Y Y E 0 p W I B Y y 2 7 e p 5 Y j / c 0 r / Z T r v 5 0 L o N O C U F e Z P Q t k T s 1 H A w V 2 m a V X P / s k s E W 1 q X g f M f 5 Z K j n 4 D U E s B A i 0 A F A A C A A g A M 7 S 2 W t y H G V O l A A A A 9 g A A A B I A A A A A A A A A A A A A A A A A A A A A A E N v b m Z p Z y 9 Q Y W N r Y W d l L n h t b F B L A Q I t A B Q A A g A I A D O 0 t l o P y u m r p A A A A O k A A A A T A A A A A A A A A A A A A A A A A P E A A A B b Q 2 9 u d G V u d F 9 U e X B l c 1 0 u e G 1 s U E s B A i 0 A F A A C A A g A M 7 S 2 W s Y o W 7 c G A w A A K w 8 A A B M A A A A A A A A A A A A A A A A A 4 g 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o A A A A A A A B d 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2 V p Z 2 h 0 a W 5 n c z w v S X R l b V B h d G g + P C 9 J d G V t T G 9 j Y X R p b 2 4 + P F N 0 Y W J s Z U V u d H J p Z X M + P E V u d H J 5 I F R 5 c G U 9 I k l z U H J p d m F 0 Z S I g V m F s d W U 9 I m w w I i A v P j x F b n R y e S B U e X B l P S J R d W V y e U l E I i B W Y W x 1 Z T 0 i c z A 1 M 2 F k M z g 2 L W M 5 Z G I t N D Q 2 M i 1 i Y z V m L W V i Z m F m O T g 0 N D U 1 Y y 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T 2 J q Z W N 0 V H l w Z S I g V m F s d W U 9 I n N D b 2 5 u Z W N 0 a W 9 u T 2 5 s e S I g L z 4 8 R W 5 0 c n k g V H l w Z T 0 i R m l s b E x h c 3 R V c G R h d G V k I i B W Y W x 1 Z T 0 i Z D I w M j U t M D Q t M j N U M T g 6 M z g 6 N T Y u N z c 0 O D I 4 M l o i I C 8 + P E V u d H J 5 I F R 5 c G U 9 I k Z p b G x D b 2 x 1 b W 5 U e X B l c y I g V m F s d W U 9 I n N C Z 1 l E Q l F Z P S I g L z 4 8 R W 5 0 c n k g V H l w Z T 0 i R m l s b E N v b H V t b k 5 h b W V z I i B W Y W x 1 Z T 0 i c 1 s m c X V v d D t D Y X R l Z 2 9 y e S Z x d W 9 0 O y w m c X V v d D t T d W J D Y X R l Z 2 9 y e S Z x d W 9 0 O y w m c X V v d D t X Z W l n a H R p b m c m c X V v d D s s J n F 1 b 3 Q 7 V 2 V p Z 2 h 0 a W 5 n T 2 x k J n F 1 b 3 Q 7 L C Z x d W 9 0 O 1 d l a W d o d G V 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2 V p Z 2 h 0 a W 5 n c y 9 D a G F u Z 2 V k I F R 5 c G U u e 0 N h d G V n b 3 J 5 L D B 9 J n F 1 b 3 Q 7 L C Z x d W 9 0 O 1 N l Y 3 R p b 2 4 x L 1 d l a W d o d G l u Z 3 M v Q 2 h h b m d l Z C B U e X B l L n t T d W J D Y X R l Z 2 9 y e S w x f S Z x d W 9 0 O y w m c X V v d D t T Z W N 0 a W 9 u M S 9 X Z W l n a H R p b m d z L 0 N o Y W 5 n Z W Q g V H l w Z S 5 7 V 2 V p Z 2 h 0 a W 5 n L D J 9 J n F 1 b 3 Q 7 L C Z x d W 9 0 O 1 N l Y 3 R p b 2 4 x L 1 d l a W d o d G l u Z 3 M v Q 2 h h b m d l Z C B U e X B l L n t X Z W l n a H R p b m d P b G Q s M 3 0 m c X V v d D s s J n F 1 b 3 Q 7 U 2 V j d G l v b j E v V 2 V p Z 2 h 0 a W 5 n c y 9 D a G F u Z 2 V k I F R 5 c G U u e 1 d l a W d o d G V k L D R 9 J n F 1 b 3 Q 7 X S w m c X V v d D t D b 2 x 1 b W 5 D b 3 V u d C Z x d W 9 0 O z o 1 L C Z x d W 9 0 O 0 t l e U N v b H V t b k 5 h b W V z J n F 1 b 3 Q 7 O l t d L C Z x d W 9 0 O 0 N v b H V t b k l k Z W 5 0 a X R p Z X M m c X V v d D s 6 W y Z x d W 9 0 O 1 N l Y 3 R p b 2 4 x L 1 d l a W d o d G l u Z 3 M v Q 2 h h b m d l Z C B U e X B l L n t D Y X R l Z 2 9 y e S w w f S Z x d W 9 0 O y w m c X V v d D t T Z W N 0 a W 9 u M S 9 X Z W l n a H R p b m d z L 0 N o Y W 5 n Z W Q g V H l w Z S 5 7 U 3 V i Q 2 F 0 Z W d v c n k s M X 0 m c X V v d D s s J n F 1 b 3 Q 7 U 2 V j d G l v b j E v V 2 V p Z 2 h 0 a W 5 n c y 9 D a G F u Z 2 V k I F R 5 c G U u e 1 d l a W d o d G l u Z y w y f S Z x d W 9 0 O y w m c X V v d D t T Z W N 0 a W 9 u M S 9 X Z W l n a H R p b m d z L 0 N o Y W 5 n Z W Q g V H l w Z S 5 7 V 2 V p Z 2 h 0 a W 5 n T 2 x k L D N 9 J n F 1 b 3 Q 7 L C Z x d W 9 0 O 1 N l Y 3 R p b 2 4 x L 1 d l a W d o d G l u Z 3 M v Q 2 h h b m d l Z C B U e X B l L n t X Z W l n a H R l Z C w 0 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1 d l a W d o d G l u Z 3 M v U 2 9 1 c m N l P C 9 J d G V t U G F 0 a D 4 8 L 0 l 0 Z W 1 M b 2 N h d G l v b j 4 8 U 3 R h Y m x l R W 5 0 c m l l c y A v P j w v S X R l b T 4 8 S X R l b T 4 8 S X R l b U x v Y 2 F 0 a W 9 u P j x J d G V t V H l w Z T 5 G b 3 J t d W x h P C 9 J d G V t V H l w Z T 4 8 S X R l b V B h d G g + U 2 V j d G l v b j E v V 2 V p Z 2 h 0 a W 5 n c y 9 D a G F u Z 2 V k J T I w V H l w Z T w v S X R l b V B h d G g + P C 9 J d G V t T G 9 j Y X R p b 2 4 + P F N 0 Y W J s Z U V u d H J p Z X M g L z 4 8 L 0 l 0 Z W 0 + P E l 0 Z W 0 + P E l 0 Z W 1 M b 2 N h d G l v b j 4 8 S X R l b V R 5 c G U + R m 9 y b X V s Y T w v S X R l b V R 5 c G U + P E l 0 Z W 1 Q Y X R o P l N l Y 3 R p b 2 4 x L 1 V u c G l 2 b 3 R f W W V z P C 9 J d G V t U G F 0 a D 4 8 L 0 l 0 Z W 1 M b 2 N h d G l v b j 4 8 U 3 R h Y m x l R W 5 0 c m l l c z 4 8 R W 5 0 c n k g V H l w Z T 0 i S X N Q c m l 2 Y X R l I i B W Y W x 1 Z T 0 i b D A i I C 8 + P E V u d H J 5 I F R 5 c G U 9 I k Z p b G x F b m F i b G V k I i B W Y W x 1 Z T 0 i b D A i I C 8 + P E V u d H J 5 I F R 5 c G U 9 I l F 1 Z X J 5 S U Q i I F Z h b H V l P S J z M T R i Z T E 1 O D k t Z T Q 5 Y y 0 0 N T V m L T h m N j Q t O T B j O T Q 5 M z A x M j Z 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G a W x s Q 2 9 s d W 1 u V H l w Z X M i I F Z h b H V l P S J z Q m d Z Q S I g L z 4 8 R W 5 0 c n k g V H l w Z T 0 i R m l s b E x h c 3 R V c G R h d G V k I i B W Y W x 1 Z T 0 i Z D I w M j U t M D U t M j J U M T c 6 M D M 6 M z g u N j Y 4 M z A 5 N V o i I C 8 + P E V u d H J 5 I F R 5 c G U 9 I k Z p b G x F c n J v c k N v Z G U i I F Z h b H V l P S J z V W 5 r b m 9 3 b i I g L z 4 8 R W 5 0 c n k g V H l w Z T 0 i Q W R k Z W R U b 0 R h d G F N b 2 R l b C I g V m F s d W U 9 I m w w I i A v P j x F b n R y e S B U e X B l P S J G a W x s Q 2 9 s d W 1 u T m F t Z X M i I F Z h b H V l P S J z W y Z x d W 9 0 O 1 J h d G l u Z 3 N f Y n V j a 2 V 0 J n F 1 b 3 Q 7 L C Z x d W 9 0 O 0 F 0 d H J p Y n V 0 Z S Z x d W 9 0 O y w m c X V v d D t T Y 2 9 y Z S Z x d W 9 0 O 1 0 i I C 8 + P E V u d H J 5 I F R 5 c G U 9 I k Z p b G x T d G F 0 d X M i I F Z h b H V l P S J z Q 2 9 t c G x l d G U i I C 8 + P E V u d H J 5 I F R 5 c G U 9 I l J l b G F 0 a W 9 u c 2 h p c E l u Z m 9 D b 2 5 0 Y W l u Z X I i I F Z h b H V l P S J z e y Z x d W 9 0 O 2 N v b H V t b k N v d W 5 0 J n F 1 b 3 Q 7 O j M s J n F 1 b 3 Q 7 a 2 V 5 Q 2 9 s d W 1 u T m F t Z X M m c X V v d D s 6 W y Z x d W 9 0 O 1 J h d G l u Z 3 N f Y n V j a 2 V 0 J n F 1 b 3 Q 7 L C Z x d W 9 0 O 0 F 0 d H J p Y n V 0 Z S Z x d W 9 0 O 1 0 s J n F 1 b 3 Q 7 c X V l c n l S Z W x h d G l v b n N o a X B z J n F 1 b 3 Q 7 O l t d L C Z x d W 9 0 O 2 N v b H V t b k l k Z W 5 0 a X R p Z X M m c X V v d D s 6 W y Z x d W 9 0 O 1 N l Y 3 R p b 2 4 x L 1 V u c G l 2 b 3 R f W W V z L 0 d y b 3 V w Z W Q g U m 9 3 c y 5 7 U m F 0 a W 5 n c 1 9 i d W N r Z X Q s M H 0 m c X V v d D s s J n F 1 b 3 Q 7 U 2 V j d G l v b j E v V W 5 w a X Z v d F 9 Z Z X M v R 3 J v d X B l Z C B S b 3 d z L n t B d H R y a W J 1 d G U s M X 0 m c X V v d D s s J n F 1 b 3 Q 7 U 2 V j d G l v b j E v V W 5 w a X Z v d F 9 Z Z X M v R 3 J v d X B l Z C B S b 3 d z L n t T Y 2 9 y Z S w y f S Z x d W 9 0 O 1 0 s J n F 1 b 3 Q 7 Q 2 9 s d W 1 u Q 2 9 1 b n Q m c X V v d D s 6 M y w m c X V v d D t L Z X l D b 2 x 1 b W 5 O Y W 1 l c y Z x d W 9 0 O z p b J n F 1 b 3 Q 7 U m F 0 a W 5 n c 1 9 i d W N r Z X Q m c X V v d D s s J n F 1 b 3 Q 7 Q X R 0 c m l i d X R l J n F 1 b 3 Q 7 X S w m c X V v d D t D b 2 x 1 b W 5 J Z G V u d G l 0 a W V z J n F 1 b 3 Q 7 O l s m c X V v d D t T Z W N 0 a W 9 u M S 9 V b n B p d m 9 0 X 1 l l c y 9 H c m 9 1 c G V k I F J v d 3 M u e 1 J h d G l u Z 3 N f Y n V j a 2 V 0 L D B 9 J n F 1 b 3 Q 7 L C Z x d W 9 0 O 1 N l Y 3 R p b 2 4 x L 1 V u c G l 2 b 3 R f W W V z L 0 d y b 3 V w Z W Q g U m 9 3 c y 5 7 Q X R 0 c m l i d X R l L D F 9 J n F 1 b 3 Q 7 L C Z x d W 9 0 O 1 N l Y 3 R p b 2 4 x L 1 V u c G l 2 b 3 R f W W V z L 0 d y b 3 V w Z W Q g U m 9 3 c y 5 7 U 2 N v c m U s M n 0 m c X V v d D t d L C Z x d W 9 0 O 1 J l b G F 0 a W 9 u c 2 h p c E l u Z m 8 m c X V v d D s 6 W 1 1 9 I i A v P j w v U 3 R h Y m x l R W 5 0 c m l l c z 4 8 L 0 l 0 Z W 0 + P E l 0 Z W 0 + P E l 0 Z W 1 M b 2 N h d G l v b j 4 8 S X R l b V R 5 c G U + R m 9 y b X V s Y T w v S X R l b V R 5 c G U + P E l 0 Z W 1 Q Y X R o P l N l Y 3 R p b 2 4 x L 1 V u c G l 2 b 3 R f W W V z L 1 N v d X J j Z T w v S X R l b V B h d G g + P C 9 J d G V t T G 9 j Y X R p b 2 4 + P F N 0 Y W J s Z U V u d H J p Z X M g L z 4 8 L 0 l 0 Z W 0 + P E l 0 Z W 0 + P E l 0 Z W 1 M b 2 N h d G l v b j 4 8 S X R l b V R 5 c G U + R m 9 y b X V s Y T w v S X R l b V R 5 c G U + P E l 0 Z W 1 Q Y X R o P l N l Y 3 R p b 2 4 x L 1 V u c G l 2 b 3 R f W W V z L 0 N o Y W 5 n Z W Q l M j B U e X B l P C 9 J d G V t U G F 0 a D 4 8 L 0 l 0 Z W 1 M b 2 N h d G l v b j 4 8 U 3 R h Y m x l R W 5 0 c m l l c y A v P j w v S X R l b T 4 8 S X R l b T 4 8 S X R l b U x v Y 2 F 0 a W 9 u P j x J d G V t V H l w Z T 5 G b 3 J t d W x h P C 9 J d G V t V H l w Z T 4 8 S X R l b V B h d G g + U 2 V j d G l v b j E v V W 5 w a X Z v d F 9 Z Z X M v V W 5 w a X Z v d G V k J T I w T 3 R o Z X I l M j B D b 2 x 1 b W 5 z P C 9 J d G V t U G F 0 a D 4 8 L 0 l 0 Z W 1 M b 2 N h d G l v b j 4 8 U 3 R h Y m x l R W 5 0 c m l l c y A v P j w v S X R l b T 4 8 S X R l b T 4 8 S X R l b U x v Y 2 F 0 a W 9 u P j x J d G V t V H l w Z T 5 G b 3 J t d W x h P C 9 J d G V t V H l w Z T 4 8 S X R l b V B h d G g + U 2 V j d G l v b j E v V W 5 w a X Z v d F 9 Z Z X M v T W V y Z 2 V k J T I w U X V l c m l l c z w v S X R l b V B h d G g + P C 9 J d G V t T G 9 j Y X R p b 2 4 + P F N 0 Y W J s Z U V u d H J p Z X M g L z 4 8 L 0 l 0 Z W 0 + P E l 0 Z W 0 + P E l 0 Z W 1 M b 2 N h d G l v b j 4 8 S X R l b V R 5 c G U + R m 9 y b X V s Y T w v S X R l b V R 5 c G U + P E l 0 Z W 1 Q Y X R o P l N l Y 3 R p b 2 4 x L 1 V u c G l 2 b 3 R f T m 8 8 L 0 l 0 Z W 1 Q Y X R o P j w v S X R l b U x v Y 2 F 0 a W 9 u P j x T d G F i b G V F b n R y a W V z P j x F b n R y e S B U e X B l P S J J c 1 B y a X Z h d G U i I F Z h b H V l P S J s M C I g L z 4 8 R W 5 0 c n k g V H l w Z T 0 i R m l s b E V u Y W J s Z W Q i I F Z h b H V l P S J s M C I g L z 4 8 R W 5 0 c n k g V H l w Z T 0 i R m l s b E x h c 3 R V c G R h d G V k I i B W Y W x 1 Z T 0 i Z D I w M j U t M D Q t M j N U M T g 6 M z g 6 N T Y u N z c 5 O D I 3 N 1 o i I C 8 + P E V u d H J 5 I F R 5 c G U 9 I l F 1 Z X J 5 S U Q i I F Z h b H V l P S J z N 2 I 5 N D J k N G Y t Z m Q 2 N y 0 0 Y T F h L T k 0 Z j U t Z D N h Z j E x Z G E z M j N 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V H l w Z X M i I F Z h b H V l P S J z Q m d Z R i I g L z 4 8 R W 5 0 c n k g V H l w Z T 0 i R m l s b E N v b H V t b k 5 h b W V z I i B W Y W x 1 Z T 0 i c 1 s m c X V v d D t S Y X R p b m d z X 2 J 1 Y 2 t l d C Z x d W 9 0 O y w m c X V v d D t B d H R y a W J 1 d G U m c X V v d D s s J n F 1 b 3 Q 7 U 2 N v c m U m c X V v d D t d I i A v P j x F b n R y e S B U e X B l P S J S Z W x h d G l v b n N o a X B J b m Z v Q 2 9 u d G F p b m V y I i B W Y W x 1 Z T 0 i c 3 s m c X V v d D t j b 2 x 1 b W 5 D b 3 V u d C Z x d W 9 0 O z o z L C Z x d W 9 0 O 2 t l e U N v b H V t b k 5 h b W V z J n F 1 b 3 Q 7 O l s m c X V v d D t S Y X R p b m d z X 2 J 1 Y 2 t l d C Z x d W 9 0 O y w m c X V v d D t B d H R y a W J 1 d G U m c X V v d D t d L C Z x d W 9 0 O 3 F 1 Z X J 5 U m V s Y X R p b 2 5 z a G l w c y Z x d W 9 0 O z p b X S w m c X V v d D t j b 2 x 1 b W 5 J Z G V u d G l 0 a W V z J n F 1 b 3 Q 7 O l s m c X V v d D t T Z W N 0 a W 9 u M S 9 V b n B p d m 9 0 X 0 5 v L 0 d y b 3 V w Z W Q g U m 9 3 c z E u e 1 J h d G l u Z 3 N f Y n V j a 2 V 0 L D B 9 J n F 1 b 3 Q 7 L C Z x d W 9 0 O 1 N l Y 3 R p b 2 4 x L 1 V u c G l 2 b 3 R f T m 8 v R 3 J v d X B l Z C B S b 3 d z M S 5 7 Q X R 0 c m l i d X R l L D F 9 J n F 1 b 3 Q 7 L C Z x d W 9 0 O 1 N l Y 3 R p b 2 4 x L 1 V u c G l 2 b 3 R f T m 8 v R 3 J v d X B l Z C B S b 3 d z M S 5 7 U 2 N v c m U s M n 0 m c X V v d D t d L C Z x d W 9 0 O 0 N v b H V t b k N v d W 5 0 J n F 1 b 3 Q 7 O j M s J n F 1 b 3 Q 7 S 2 V 5 Q 2 9 s d W 1 u T m F t Z X M m c X V v d D s 6 W y Z x d W 9 0 O 1 J h d G l u Z 3 N f Y n V j a 2 V 0 J n F 1 b 3 Q 7 L C Z x d W 9 0 O 0 F 0 d H J p Y n V 0 Z S Z x d W 9 0 O 1 0 s J n F 1 b 3 Q 7 Q 2 9 s d W 1 u S W R l b n R p d G l l c y Z x d W 9 0 O z p b J n F 1 b 3 Q 7 U 2 V j d G l v b j E v V W 5 w a X Z v d F 9 O b y 9 H c m 9 1 c G V k I F J v d 3 M x L n t S Y X R p b m d z X 2 J 1 Y 2 t l d C w w f S Z x d W 9 0 O y w m c X V v d D t T Z W N 0 a W 9 u M S 9 V b n B p d m 9 0 X 0 5 v L 0 d y b 3 V w Z W Q g U m 9 3 c z E u e 0 F 0 d H J p Y n V 0 Z S w x f S Z x d W 9 0 O y w m c X V v d D t T Z W N 0 a W 9 u M S 9 V b n B p d m 9 0 X 0 5 v L 0 d y b 3 V w Z W Q g U m 9 3 c z E u e 1 N j b 3 J l L D J 9 J n F 1 b 3 Q 7 X S w m c X V v d D t S Z W x h d G l v b n N o a X B J b m Z v J n F 1 b 3 Q 7 O l t d f S I g L z 4 8 R W 5 0 c n k g V H l w Z T 0 i T G 9 h Z G V k V G 9 B b m F s e X N p c 1 N l c n Z p Y 2 V z I i B W Y W x 1 Z T 0 i b D A i I C 8 + P E V u d H J 5 I F R 5 c G U 9 I k Z p b G x U b 0 R h d G F N b 2 R l b E V u Y W J s Z W Q i I F Z h b H V l P S J s M C I g L z 4 8 R W 5 0 c n k g V H l w Z T 0 i R m l s b E 9 i a m V j d F R 5 c G U i I F Z h b H V l P S J z Q 2 9 u b m V j d G l v b k 9 u b H k i I C 8 + P E V u d H J 5 I F R 5 c G U 9 I k Z p b G x F c n J v c k N v Z G U i I F Z h b H V l P S J z V W 5 r b m 9 3 b i I g L z 4 8 R W 5 0 c n k g V H l w Z T 0 i Q W R k Z W R U b 0 R h d G F N b 2 R l b C I g V m F s d W U 9 I m w w I i A v P j w v U 3 R h Y m x l R W 5 0 c m l l c z 4 8 L 0 l 0 Z W 0 + P E l 0 Z W 0 + P E l 0 Z W 1 M b 2 N h d G l v b j 4 8 S X R l b V R 5 c G U + R m 9 y b X V s Y T w v S X R l b V R 5 c G U + P E l 0 Z W 1 Q Y X R o P l N l Y 3 R p b 2 4 x L 1 V u c G l 2 b 3 R f T m 8 v U 2 9 1 c m N l P C 9 J d G V t U G F 0 a D 4 8 L 0 l 0 Z W 1 M b 2 N h d G l v b j 4 8 U 3 R h Y m x l R W 5 0 c m l l c y A v P j w v S X R l b T 4 8 S X R l b T 4 8 S X R l b U x v Y 2 F 0 a W 9 u P j x J d G V t V H l w Z T 5 G b 3 J t d W x h P C 9 J d G V t V H l w Z T 4 8 S X R l b V B h d G g + U 2 V j d G l v b j E v V W 5 w a X Z v d F 9 O b y 9 D a G F u Z 2 V k J T I w V H l w Z T w v S X R l b V B h d G g + P C 9 J d G V t T G 9 j Y X R p b 2 4 + P F N 0 Y W J s Z U V u d H J p Z X M g L z 4 8 L 0 l 0 Z W 0 + P E l 0 Z W 0 + P E l 0 Z W 1 M b 2 N h d G l v b j 4 8 S X R l b V R 5 c G U + R m 9 y b X V s Y T w v S X R l b V R 5 c G U + P E l 0 Z W 1 Q Y X R o P l N l Y 3 R p b 2 4 x L 1 V u c G l 2 b 3 R f T m 8 v V W 5 w a X Z v d G V k J T I w T 3 R o Z X I l M j B D b 2 x 1 b W 5 z P C 9 J d G V t U G F 0 a D 4 8 L 0 l 0 Z W 1 M b 2 N h d G l v b j 4 8 U 3 R h Y m x l R W 5 0 c m l l c y A v P j w v S X R l b T 4 8 S X R l b T 4 8 S X R l b U x v Y 2 F 0 a W 9 u P j x J d G V t V H l w Z T 5 G b 3 J t d W x h P C 9 J d G V t V H l w Z T 4 8 S X R l b V B h d G g + U 2 V j d G l v b j E v V W 5 w a X Z v d F 9 O b y 9 N Z X J n Z W Q l M j B R d W V y a W V z P C 9 J d G V t U G F 0 a D 4 8 L 0 l 0 Z W 1 M b 2 N h d G l v b j 4 8 U 3 R h Y m x l R W 5 0 c m l l c y A v P j w v S X R l b T 4 8 S X R l b T 4 8 S X R l b U x v Y 2 F 0 a W 9 u P j x J d G V t V H l w Z T 5 G b 3 J t d W x h P C 9 J d G V t V H l w Z T 4 8 S X R l b V B h d G g + U 2 V j d G l v b j E v V W 5 w a X Z v d F 9 O b y 9 F e H B h b m R l Z C U y M F d l a W d o d G l u Z 3 M 8 L 0 l 0 Z W 1 Q Y X R o P j w v S X R l b U x v Y 2 F 0 a W 9 u P j x T d G F i b G V F b n R y a W V z I C 8 + P C 9 J d G V t P j x J d G V t P j x J d G V t T G 9 j Y X R p b 2 4 + P E l 0 Z W 1 U e X B l P k Z v c m 1 1 b G E 8 L 0 l 0 Z W 1 U e X B l P j x J d G V t U G F 0 a D 5 T Z W N 0 a W 9 u M S 9 V b n B p d m 9 0 X 0 5 v L 0 Z p b H R l c m V k J T I w U m 9 3 c z w v S X R l b V B h d G g + P C 9 J d G V t T G 9 j Y X R p b 2 4 + P F N 0 Y W J s Z U V u d H J p Z X M g L z 4 8 L 0 l 0 Z W 0 + P E l 0 Z W 0 + P E l 0 Z W 1 M b 2 N h d G l v b j 4 8 S X R l b V R 5 c G U + R m 9 y b X V s Y T w v S X R l b V R 5 c G U + P E l 0 Z W 1 Q Y X R o P l N l Y 3 R p b 2 4 x L 1 V u c G l 2 b 3 R f T m 8 v R m l s d G V y Z W Q l M j B S b 3 d z M j w v S X R l b V B h d G g + P C 9 J d G V t T G 9 j Y X R p b 2 4 + P F N 0 Y W J s Z U V u d H J p Z X M g L z 4 8 L 0 l 0 Z W 0 + P E l 0 Z W 0 + P E l 0 Z W 1 M b 2 N h d G l v b j 4 8 S X R l b V R 5 c G U + R m 9 y b X V s Y T w v S X R l b V R 5 c G U + P E l 0 Z W 1 Q Y X R o P l N l Y 3 R p b 2 4 x L 1 V u c G l 2 b 3 R f T m 8 v R 3 J v d X B l Z C U y M F J v d 3 M 8 L 0 l 0 Z W 1 Q Y X R o P j w v S X R l b U x v Y 2 F 0 a W 9 u P j x T d G F i b G V F b n R y a W V z I C 8 + P C 9 J d G V t P j x J d G V t P j x J d G V t T G 9 j Y X R p b 2 4 + P E l 0 Z W 1 U e X B l P k Z v c m 1 1 b G E 8 L 0 l 0 Z W 1 U e X B l P j x J d G V t U G F 0 a D 5 T Z W N 0 a W 9 u M S 9 V b n B p d m 9 0 X 0 5 v L 0 d y b 3 V w Z W Q l M j B S b 3 d z M T w v S X R l b V B h d G g + P C 9 J d G V t T G 9 j Y X R p b 2 4 + P F N 0 Y W J s Z U V u d H J p Z X M g L z 4 8 L 0 l 0 Z W 0 + P E l 0 Z W 0 + P E l 0 Z W 1 M b 2 N h d G l v b j 4 8 S X R l b V R 5 c G U + R m 9 y b X V s Y T w v S X R l b V R 5 c G U + P E l 0 Z W 1 Q Y X R o P l N l Y 3 R p b 2 4 x L 0 Z p b m F s P C 9 J d G V t U G F 0 a D 4 8 L 0 l 0 Z W 1 M b 2 N h d G l v b j 4 8 U 3 R h Y m x l R W 5 0 c m l l c z 4 8 R W 5 0 c n k g V H l w Z T 0 i S X N Q c m l 2 Y X R l I i B W Y W x 1 Z T 0 i b D A i I C 8 + P E V u d H J 5 I F R 5 c G U 9 I l F 1 Z X J 5 S U Q i I F Z h b H V l P S J z N j B m O D l k Y m U t M G U x N S 0 0 N T Y x L W I z O D Q t Z m U 5 M D Q z O G Y y M j A 0 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a W 5 h b C I g L z 4 8 R W 5 0 c n k g V H l w Z T 0 i R m l s b G V k Q 2 9 t c G x l d G V S Z X N 1 b H R U b 1 d v c m t z a G V l d C I g V m F s d W U 9 I m w x I i A v P j x F b n R y e S B U e X B l P S J G a W x s R X J y b 3 J D b 2 R l I i B W Y W x 1 Z T 0 i c 1 V u a 2 5 v d 2 4 i I C 8 + P E V u d H J 5 I F R 5 c G U 9 I k Z p b G x F c n J v c k N v d W 5 0 I i B W Y W x 1 Z T 0 i b D A i I C 8 + P E V u d H J 5 I F R 5 c G U 9 I k Z p b G x U b 0 R h d G F N b 2 R l b E V u Y W J s Z W Q i I F Z h b H V l P S J s M C I g L z 4 8 R W 5 0 c n k g V H l w Z T 0 i R m l s b E x h c 3 R V c G R h d G V k I i B W Y W x 1 Z T 0 i Z D I w M j U t M D Q t M j N U M T g 6 M z g 6 N T c u N z A 1 N j Y 5 N F o i I C 8 + P E V u d H J 5 I F R 5 c G U 9 I k Z p b G x D b 2 x 1 b W 5 U e X B l c y I g V m F s d W U 9 I n N C Z 1 l G I i A v P j x F b n R y e S B U e X B l P S J G a W x s T 2 J q Z W N 0 V H l w Z S I g V m F s d W U 9 I n N U Y W J s Z S I g L z 4 8 R W 5 0 c n k g V H l w Z T 0 i R m l s b E N v b H V t b k 5 h b W V z I i B W Y W x 1 Z T 0 i c 1 s m c X V v d D t S Y X R p b m d z X 2 J 1 Y 2 t l d C Z x d W 9 0 O y w m c X V v d D t B d H R y a W J 1 d G U m c X V v d D s s J n F 1 b 3 Q 7 U 2 N v c m U m c X V v d D t d I i A v P j x F b n R y e S B U e X B l P S J G a W x s U 3 R h d H V z I i B W Y W x 1 Z T 0 i c 0 N v b X B s Z X R l I i A v P j x F b n R y e S B U e X B l P S J S Z W x h d G l v b n N o a X B J b m Z v Q 2 9 u d G F p b m V y I i B W Y W x 1 Z T 0 i c 3 s m c X V v d D t j b 2 x 1 b W 5 D b 3 V u d C Z x d W 9 0 O z o z L C Z x d W 9 0 O 2 t l e U N v b H V t b k 5 h b W V z J n F 1 b 3 Q 7 O l s m c X V v d D t S Y X R p b m d z X 2 J 1 Y 2 t l d C Z x d W 9 0 O y w m c X V v d D t B d H R y a W J 1 d G U m c X V v d D t d L C Z x d W 9 0 O 3 F 1 Z X J 5 U m V s Y X R p b 2 5 z a G l w c y Z x d W 9 0 O z p b X S w m c X V v d D t j b 2 x 1 b W 5 J Z G V u d G l 0 a W V z J n F 1 b 3 Q 7 O l s m c X V v d D t T Z W N 0 a W 9 u M S 9 G a W 5 h b C 9 H c m 9 1 c G V k I F J v d 3 M u e 1 J h d G l u Z 3 N f Y n V j a 2 V 0 L D B 9 J n F 1 b 3 Q 7 L C Z x d W 9 0 O 1 N l Y 3 R p b 2 4 x L 0 Z p b m F s L 0 d y b 3 V w Z W Q g U m 9 3 c y 5 7 Q X R 0 c m l i d X R l L D F 9 J n F 1 b 3 Q 7 L C Z x d W 9 0 O 1 N l Y 3 R p b 2 4 x L 0 Z p b m F s L 0 d y b 3 V w Z W Q g U m 9 3 c y 5 7 U 2 N v c m U s M n 0 m c X V v d D t d L C Z x d W 9 0 O 0 N v b H V t b k N v d W 5 0 J n F 1 b 3 Q 7 O j M s J n F 1 b 3 Q 7 S 2 V 5 Q 2 9 s d W 1 u T m F t Z X M m c X V v d D s 6 W y Z x d W 9 0 O 1 J h d G l u Z 3 N f Y n V j a 2 V 0 J n F 1 b 3 Q 7 L C Z x d W 9 0 O 0 F 0 d H J p Y n V 0 Z S Z x d W 9 0 O 1 0 s J n F 1 b 3 Q 7 Q 2 9 s d W 1 u S W R l b n R p d G l l c y Z x d W 9 0 O z p b J n F 1 b 3 Q 7 U 2 V j d G l v b j E v R m l u Y W w v R 3 J v d X B l Z C B S b 3 d z L n t S Y X R p b m d z X 2 J 1 Y 2 t l d C w w f S Z x d W 9 0 O y w m c X V v d D t T Z W N 0 a W 9 u M S 9 G a W 5 h b C 9 H c m 9 1 c G V k I F J v d 3 M u e 0 F 0 d H J p Y n V 0 Z S w x f S Z x d W 9 0 O y w m c X V v d D t T Z W N 0 a W 9 u M S 9 G a W 5 h b C 9 H c m 9 1 c G V k I F J v d 3 M u e 1 N j b 3 J l L D J 9 J n F 1 b 3 Q 7 X S w m c X V v d D t S Z W x h d G l v b n N o a X B J b m Z v J n F 1 b 3 Q 7 O l t d f S I g L z 4 8 R W 5 0 c n k g V H l w Z T 0 i R m l s b E N v d W 5 0 I i B W Y W x 1 Z T 0 i b D I y M C I g L z 4 8 R W 5 0 c n k g V H l w Z T 0 i Q W R k Z W R U b 0 R h d G F N b 2 R l b C I g V m F s d W U 9 I m w w I i A v P j w v U 3 R h Y m x l R W 5 0 c m l l c z 4 8 L 0 l 0 Z W 0 + P E l 0 Z W 0 + P E l 0 Z W 1 M b 2 N h d G l v b j 4 8 S X R l b V R 5 c G U + R m 9 y b X V s Y T w v S X R l b V R 5 c G U + P E l 0 Z W 1 Q Y X R o P l N l Y 3 R p b 2 4 x L 0 Z p b m F s L 1 N v d X J j Z T w v S X R l b V B h d G g + P C 9 J d G V t T G 9 j Y X R p b 2 4 + P F N 0 Y W J s Z U V u d H J p Z X M g L z 4 8 L 0 l 0 Z W 0 + P E l 0 Z W 0 + P E l 0 Z W 1 M b 2 N h d G l v b j 4 8 S X R l b V R 5 c G U + R m 9 y b X V s Y T w v S X R l b V R 5 c G U + P E l 0 Z W 1 Q Y X R o P l N l Y 3 R p b 2 4 x L 0 Z p b m F s L 0 d y b 3 V w Z W Q l M j B S b 3 d z P C 9 J d G V t U G F 0 a D 4 8 L 0 l 0 Z W 1 M b 2 N h d G l v b j 4 8 U 3 R h Y m x l R W 5 0 c m l l c y A v P j w v S X R l b T 4 8 S X R l b T 4 8 S X R l b U x v Y 2 F 0 a W 9 u P j x J d G V t V H l w Z T 5 G b 3 J t d W x h P C 9 J d G V t V H l w Z T 4 8 S X R l b V B h d G g + U 2 V j d G l v b j E v V W 5 w a X Z v d F 9 Z Z X M v R m l s d G V y Z W Q l M j B S b 3 d z N D w v S X R l b V B h d G g + P C 9 J d G V t T G 9 j Y X R p b 2 4 + P F N 0 Y W J s Z U V u d H J p Z X M g L z 4 8 L 0 l 0 Z W 0 + P E l 0 Z W 0 + P E l 0 Z W 1 M b 2 N h d G l v b j 4 8 S X R l b V R 5 c G U + R m 9 y b X V s Y T w v S X R l b V R 5 c G U + P E l 0 Z W 1 Q Y X R o P l N l Y 3 R p b 2 4 x L 1 V u c G l 2 b 3 R f W W V z L 0 V 4 c G F u Z G V k J T I w V 2 V p Z 2 h 0 a W 5 n c z w v S X R l b V B h d G g + P C 9 J d G V t T G 9 j Y X R p b 2 4 + P F N 0 Y W J s Z U V u d H J p Z X M g L z 4 8 L 0 l 0 Z W 0 + P E l 0 Z W 0 + P E l 0 Z W 1 M b 2 N h d G l v b j 4 8 S X R l b V R 5 c G U + R m 9 y b X V s Y T w v S X R l b V R 5 c G U + P E l 0 Z W 1 Q Y X R o P l N l Y 3 R p b 2 4 x L 1 V u c G l 2 b 3 R f W W V z L 0 F k Z G V k J T I w Q 3 V z d G 9 t P C 9 J d G V t U G F 0 a D 4 8 L 0 l 0 Z W 1 M b 2 N h d G l v b j 4 8 U 3 R h Y m x l R W 5 0 c m l l c y A v P j w v S X R l b T 4 8 S X R l b T 4 8 S X R l b U x v Y 2 F 0 a W 9 u P j x J d G V t V H l w Z T 5 G b 3 J t d W x h P C 9 J d G V t V H l w Z T 4 8 S X R l b V B h d G g + U 2 V j d G l v b j E v V W 5 w a X Z v d F 9 Z Z X M v R 3 J v d X B l Z C U y M F J v d 3 M 8 L 0 l 0 Z W 1 Q Y X R o P j w v S X R l b U x v Y 2 F 0 a W 9 u P j x T d G F i b G V F b n R y a W V z I C 8 + P C 9 J d G V t P j x J d G V t P j x J d G V t T G 9 j Y X R p b 2 4 + P E l 0 Z W 1 U e X B l P k Z v c m 1 1 b G E 8 L 0 l 0 Z W 1 U e X B l P j x J d G V t U G F 0 a D 5 T Z W N 0 a W 9 u M S 9 V b n B p d m 9 0 X 1 l l c y 9 G a W x 0 Z X J l Z C U y M F J v d 3 M 8 L 0 l 0 Z W 1 Q Y X R o P j w v S X R l b U x v Y 2 F 0 a W 9 u P j x T d G F i b G V F b n R y a W V z I C 8 + P C 9 J d G V t P j w v S X R l b X M + P C 9 M b 2 N h b F B h Y 2 t h Z 2 V N Z X R h Z G F 0 Y U Z p b G U + F g A A A F B L B Q Y A A A A A A A A A A A A A A A A A A A A A A A A m A Q A A A Q A A A N C M n d 8 B F d E R j H o A w E / C l + s B A A A A z 9 Y P 1 q t H E k a z q y T M A 3 G / I Q A A A A A C A A A A A A A Q Z g A A A A E A A C A A A A B a z n Q A c I Y Y l 6 j 3 7 p h P D s D 6 W Y u 4 3 F C 7 2 M a D p d N C 5 u J J 7 w A A A A A O g A A A A A I A A C A A A A A 5 s g d x k n S 3 k D 4 C F M 3 7 R A Y f c 3 c w 3 8 a N a T a K k G 0 m Y / B b t F A A A A B B p 0 B j D Z R t l 3 D 6 c z 7 u 2 X V v m F j H J E q V Q a + c D 8 f j c z I q i 6 U z t 2 Q 5 V r u / t V U W N R f A O U i m P G 0 r B j H r v J M 3 W p 2 q X 7 l D R V 3 Z d 8 Q + D t p 7 v l u x V Q T c T E A A A A A 6 H q k v v a D H D M x Z o a M D h E C 6 + Q U 2 Z G p z H D a b 3 2 E q T R m h p / F 5 O 0 U B 5 M t 7 K 9 8 P d P f z O 8 i 1 B V 1 q X l 9 H Q N 1 I B C C E 5 I E f < / D a t a M a s h u p > 
</file>

<file path=customXml/itemProps1.xml><?xml version="1.0" encoding="utf-8"?>
<ds:datastoreItem xmlns:ds="http://schemas.openxmlformats.org/officeDocument/2006/customXml" ds:itemID="{CA57E29D-8CB0-496C-9D09-C2DE44426F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RawDataPoints</vt:lpstr>
      <vt:lpstr>WeighetdDataPoints</vt:lpstr>
      <vt:lpstr>PESGO</vt:lpstr>
      <vt:lpstr>Weightings</vt:lpstr>
      <vt:lpstr>Revenue</vt:lpstr>
      <vt:lpstr>Summary</vt:lpstr>
      <vt:lpstr>Pesgo_Risks</vt:lpstr>
      <vt:lpstr>Financial_Data</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Sutar</dc:creator>
  <cp:lastModifiedBy>Vijay Sutar</cp:lastModifiedBy>
  <dcterms:created xsi:type="dcterms:W3CDTF">2024-12-18T16:29:27Z</dcterms:created>
  <dcterms:modified xsi:type="dcterms:W3CDTF">2025-05-22T17:06:21Z</dcterms:modified>
</cp:coreProperties>
</file>