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m\Documents\Research\ProductivityProject\ReplicationMaterials\1-Empirics\"/>
    </mc:Choice>
  </mc:AlternateContent>
  <bookViews>
    <workbookView xWindow="0" yWindow="0" windowWidth="23040" windowHeight="103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N9" i="1" s="1"/>
  <c r="M10" i="1"/>
  <c r="M11" i="1"/>
  <c r="M12" i="1"/>
  <c r="M13" i="1"/>
  <c r="N13" i="1" s="1"/>
  <c r="M14" i="1"/>
  <c r="M15" i="1"/>
  <c r="M16" i="1"/>
  <c r="M17" i="1"/>
  <c r="N17" i="1" s="1"/>
  <c r="M18" i="1"/>
  <c r="M19" i="1"/>
  <c r="M20" i="1"/>
  <c r="M21" i="1"/>
  <c r="N21" i="1" s="1"/>
  <c r="M22" i="1"/>
  <c r="M23" i="1"/>
  <c r="M24" i="1"/>
  <c r="M25" i="1"/>
  <c r="N25" i="1" s="1"/>
  <c r="M26" i="1"/>
  <c r="M27" i="1"/>
  <c r="M28" i="1"/>
  <c r="M29" i="1"/>
  <c r="N29" i="1" s="1"/>
  <c r="M30" i="1"/>
  <c r="M31" i="1"/>
  <c r="M32" i="1"/>
  <c r="M33" i="1"/>
  <c r="M34" i="1"/>
  <c r="M35" i="1"/>
  <c r="M36" i="1"/>
  <c r="M37" i="1"/>
  <c r="N37" i="1" s="1"/>
  <c r="M38" i="1"/>
  <c r="M39" i="1"/>
  <c r="M40" i="1"/>
  <c r="M41" i="1"/>
  <c r="N41" i="1" s="1"/>
  <c r="M42" i="1"/>
  <c r="M43" i="1"/>
  <c r="M44" i="1"/>
  <c r="M45" i="1"/>
  <c r="N45" i="1" s="1"/>
  <c r="M46" i="1"/>
  <c r="M47" i="1"/>
  <c r="M48" i="1"/>
  <c r="M49" i="1"/>
  <c r="N49" i="1" s="1"/>
  <c r="M50" i="1"/>
  <c r="M51" i="1"/>
  <c r="M52" i="1"/>
  <c r="M53" i="1"/>
  <c r="N53" i="1" s="1"/>
  <c r="M54" i="1"/>
  <c r="M55" i="1"/>
  <c r="M56" i="1"/>
  <c r="M57" i="1"/>
  <c r="N57" i="1" s="1"/>
  <c r="M58" i="1"/>
  <c r="M59" i="1"/>
  <c r="M60" i="1"/>
  <c r="M61" i="1"/>
  <c r="N61" i="1" s="1"/>
  <c r="M62" i="1"/>
  <c r="M63" i="1"/>
  <c r="M64" i="1"/>
  <c r="M65" i="1"/>
  <c r="M66" i="1"/>
  <c r="M67" i="1"/>
  <c r="M68" i="1"/>
  <c r="M69" i="1"/>
  <c r="N69" i="1" s="1"/>
  <c r="M70" i="1"/>
  <c r="M71" i="1"/>
  <c r="M72" i="1"/>
  <c r="M73" i="1"/>
  <c r="N73" i="1" s="1"/>
  <c r="M74" i="1"/>
  <c r="M75" i="1"/>
  <c r="M76" i="1"/>
  <c r="M77" i="1"/>
  <c r="N77" i="1" s="1"/>
  <c r="M78" i="1"/>
  <c r="M79" i="1"/>
  <c r="M80" i="1"/>
  <c r="M81" i="1"/>
  <c r="N81" i="1" s="1"/>
  <c r="M82" i="1"/>
  <c r="M83" i="1"/>
  <c r="M84" i="1"/>
  <c r="M85" i="1"/>
  <c r="N85" i="1" s="1"/>
  <c r="M86" i="1"/>
  <c r="M87" i="1"/>
  <c r="M88" i="1"/>
  <c r="M89" i="1"/>
  <c r="N89" i="1" s="1"/>
  <c r="M90" i="1"/>
  <c r="M91" i="1"/>
  <c r="M92" i="1"/>
  <c r="M93" i="1"/>
  <c r="N93" i="1" s="1"/>
  <c r="M94" i="1"/>
  <c r="M95" i="1"/>
  <c r="M96" i="1"/>
  <c r="M97" i="1"/>
  <c r="M98" i="1"/>
  <c r="M99" i="1"/>
  <c r="M100" i="1"/>
  <c r="M101" i="1"/>
  <c r="N101" i="1" s="1"/>
  <c r="M102" i="1"/>
  <c r="M103" i="1"/>
  <c r="M104" i="1"/>
  <c r="M105" i="1"/>
  <c r="N105" i="1" s="1"/>
  <c r="M106" i="1"/>
  <c r="M107" i="1"/>
  <c r="M108" i="1"/>
  <c r="M109" i="1"/>
  <c r="N109" i="1" s="1"/>
  <c r="M110" i="1"/>
  <c r="M111" i="1"/>
  <c r="M112" i="1"/>
  <c r="M113" i="1"/>
  <c r="N113" i="1" s="1"/>
  <c r="M114" i="1"/>
  <c r="M115" i="1"/>
  <c r="M116" i="1"/>
  <c r="M117" i="1"/>
  <c r="N117" i="1" s="1"/>
  <c r="M118" i="1"/>
  <c r="N118" i="1" s="1"/>
  <c r="M119" i="1"/>
  <c r="M120" i="1"/>
  <c r="M121" i="1"/>
  <c r="N121" i="1" s="1"/>
  <c r="M122" i="1"/>
  <c r="N122" i="1" s="1"/>
  <c r="M123" i="1"/>
  <c r="M124" i="1"/>
  <c r="M125" i="1"/>
  <c r="N125" i="1" s="1"/>
  <c r="M126" i="1"/>
  <c r="N126" i="1" s="1"/>
  <c r="M127" i="1"/>
  <c r="M128" i="1"/>
  <c r="M129" i="1"/>
  <c r="M130" i="1"/>
  <c r="N130" i="1" s="1"/>
  <c r="M131" i="1"/>
  <c r="M132" i="1"/>
  <c r="M133" i="1"/>
  <c r="N133" i="1" s="1"/>
  <c r="M134" i="1"/>
  <c r="N134" i="1" s="1"/>
  <c r="M135" i="1"/>
  <c r="M136" i="1"/>
  <c r="M137" i="1"/>
  <c r="N137" i="1" s="1"/>
  <c r="M138" i="1"/>
  <c r="N138" i="1" s="1"/>
  <c r="M139" i="1"/>
  <c r="M140" i="1"/>
  <c r="M141" i="1"/>
  <c r="N141" i="1" s="1"/>
  <c r="M142" i="1"/>
  <c r="N142" i="1" s="1"/>
  <c r="M143" i="1"/>
  <c r="M144" i="1"/>
  <c r="M145" i="1"/>
  <c r="M146" i="1"/>
  <c r="N146" i="1" s="1"/>
  <c r="M147" i="1"/>
  <c r="M148" i="1"/>
  <c r="M149" i="1"/>
  <c r="N149" i="1" s="1"/>
  <c r="M150" i="1"/>
  <c r="N150" i="1" s="1"/>
  <c r="M151" i="1"/>
  <c r="M152" i="1"/>
  <c r="M153" i="1"/>
  <c r="N153" i="1" s="1"/>
  <c r="M154" i="1"/>
  <c r="N154" i="1" s="1"/>
  <c r="M155" i="1"/>
  <c r="M156" i="1"/>
  <c r="M157" i="1"/>
  <c r="N157" i="1" s="1"/>
  <c r="M158" i="1"/>
  <c r="N158" i="1" s="1"/>
  <c r="M159" i="1"/>
  <c r="M160" i="1"/>
  <c r="M161" i="1"/>
  <c r="M162" i="1"/>
  <c r="N162" i="1" s="1"/>
  <c r="M163" i="1"/>
  <c r="M164" i="1"/>
  <c r="M165" i="1"/>
  <c r="N165" i="1" s="1"/>
  <c r="M166" i="1"/>
  <c r="N166" i="1" s="1"/>
  <c r="M167" i="1"/>
  <c r="M168" i="1"/>
  <c r="M169" i="1"/>
  <c r="N169" i="1" s="1"/>
  <c r="M170" i="1"/>
  <c r="N170" i="1" s="1"/>
  <c r="M171" i="1"/>
  <c r="M172" i="1"/>
  <c r="M173" i="1"/>
  <c r="N173" i="1" s="1"/>
  <c r="M174" i="1"/>
  <c r="N174" i="1" s="1"/>
  <c r="M175" i="1"/>
  <c r="M176" i="1"/>
  <c r="M177" i="1"/>
  <c r="M178" i="1"/>
  <c r="N178" i="1" s="1"/>
  <c r="M179" i="1"/>
  <c r="M180" i="1"/>
  <c r="M181" i="1"/>
  <c r="N181" i="1" s="1"/>
  <c r="M182" i="1"/>
  <c r="N182" i="1" s="1"/>
  <c r="M183" i="1"/>
  <c r="M184" i="1"/>
  <c r="M185" i="1"/>
  <c r="N185" i="1" s="1"/>
  <c r="M186" i="1"/>
  <c r="N186" i="1" s="1"/>
  <c r="M187" i="1"/>
  <c r="M188" i="1"/>
  <c r="M189" i="1"/>
  <c r="N189" i="1" s="1"/>
  <c r="M190" i="1"/>
  <c r="N190" i="1" s="1"/>
  <c r="M191" i="1"/>
  <c r="M192" i="1"/>
  <c r="M193" i="1"/>
  <c r="M194" i="1"/>
  <c r="N194" i="1" s="1"/>
  <c r="M195" i="1"/>
  <c r="M196" i="1"/>
  <c r="M197" i="1"/>
  <c r="N197" i="1" s="1"/>
  <c r="M198" i="1"/>
  <c r="N198" i="1" s="1"/>
  <c r="M199" i="1"/>
  <c r="M200" i="1"/>
  <c r="M201" i="1"/>
  <c r="N201" i="1" s="1"/>
  <c r="M202" i="1"/>
  <c r="N202" i="1" s="1"/>
  <c r="M203" i="1"/>
  <c r="M204" i="1"/>
  <c r="M205" i="1"/>
  <c r="N205" i="1" s="1"/>
  <c r="M206" i="1"/>
  <c r="N206" i="1" s="1"/>
  <c r="M207" i="1"/>
  <c r="M208" i="1"/>
  <c r="M209" i="1"/>
  <c r="M210" i="1"/>
  <c r="N210" i="1" s="1"/>
  <c r="M211" i="1"/>
  <c r="M212" i="1"/>
  <c r="M213" i="1"/>
  <c r="N213" i="1" s="1"/>
  <c r="M214" i="1"/>
  <c r="N214" i="1" s="1"/>
  <c r="M215" i="1"/>
  <c r="M216" i="1"/>
  <c r="M217" i="1"/>
  <c r="N217" i="1" s="1"/>
  <c r="M218" i="1"/>
  <c r="N218" i="1" s="1"/>
  <c r="M219" i="1"/>
  <c r="M220" i="1"/>
  <c r="M221" i="1"/>
  <c r="N221" i="1" s="1"/>
  <c r="M222" i="1"/>
  <c r="N222" i="1" s="1"/>
  <c r="M223" i="1"/>
  <c r="M224" i="1"/>
  <c r="M225" i="1"/>
  <c r="M226" i="1"/>
  <c r="N226" i="1" s="1"/>
  <c r="M227" i="1"/>
  <c r="M228" i="1"/>
  <c r="M229" i="1"/>
  <c r="N229" i="1" s="1"/>
  <c r="M230" i="1"/>
  <c r="N230" i="1" s="1"/>
  <c r="M231" i="1"/>
  <c r="M232" i="1"/>
  <c r="M233" i="1"/>
  <c r="N233" i="1" s="1"/>
  <c r="M234" i="1"/>
  <c r="N234" i="1" s="1"/>
  <c r="M235" i="1"/>
  <c r="M236" i="1"/>
  <c r="M237" i="1"/>
  <c r="N237" i="1" s="1"/>
  <c r="M238" i="1"/>
  <c r="N238" i="1" s="1"/>
  <c r="M239" i="1"/>
  <c r="M240" i="1"/>
  <c r="M241" i="1"/>
  <c r="M242" i="1"/>
  <c r="N242" i="1" s="1"/>
  <c r="M243" i="1"/>
  <c r="M244" i="1"/>
  <c r="M245" i="1"/>
  <c r="N245" i="1" s="1"/>
  <c r="M246" i="1"/>
  <c r="N246" i="1" s="1"/>
  <c r="M247" i="1"/>
  <c r="M248" i="1"/>
  <c r="M249" i="1"/>
  <c r="M250" i="1"/>
  <c r="N250" i="1" s="1"/>
  <c r="M251" i="1"/>
  <c r="M252" i="1"/>
  <c r="M254" i="1"/>
  <c r="M255" i="1"/>
  <c r="M256" i="1"/>
  <c r="M257" i="1"/>
  <c r="N257" i="1" s="1"/>
  <c r="M258" i="1"/>
  <c r="M259" i="1"/>
  <c r="M260" i="1"/>
  <c r="M261" i="1"/>
  <c r="N261" i="1" s="1"/>
  <c r="M262" i="1"/>
  <c r="M263" i="1"/>
  <c r="M264" i="1"/>
  <c r="M265" i="1"/>
  <c r="N265" i="1" s="1"/>
  <c r="M266" i="1"/>
  <c r="N266" i="1" s="1"/>
  <c r="M267" i="1"/>
  <c r="M268" i="1"/>
  <c r="M269" i="1"/>
  <c r="N269" i="1" s="1"/>
  <c r="M270" i="1"/>
  <c r="M271" i="1"/>
  <c r="M272" i="1"/>
  <c r="M273" i="1"/>
  <c r="N273" i="1" s="1"/>
  <c r="M274" i="1"/>
  <c r="M275" i="1"/>
  <c r="M276" i="1"/>
  <c r="M277" i="1"/>
  <c r="N277" i="1" s="1"/>
  <c r="M278" i="1"/>
  <c r="M279" i="1"/>
  <c r="M280" i="1"/>
  <c r="M281" i="1"/>
  <c r="N281" i="1" s="1"/>
  <c r="M282" i="1"/>
  <c r="N282" i="1" s="1"/>
  <c r="M283" i="1"/>
  <c r="M284" i="1"/>
  <c r="M285" i="1"/>
  <c r="N285" i="1" s="1"/>
  <c r="M253" i="1"/>
  <c r="N253" i="1" s="1"/>
  <c r="N180" i="1" l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5" i="1"/>
  <c r="N274" i="1"/>
  <c r="N262" i="1"/>
  <c r="N249" i="1"/>
  <c r="N225" i="1"/>
  <c r="N193" i="1"/>
  <c r="N161" i="1"/>
  <c r="N129" i="1"/>
  <c r="N97" i="1"/>
  <c r="N65" i="1"/>
  <c r="N33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284" i="1"/>
  <c r="N280" i="1"/>
  <c r="N276" i="1"/>
  <c r="N272" i="1"/>
  <c r="N268" i="1"/>
  <c r="N264" i="1"/>
  <c r="N260" i="1"/>
  <c r="N256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270" i="1"/>
  <c r="N25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54" i="1"/>
  <c r="N241" i="1"/>
  <c r="N209" i="1"/>
  <c r="N177" i="1"/>
  <c r="N145" i="1"/>
  <c r="N283" i="1"/>
  <c r="N279" i="1"/>
  <c r="N275" i="1"/>
  <c r="N271" i="1"/>
  <c r="N267" i="1"/>
  <c r="N263" i="1"/>
  <c r="N259" i="1"/>
  <c r="N255" i="1"/>
  <c r="N278" i="1"/>
  <c r="K6" i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L20" i="1" l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</calcChain>
</file>

<file path=xl/sharedStrings.xml><?xml version="1.0" encoding="utf-8"?>
<sst xmlns="http://schemas.openxmlformats.org/spreadsheetml/2006/main" count="31" uniqueCount="31">
  <si>
    <t>PCECC96</t>
  </si>
  <si>
    <t>Real Personal Consumption Expenditures, Billions of Chained 2009 Dollars, Quarterly, Seasonally Adjusted Annual Rate</t>
  </si>
  <si>
    <t>GPDIC1</t>
  </si>
  <si>
    <t>Real Gross Private Domestic Investment, Billions of Chained 2009 Dollars, Quarterly, Seasonally Adjusted Annual Rate</t>
  </si>
  <si>
    <t>GDPCTPI</t>
  </si>
  <si>
    <t>Gross Domestic Product: Chain-type Price Index, Index 2009=100, Quarterly, Seasonally Adjusted</t>
  </si>
  <si>
    <t>Y006RA3Q086SBEA</t>
  </si>
  <si>
    <t>Real Gross Private Domestic Investment: Fixed Investment: Nonresidential: Intellectual Property Products: Research and Development (chain-type quantity index), Index 2009=100, Quarterly, Seasonally Adjusted</t>
  </si>
  <si>
    <t>FFR</t>
  </si>
  <si>
    <t>GDPC1</t>
  </si>
  <si>
    <t>Real Gross Domestic Product, Billions of Chained 2009 Dollars, Quarterly, Seasonally Adjusted Annual Rate</t>
  </si>
  <si>
    <t>dtfp</t>
  </si>
  <si>
    <t>dtfp_util</t>
  </si>
  <si>
    <t>TFP</t>
  </si>
  <si>
    <t>TFP_Util</t>
  </si>
  <si>
    <t>Consumption</t>
  </si>
  <si>
    <t>Investment</t>
  </si>
  <si>
    <t xml:space="preserve">GDP </t>
  </si>
  <si>
    <t>GDP Def</t>
  </si>
  <si>
    <t>quarter</t>
  </si>
  <si>
    <t>Real Gross Private Domestic Investment: Fixed Investment: Nonresidential: Intellectual Property Products: Research and Development, Billions of Chained 2009 Dollars, Quarterly, Seasonally Adjusted Annual Rate</t>
  </si>
  <si>
    <t>Y006RX1Q020SBEA</t>
  </si>
  <si>
    <t>Real R&amp;D Indexed</t>
  </si>
  <si>
    <t>Real R&amp;D</t>
  </si>
  <si>
    <t>Investment excluding R&amp;D, Billions of Chained 2009 Dollars</t>
  </si>
  <si>
    <t>Fernald Quarterly TFP Growth. Note:  All variables are percent change at an annual rate. Produced May 2017</t>
  </si>
  <si>
    <t>Wu-Xia Shadow Federal Funds Rate</t>
  </si>
  <si>
    <t>Research and Development, Billions of Chained 2009 Dollars</t>
  </si>
  <si>
    <t>R&amp;D</t>
  </si>
  <si>
    <t>Investment Ex R&amp;D</t>
  </si>
  <si>
    <t>Fernald Quarterly TFP in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</si>
</sst>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6">
    <xf numFmtId="0" fontId="0" fillId="0" borderId="0" xfId="0"/>
    <xf numFmtId="165" fontId="1" fillId="0" borderId="0" xfId="1" applyNumberFormat="1" applyFont="1" applyFill="1" applyBorder="1" applyAlignment="1" applyProtection="1"/>
    <xf numFmtId="166" fontId="1" fillId="0" borderId="0" xfId="1" applyNumberFormat="1" applyFont="1" applyFill="1" applyBorder="1" applyAlignment="1" applyProtection="1"/>
    <xf numFmtId="0" fontId="0" fillId="0" borderId="0" xfId="0" applyFill="1"/>
    <xf numFmtId="0" fontId="2" fillId="0" borderId="0" xfId="2" applyFill="1" applyAlignment="1">
      <alignment wrapText="1"/>
    </xf>
    <xf numFmtId="0" fontId="2" fillId="0" borderId="0" xfId="2" applyFill="1"/>
    <xf numFmtId="165" fontId="2" fillId="0" borderId="0" xfId="2" applyNumberFormat="1" applyFont="1" applyFill="1" applyBorder="1" applyAlignment="1" applyProtection="1"/>
    <xf numFmtId="0" fontId="1" fillId="0" borderId="0" xfId="1" applyFill="1"/>
    <xf numFmtId="0" fontId="1" fillId="0" borderId="0" xfId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/>
    <xf numFmtId="0" fontId="1" fillId="0" borderId="0" xfId="0" applyFont="1" applyFill="1"/>
    <xf numFmtId="164" fontId="1" fillId="0" borderId="0" xfId="1" applyNumberFormat="1" applyFont="1" applyFill="1" applyBorder="1" applyAlignment="1" applyProtection="1"/>
    <xf numFmtId="165" fontId="0" fillId="0" borderId="0" xfId="0" applyNumberFormat="1" applyFill="1"/>
    <xf numFmtId="165" fontId="0" fillId="0" borderId="0" xfId="0" applyNumberFormat="1" applyFont="1" applyFill="1" applyBorder="1" applyAlignment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"/>
  <sheetViews>
    <sheetView tabSelected="1" zoomScale="90" zoomScaleNormal="90" workbookViewId="0">
      <pane ySplit="4" topLeftCell="A5" activePane="bottomLeft" state="frozen"/>
      <selection activeCell="D1" sqref="D1"/>
      <selection pane="bottomLeft" activeCell="K1" sqref="K1:L1"/>
    </sheetView>
  </sheetViews>
  <sheetFormatPr defaultRowHeight="14.4" x14ac:dyDescent="0.3"/>
  <cols>
    <col min="1" max="1" width="22.44140625" style="3" customWidth="1"/>
    <col min="2" max="2" width="19.6640625" style="3" customWidth="1"/>
    <col min="3" max="3" width="20.109375" style="3" customWidth="1"/>
    <col min="4" max="4" width="23.44140625" style="3" customWidth="1"/>
    <col min="5" max="5" width="19.6640625" style="3" customWidth="1"/>
    <col min="6" max="6" width="21.5546875" style="3" customWidth="1"/>
    <col min="7" max="7" width="16.33203125" style="3" customWidth="1"/>
    <col min="8" max="8" width="20.44140625" style="3" customWidth="1"/>
    <col min="9" max="12" width="8.88671875" style="3"/>
    <col min="13" max="13" width="17.33203125" style="3" customWidth="1"/>
    <col min="14" max="14" width="16.77734375" style="3" customWidth="1"/>
    <col min="15" max="16384" width="8.88671875" style="3"/>
  </cols>
  <sheetData>
    <row r="1" spans="1:14" ht="159" customHeight="1" x14ac:dyDescent="0.3">
      <c r="A1" s="7"/>
      <c r="B1" s="8" t="s">
        <v>1</v>
      </c>
      <c r="C1" s="8" t="s">
        <v>3</v>
      </c>
      <c r="D1" s="9" t="s">
        <v>20</v>
      </c>
      <c r="E1" s="4" t="s">
        <v>7</v>
      </c>
      <c r="F1" s="8" t="s">
        <v>5</v>
      </c>
      <c r="G1" s="9" t="s">
        <v>26</v>
      </c>
      <c r="H1" s="4" t="s">
        <v>10</v>
      </c>
      <c r="I1" s="10" t="s">
        <v>25</v>
      </c>
      <c r="J1" s="10"/>
      <c r="K1" s="10" t="s">
        <v>30</v>
      </c>
      <c r="L1" s="10"/>
      <c r="M1" s="9" t="s">
        <v>27</v>
      </c>
      <c r="N1" s="9" t="s">
        <v>24</v>
      </c>
    </row>
    <row r="3" spans="1:14" x14ac:dyDescent="0.3">
      <c r="A3" s="7"/>
      <c r="B3" s="7" t="s">
        <v>0</v>
      </c>
      <c r="C3" s="7" t="s">
        <v>2</v>
      </c>
      <c r="D3" s="3" t="s">
        <v>21</v>
      </c>
      <c r="E3" s="5" t="s">
        <v>6</v>
      </c>
      <c r="F3" s="7" t="s">
        <v>4</v>
      </c>
      <c r="H3" s="5" t="s">
        <v>9</v>
      </c>
      <c r="I3" s="11"/>
      <c r="J3" s="11"/>
    </row>
    <row r="4" spans="1:14" x14ac:dyDescent="0.3">
      <c r="A4" s="7" t="s">
        <v>19</v>
      </c>
      <c r="B4" s="3" t="s">
        <v>15</v>
      </c>
      <c r="C4" s="3" t="s">
        <v>16</v>
      </c>
      <c r="D4" s="12" t="s">
        <v>23</v>
      </c>
      <c r="E4" s="12" t="s">
        <v>22</v>
      </c>
      <c r="F4" s="3" t="s">
        <v>18</v>
      </c>
      <c r="G4" s="3" t="s">
        <v>8</v>
      </c>
      <c r="H4" s="3" t="s">
        <v>17</v>
      </c>
      <c r="I4" s="11" t="s">
        <v>11</v>
      </c>
      <c r="J4" s="11" t="s">
        <v>12</v>
      </c>
      <c r="K4" s="3" t="s">
        <v>13</v>
      </c>
      <c r="L4" s="3" t="s">
        <v>14</v>
      </c>
      <c r="M4" s="12" t="s">
        <v>28</v>
      </c>
      <c r="N4" s="3" t="s">
        <v>29</v>
      </c>
    </row>
    <row r="5" spans="1:14" x14ac:dyDescent="0.3">
      <c r="A5" s="13">
        <v>17168</v>
      </c>
      <c r="B5" s="1">
        <v>1199.4000000000001</v>
      </c>
      <c r="C5" s="1">
        <v>222.7</v>
      </c>
      <c r="E5" s="7">
        <v>2.9249999999999998</v>
      </c>
      <c r="F5" s="2">
        <v>12.606999999999999</v>
      </c>
      <c r="H5" s="6">
        <v>1934.5</v>
      </c>
      <c r="I5" s="11"/>
      <c r="J5" s="11"/>
      <c r="K5" s="3">
        <v>1</v>
      </c>
      <c r="L5" s="3">
        <v>1</v>
      </c>
      <c r="M5" s="14">
        <f>E5*SUM($D$253:$D$256)/400</f>
        <v>6.6982499999999989</v>
      </c>
      <c r="N5" s="14">
        <f>C5-M5</f>
        <v>216.00174999999999</v>
      </c>
    </row>
    <row r="6" spans="1:14" x14ac:dyDescent="0.3">
      <c r="A6" s="13">
        <v>17258</v>
      </c>
      <c r="B6" s="1">
        <v>1219.3</v>
      </c>
      <c r="C6" s="1">
        <v>205.6</v>
      </c>
      <c r="E6" s="7">
        <v>2.9710000000000001</v>
      </c>
      <c r="F6" s="2">
        <v>12.779</v>
      </c>
      <c r="H6" s="6">
        <v>1932.3</v>
      </c>
      <c r="I6" s="11">
        <v>-9.0509791671381179E-2</v>
      </c>
      <c r="J6" s="11">
        <v>-1.327923716954857</v>
      </c>
      <c r="K6" s="3">
        <f>K5*EXP(I6/400)</f>
        <v>0.99977375111896072</v>
      </c>
      <c r="L6" s="3">
        <f>L5*EXP(J6/400)</f>
        <v>0.99668569518152905</v>
      </c>
      <c r="M6" s="14">
        <f>E6*SUM($D$253:$D$256)/400</f>
        <v>6.8035900000000007</v>
      </c>
      <c r="N6" s="14">
        <f>C6-M6</f>
        <v>198.79640999999998</v>
      </c>
    </row>
    <row r="7" spans="1:14" x14ac:dyDescent="0.3">
      <c r="A7" s="13">
        <v>17349</v>
      </c>
      <c r="B7" s="1">
        <v>1223.3</v>
      </c>
      <c r="C7" s="1">
        <v>199.6</v>
      </c>
      <c r="E7" s="7">
        <v>3.0089999999999999</v>
      </c>
      <c r="F7" s="2">
        <v>12.978999999999999</v>
      </c>
      <c r="H7" s="6">
        <v>1930.3</v>
      </c>
      <c r="I7" s="11">
        <v>-3.5324051955812834</v>
      </c>
      <c r="J7" s="11">
        <v>1.7962296621858691</v>
      </c>
      <c r="K7" s="3">
        <f t="shared" ref="K7:K70" si="0">K6*EXP(I7/400)</f>
        <v>0.9909836062049614</v>
      </c>
      <c r="L7" s="3">
        <f t="shared" ref="L7:L70" si="1">L6*EXP(J7/400)</f>
        <v>1.0011714504757974</v>
      </c>
      <c r="M7" s="14">
        <f>E7*SUM($D$253:$D$256)/400</f>
        <v>6.8906099999999988</v>
      </c>
      <c r="N7" s="14">
        <f>C7-M7</f>
        <v>192.70938999999998</v>
      </c>
    </row>
    <row r="8" spans="1:14" x14ac:dyDescent="0.3">
      <c r="A8" s="13">
        <v>17441</v>
      </c>
      <c r="B8" s="1">
        <v>1223.5999999999999</v>
      </c>
      <c r="C8" s="1">
        <v>238.2</v>
      </c>
      <c r="E8" s="7">
        <v>3.0710000000000002</v>
      </c>
      <c r="F8" s="2">
        <v>13.246</v>
      </c>
      <c r="H8" s="6">
        <v>1960.7</v>
      </c>
      <c r="I8" s="11">
        <v>2.9825025305064523</v>
      </c>
      <c r="J8" s="11">
        <v>-2.1606707894744153</v>
      </c>
      <c r="K8" s="3">
        <f t="shared" si="0"/>
        <v>0.99840024982477948</v>
      </c>
      <c r="L8" s="3">
        <f t="shared" si="1"/>
        <v>0.99577802558871886</v>
      </c>
      <c r="M8" s="14">
        <f>E8*SUM($D$253:$D$256)/400</f>
        <v>7.0325899999999999</v>
      </c>
      <c r="N8" s="14">
        <f>C8-M8</f>
        <v>231.16740999999999</v>
      </c>
    </row>
    <row r="9" spans="1:14" x14ac:dyDescent="0.3">
      <c r="A9" s="13">
        <v>17533</v>
      </c>
      <c r="B9" s="1">
        <v>1229.8</v>
      </c>
      <c r="C9" s="1">
        <v>262.60000000000002</v>
      </c>
      <c r="E9" s="7">
        <v>3.097</v>
      </c>
      <c r="F9" s="2">
        <v>13.395</v>
      </c>
      <c r="H9" s="6">
        <v>1989.5</v>
      </c>
      <c r="I9" s="11">
        <v>9.4733306319116046</v>
      </c>
      <c r="J9" s="11">
        <v>11.847713623869247</v>
      </c>
      <c r="K9" s="3">
        <f t="shared" si="0"/>
        <v>1.0223279139320236</v>
      </c>
      <c r="L9" s="3">
        <f t="shared" si="1"/>
        <v>1.0257134014917639</v>
      </c>
      <c r="M9" s="14">
        <f>E9*SUM($D$253:$D$256)/400</f>
        <v>7.09213</v>
      </c>
      <c r="N9" s="14">
        <f>C9-M9</f>
        <v>255.50787000000003</v>
      </c>
    </row>
    <row r="10" spans="1:14" x14ac:dyDescent="0.3">
      <c r="A10" s="13">
        <v>17624</v>
      </c>
      <c r="B10" s="1">
        <v>1244.0999999999999</v>
      </c>
      <c r="C10" s="1">
        <v>278.89999999999998</v>
      </c>
      <c r="E10" s="7">
        <v>3.0579999999999998</v>
      </c>
      <c r="F10" s="2">
        <v>13.552</v>
      </c>
      <c r="H10" s="6">
        <v>2021.9</v>
      </c>
      <c r="I10" s="11">
        <v>7.9046717185424873</v>
      </c>
      <c r="J10" s="11">
        <v>8.5140264696746417</v>
      </c>
      <c r="K10" s="3">
        <f t="shared" si="0"/>
        <v>1.0427317735559782</v>
      </c>
      <c r="L10" s="3">
        <f t="shared" si="1"/>
        <v>1.0477797882704851</v>
      </c>
      <c r="M10" s="14">
        <f>E10*SUM($D$253:$D$256)/400</f>
        <v>7.0028199999999989</v>
      </c>
      <c r="N10" s="14">
        <f>C10-M10</f>
        <v>271.89717999999999</v>
      </c>
    </row>
    <row r="11" spans="1:14" x14ac:dyDescent="0.3">
      <c r="A11" s="13">
        <v>17715</v>
      </c>
      <c r="B11" s="1">
        <v>1245.9000000000001</v>
      </c>
      <c r="C11" s="1">
        <v>281.7</v>
      </c>
      <c r="E11" s="7">
        <v>3.0619999999999998</v>
      </c>
      <c r="F11" s="2">
        <v>13.788</v>
      </c>
      <c r="H11" s="6">
        <v>2033.2</v>
      </c>
      <c r="I11" s="11">
        <v>-3.5805847176928349</v>
      </c>
      <c r="J11" s="11">
        <v>1.278732637964775</v>
      </c>
      <c r="K11" s="3">
        <f t="shared" si="0"/>
        <v>1.0334394519028525</v>
      </c>
      <c r="L11" s="3">
        <f t="shared" si="1"/>
        <v>1.0511347235264397</v>
      </c>
      <c r="M11" s="14">
        <f>E11*SUM($D$253:$D$256)/400</f>
        <v>7.0119799999999994</v>
      </c>
      <c r="N11" s="14">
        <f>C11-M11</f>
        <v>274.68801999999999</v>
      </c>
    </row>
    <row r="12" spans="1:14" x14ac:dyDescent="0.3">
      <c r="A12" s="13">
        <v>17807</v>
      </c>
      <c r="B12" s="1">
        <v>1255.8</v>
      </c>
      <c r="C12" s="1">
        <v>268.3</v>
      </c>
      <c r="E12" s="7">
        <v>2.9470000000000001</v>
      </c>
      <c r="F12" s="2">
        <v>13.782</v>
      </c>
      <c r="H12" s="6">
        <v>2035.3</v>
      </c>
      <c r="I12" s="11">
        <v>0.49965167725190329</v>
      </c>
      <c r="J12" s="11">
        <v>2.6419136702325785</v>
      </c>
      <c r="K12" s="3">
        <f t="shared" si="0"/>
        <v>1.0347311578774205</v>
      </c>
      <c r="L12" s="3">
        <f t="shared" si="1"/>
        <v>1.0581002189904993</v>
      </c>
      <c r="M12" s="14">
        <f>E12*SUM($D$253:$D$256)/400</f>
        <v>6.7486300000000004</v>
      </c>
      <c r="N12" s="14">
        <f>C12-M12</f>
        <v>261.55137000000002</v>
      </c>
    </row>
    <row r="13" spans="1:14" x14ac:dyDescent="0.3">
      <c r="A13" s="13">
        <v>17899</v>
      </c>
      <c r="B13" s="1">
        <v>1257.9000000000001</v>
      </c>
      <c r="C13" s="1">
        <v>228</v>
      </c>
      <c r="E13" s="7">
        <v>2.7120000000000002</v>
      </c>
      <c r="F13" s="2">
        <v>13.738</v>
      </c>
      <c r="H13" s="6">
        <v>2007.5</v>
      </c>
      <c r="I13" s="11">
        <v>-6.1600530776593976</v>
      </c>
      <c r="J13" s="11">
        <v>-2.0705840781551581</v>
      </c>
      <c r="K13" s="3">
        <f t="shared" si="0"/>
        <v>1.0189182338279001</v>
      </c>
      <c r="L13" s="3">
        <f t="shared" si="1"/>
        <v>1.05263715718405</v>
      </c>
      <c r="M13" s="14">
        <f>E13*SUM($D$253:$D$256)/400</f>
        <v>6.2104800000000004</v>
      </c>
      <c r="N13" s="14">
        <f>C13-M13</f>
        <v>221.78952000000001</v>
      </c>
    </row>
    <row r="14" spans="1:14" x14ac:dyDescent="0.3">
      <c r="A14" s="13">
        <v>17989</v>
      </c>
      <c r="B14" s="1">
        <v>1277.0999999999999</v>
      </c>
      <c r="C14" s="1">
        <v>197.7</v>
      </c>
      <c r="E14" s="7">
        <v>2.6019999999999999</v>
      </c>
      <c r="F14" s="2">
        <v>13.651999999999999</v>
      </c>
      <c r="H14" s="6">
        <v>2000.8</v>
      </c>
      <c r="I14" s="11">
        <v>-0.67261747254147985</v>
      </c>
      <c r="J14" s="11">
        <v>6.2526997897718317</v>
      </c>
      <c r="K14" s="3">
        <f t="shared" si="0"/>
        <v>1.0172063180439583</v>
      </c>
      <c r="L14" s="3">
        <f t="shared" si="1"/>
        <v>1.0692209970383264</v>
      </c>
      <c r="M14" s="14">
        <f>E14*SUM($D$253:$D$256)/400</f>
        <v>5.9585799999999995</v>
      </c>
      <c r="N14" s="14">
        <f>C14-M14</f>
        <v>191.74141999999998</v>
      </c>
    </row>
    <row r="15" spans="1:14" x14ac:dyDescent="0.3">
      <c r="A15" s="13">
        <v>18080</v>
      </c>
      <c r="B15" s="1">
        <v>1280</v>
      </c>
      <c r="C15" s="1">
        <v>214.1</v>
      </c>
      <c r="E15" s="7">
        <v>2.5779999999999998</v>
      </c>
      <c r="F15" s="2">
        <v>13.547000000000001</v>
      </c>
      <c r="H15" s="6">
        <v>2022.8</v>
      </c>
      <c r="I15" s="11">
        <v>6.7778985472325219</v>
      </c>
      <c r="J15" s="11">
        <v>3.3299295872241998</v>
      </c>
      <c r="K15" s="3">
        <f t="shared" si="0"/>
        <v>1.0345894818323662</v>
      </c>
      <c r="L15" s="3">
        <f t="shared" si="1"/>
        <v>1.0781592265952256</v>
      </c>
      <c r="M15" s="14">
        <f>E15*SUM($D$253:$D$256)/400</f>
        <v>5.9036200000000001</v>
      </c>
      <c r="N15" s="14">
        <f>C15-M15</f>
        <v>208.19638</v>
      </c>
    </row>
    <row r="16" spans="1:14" x14ac:dyDescent="0.3">
      <c r="A16" s="13">
        <v>18172</v>
      </c>
      <c r="B16" s="1">
        <v>1298.8</v>
      </c>
      <c r="C16" s="1">
        <v>203.6</v>
      </c>
      <c r="E16" s="7">
        <v>2.6349999999999998</v>
      </c>
      <c r="F16" s="2">
        <v>13.551</v>
      </c>
      <c r="H16" s="6">
        <v>2004.7</v>
      </c>
      <c r="I16" s="11">
        <v>-2.9775129125756021</v>
      </c>
      <c r="J16" s="11">
        <v>0.6856251796223054</v>
      </c>
      <c r="K16" s="3">
        <f t="shared" si="0"/>
        <v>1.0269168152372035</v>
      </c>
      <c r="L16" s="3">
        <f t="shared" si="1"/>
        <v>1.0800088441062881</v>
      </c>
      <c r="M16" s="14">
        <f>E16*SUM($D$253:$D$256)/400</f>
        <v>6.0341499999999995</v>
      </c>
      <c r="N16" s="14">
        <f>C16-M16</f>
        <v>197.56584999999998</v>
      </c>
    </row>
    <row r="17" spans="1:14" x14ac:dyDescent="0.3">
      <c r="A17" s="13">
        <v>18264</v>
      </c>
      <c r="B17" s="1">
        <v>1320.4</v>
      </c>
      <c r="C17" s="1">
        <v>251.9</v>
      </c>
      <c r="E17" s="7">
        <v>2.863</v>
      </c>
      <c r="F17" s="2">
        <v>13.506</v>
      </c>
      <c r="H17" s="6">
        <v>2084.6</v>
      </c>
      <c r="I17" s="11">
        <v>16.859483727584688</v>
      </c>
      <c r="J17" s="11">
        <v>8.1169737846495931</v>
      </c>
      <c r="K17" s="3">
        <f t="shared" si="0"/>
        <v>1.0711251511958633</v>
      </c>
      <c r="L17" s="3">
        <f t="shared" si="1"/>
        <v>1.1021487291460832</v>
      </c>
      <c r="M17" s="14">
        <f>E17*SUM($D$253:$D$256)/400</f>
        <v>6.5562699999999996</v>
      </c>
      <c r="N17" s="14">
        <f>C17-M17</f>
        <v>245.34372999999999</v>
      </c>
    </row>
    <row r="18" spans="1:14" x14ac:dyDescent="0.3">
      <c r="A18" s="13">
        <v>18354</v>
      </c>
      <c r="B18" s="1">
        <v>1342.1</v>
      </c>
      <c r="C18" s="1">
        <v>278.89999999999998</v>
      </c>
      <c r="E18" s="7">
        <v>3.0659999999999998</v>
      </c>
      <c r="F18" s="2">
        <v>13.564</v>
      </c>
      <c r="H18" s="6">
        <v>2147.6</v>
      </c>
      <c r="I18" s="11">
        <v>8.025495870186008</v>
      </c>
      <c r="J18" s="11">
        <v>-1.113104202424271</v>
      </c>
      <c r="K18" s="3">
        <f t="shared" si="0"/>
        <v>1.0928329691852701</v>
      </c>
      <c r="L18" s="3">
        <f t="shared" si="1"/>
        <v>1.099085976620628</v>
      </c>
      <c r="M18" s="14">
        <f>E18*SUM($D$253:$D$256)/400</f>
        <v>7.021139999999999</v>
      </c>
      <c r="N18" s="14">
        <f>C18-M18</f>
        <v>271.87885999999997</v>
      </c>
    </row>
    <row r="19" spans="1:14" x14ac:dyDescent="0.3">
      <c r="A19" s="13">
        <v>18445</v>
      </c>
      <c r="B19" s="1">
        <v>1411</v>
      </c>
      <c r="C19" s="1">
        <v>302.89999999999998</v>
      </c>
      <c r="E19" s="7">
        <v>3.2170000000000001</v>
      </c>
      <c r="F19" s="2">
        <v>13.847</v>
      </c>
      <c r="H19" s="6">
        <v>2230.4</v>
      </c>
      <c r="I19" s="11">
        <v>8.00591895133965</v>
      </c>
      <c r="J19" s="11">
        <v>-0.18406780347233997</v>
      </c>
      <c r="K19" s="3">
        <f t="shared" si="0"/>
        <v>1.1149261574503511</v>
      </c>
      <c r="L19" s="3">
        <f>L18*EXP(J19/400)</f>
        <v>1.0985803271179331</v>
      </c>
      <c r="M19" s="14">
        <f>E19*SUM($D$253:$D$256)/400</f>
        <v>7.36693</v>
      </c>
      <c r="N19" s="14">
        <f>C19-M19</f>
        <v>295.53306999999995</v>
      </c>
    </row>
    <row r="20" spans="1:14" x14ac:dyDescent="0.3">
      <c r="A20" s="13">
        <v>18537</v>
      </c>
      <c r="B20" s="1">
        <v>1368.4</v>
      </c>
      <c r="C20" s="1">
        <v>341.3</v>
      </c>
      <c r="E20" s="7">
        <v>3.2440000000000002</v>
      </c>
      <c r="F20" s="2">
        <v>14.067</v>
      </c>
      <c r="H20" s="6">
        <v>2273.4</v>
      </c>
      <c r="I20" s="11">
        <v>0.6542963628365619</v>
      </c>
      <c r="J20" s="11">
        <v>0.27260845634681441</v>
      </c>
      <c r="K20" s="3">
        <f t="shared" si="0"/>
        <v>1.1167513801632356</v>
      </c>
      <c r="L20" s="3">
        <f t="shared" si="1"/>
        <v>1.0993292880231607</v>
      </c>
      <c r="M20" s="14">
        <f>E20*SUM($D$253:$D$256)/400</f>
        <v>7.4287600000000005</v>
      </c>
      <c r="N20" s="14">
        <f>C20-M20</f>
        <v>333.87124</v>
      </c>
    </row>
    <row r="21" spans="1:14" x14ac:dyDescent="0.3">
      <c r="A21" s="13">
        <v>18629</v>
      </c>
      <c r="B21" s="1">
        <v>1401.5</v>
      </c>
      <c r="C21" s="1">
        <v>306.5</v>
      </c>
      <c r="E21" s="7">
        <v>3.1629999999999998</v>
      </c>
      <c r="F21" s="2">
        <v>14.539</v>
      </c>
      <c r="H21" s="6">
        <v>2304.5</v>
      </c>
      <c r="I21" s="11">
        <v>-2.2595956804604893</v>
      </c>
      <c r="J21" s="11">
        <v>-2.7454332372898609</v>
      </c>
      <c r="K21" s="3">
        <f t="shared" si="0"/>
        <v>1.1104606485424797</v>
      </c>
      <c r="L21" s="3">
        <f t="shared" si="1"/>
        <v>1.0918097849944504</v>
      </c>
      <c r="M21" s="14">
        <f>E21*SUM($D$253:$D$256)/400</f>
        <v>7.2432699999999999</v>
      </c>
      <c r="N21" s="14">
        <f>C21-M21</f>
        <v>299.25673</v>
      </c>
    </row>
    <row r="22" spans="1:14" x14ac:dyDescent="0.3">
      <c r="A22" s="13">
        <v>18719</v>
      </c>
      <c r="B22" s="1">
        <v>1361.9</v>
      </c>
      <c r="C22" s="1">
        <v>313.60000000000002</v>
      </c>
      <c r="E22" s="7">
        <v>3.1850000000000001</v>
      </c>
      <c r="F22" s="2">
        <v>14.622999999999999</v>
      </c>
      <c r="H22" s="6">
        <v>2344.5</v>
      </c>
      <c r="I22" s="11">
        <v>0.74673688477471134</v>
      </c>
      <c r="J22" s="11">
        <v>-2.1896527989234871</v>
      </c>
      <c r="K22" s="3">
        <f t="shared" si="0"/>
        <v>1.1125356395936863</v>
      </c>
      <c r="L22" s="3">
        <f t="shared" si="1"/>
        <v>1.085849402958567</v>
      </c>
      <c r="M22" s="14">
        <f>E22*SUM($D$253:$D$256)/400</f>
        <v>7.2936500000000004</v>
      </c>
      <c r="N22" s="14">
        <f>C22-M22</f>
        <v>306.30635000000001</v>
      </c>
    </row>
    <row r="23" spans="1:14" x14ac:dyDescent="0.3">
      <c r="A23" s="13">
        <v>18810</v>
      </c>
      <c r="B23" s="1">
        <v>1377.7</v>
      </c>
      <c r="C23" s="1">
        <v>290.5</v>
      </c>
      <c r="E23" s="7">
        <v>3.274</v>
      </c>
      <c r="F23" s="2">
        <v>14.670999999999999</v>
      </c>
      <c r="H23" s="6">
        <v>2392.8000000000002</v>
      </c>
      <c r="I23" s="11">
        <v>7.5039221373025216</v>
      </c>
      <c r="J23" s="11">
        <v>11.16009573937119</v>
      </c>
      <c r="K23" s="3">
        <f t="shared" si="0"/>
        <v>1.1336035890783711</v>
      </c>
      <c r="L23" s="3">
        <f t="shared" si="1"/>
        <v>1.1165714444829939</v>
      </c>
      <c r="M23" s="14">
        <f>E23*SUM($D$253:$D$256)/400</f>
        <v>7.4974600000000002</v>
      </c>
      <c r="N23" s="14">
        <f>C23-M23</f>
        <v>283.00254000000001</v>
      </c>
    </row>
    <row r="24" spans="1:14" x14ac:dyDescent="0.3">
      <c r="A24" s="13">
        <v>18902</v>
      </c>
      <c r="B24" s="1">
        <v>1385.8</v>
      </c>
      <c r="C24" s="1">
        <v>267.3</v>
      </c>
      <c r="E24" s="7">
        <v>3.5169999999999999</v>
      </c>
      <c r="F24" s="2">
        <v>14.865</v>
      </c>
      <c r="H24" s="6">
        <v>2398.1</v>
      </c>
      <c r="I24" s="11">
        <v>-0.64446162063227708</v>
      </c>
      <c r="J24" s="11">
        <v>-1.2925109357613607</v>
      </c>
      <c r="K24" s="3">
        <f t="shared" si="0"/>
        <v>1.1317786495870363</v>
      </c>
      <c r="L24" s="3">
        <f t="shared" si="1"/>
        <v>1.1129693153499298</v>
      </c>
      <c r="M24" s="14">
        <f>E24*SUM($D$253:$D$256)/400</f>
        <v>8.0539300000000011</v>
      </c>
      <c r="N24" s="14">
        <f>C24-M24</f>
        <v>259.24607000000003</v>
      </c>
    </row>
    <row r="25" spans="1:14" x14ac:dyDescent="0.3">
      <c r="A25" s="13">
        <v>18994</v>
      </c>
      <c r="B25" s="1">
        <v>1388.9</v>
      </c>
      <c r="C25" s="1">
        <v>274.3</v>
      </c>
      <c r="E25" s="7">
        <v>3.948</v>
      </c>
      <c r="F25" s="2">
        <v>14.882999999999999</v>
      </c>
      <c r="H25" s="6">
        <v>2423.5</v>
      </c>
      <c r="I25" s="11">
        <v>9.3308914790019432E-3</v>
      </c>
      <c r="J25" s="11">
        <v>-5.2347320673308895</v>
      </c>
      <c r="K25" s="3">
        <f t="shared" si="0"/>
        <v>1.1318050511543667</v>
      </c>
      <c r="L25" s="3">
        <f t="shared" si="1"/>
        <v>1.098498966954925</v>
      </c>
      <c r="M25" s="14">
        <f>E25*SUM($D$253:$D$256)/400</f>
        <v>9.0409199999999998</v>
      </c>
      <c r="N25" s="14">
        <f>C25-M25</f>
        <v>265.25908000000004</v>
      </c>
    </row>
    <row r="26" spans="1:14" x14ac:dyDescent="0.3">
      <c r="A26" s="13">
        <v>19085</v>
      </c>
      <c r="B26" s="1">
        <v>1416.1</v>
      </c>
      <c r="C26" s="1">
        <v>253.6</v>
      </c>
      <c r="E26" s="7">
        <v>4.2640000000000002</v>
      </c>
      <c r="F26" s="2">
        <v>14.941000000000001</v>
      </c>
      <c r="H26" s="6">
        <v>2428.5</v>
      </c>
      <c r="I26" s="11">
        <v>2.1898289852848443</v>
      </c>
      <c r="J26" s="11">
        <v>8.3001164972705652</v>
      </c>
      <c r="K26" s="3">
        <f t="shared" si="0"/>
        <v>1.1380181915469936</v>
      </c>
      <c r="L26" s="3">
        <f t="shared" si="1"/>
        <v>1.1215312776051938</v>
      </c>
      <c r="M26" s="14">
        <f>E26*SUM($D$253:$D$256)/400</f>
        <v>9.7645599999999995</v>
      </c>
      <c r="N26" s="14">
        <f>C26-M26</f>
        <v>243.83544000000001</v>
      </c>
    </row>
    <row r="27" spans="1:14" x14ac:dyDescent="0.3">
      <c r="A27" s="13">
        <v>19176</v>
      </c>
      <c r="B27" s="1">
        <v>1423</v>
      </c>
      <c r="C27" s="1">
        <v>267.2</v>
      </c>
      <c r="E27" s="7">
        <v>4.6150000000000002</v>
      </c>
      <c r="F27" s="2">
        <v>15.053000000000001</v>
      </c>
      <c r="H27" s="6">
        <v>2446.1</v>
      </c>
      <c r="I27" s="11">
        <v>0.67461994084076649</v>
      </c>
      <c r="J27" s="11">
        <v>-3.1492747928235647</v>
      </c>
      <c r="K27" s="3">
        <f t="shared" si="0"/>
        <v>1.1399391353880761</v>
      </c>
      <c r="L27" s="3">
        <f t="shared" si="1"/>
        <v>1.1127359213258139</v>
      </c>
      <c r="M27" s="14">
        <f>E27*SUM($D$253:$D$256)/400</f>
        <v>10.568350000000001</v>
      </c>
      <c r="N27" s="14">
        <f>C27-M27</f>
        <v>256.63164999999998</v>
      </c>
    </row>
    <row r="28" spans="1:14" x14ac:dyDescent="0.3">
      <c r="A28" s="13">
        <v>19268</v>
      </c>
      <c r="B28" s="1">
        <v>1473.3</v>
      </c>
      <c r="C28" s="1">
        <v>286.5</v>
      </c>
      <c r="E28" s="7">
        <v>5.0419999999999998</v>
      </c>
      <c r="F28" s="2">
        <v>15.106999999999999</v>
      </c>
      <c r="H28" s="6">
        <v>2526.4</v>
      </c>
      <c r="I28" s="11">
        <v>7.2079232289172346</v>
      </c>
      <c r="J28" s="11">
        <v>-0.29522370319199176</v>
      </c>
      <c r="K28" s="3">
        <f t="shared" si="0"/>
        <v>1.1606668133343805</v>
      </c>
      <c r="L28" s="3">
        <f t="shared" si="1"/>
        <v>1.1119149592739808</v>
      </c>
      <c r="M28" s="14">
        <f>E28*SUM($D$253:$D$256)/400</f>
        <v>11.54618</v>
      </c>
      <c r="N28" s="14">
        <f>C28-M28</f>
        <v>274.95382000000001</v>
      </c>
    </row>
    <row r="29" spans="1:14" x14ac:dyDescent="0.3">
      <c r="A29" s="13">
        <v>19360</v>
      </c>
      <c r="B29" s="1">
        <v>1490.8</v>
      </c>
      <c r="C29" s="1">
        <v>292.60000000000002</v>
      </c>
      <c r="E29" s="7">
        <v>5.3129999999999997</v>
      </c>
      <c r="F29" s="2">
        <v>15.124000000000001</v>
      </c>
      <c r="H29" s="6">
        <v>2573.4</v>
      </c>
      <c r="I29" s="11">
        <v>5.0043936151376434</v>
      </c>
      <c r="J29" s="11">
        <v>8.8349537081562612</v>
      </c>
      <c r="K29" s="3">
        <f t="shared" si="0"/>
        <v>1.1752791138400955</v>
      </c>
      <c r="L29" s="3">
        <f t="shared" si="1"/>
        <v>1.1367474854871833</v>
      </c>
      <c r="M29" s="14">
        <f>E29*SUM($D$253:$D$256)/400</f>
        <v>12.16677</v>
      </c>
      <c r="N29" s="14">
        <f>C29-M29</f>
        <v>280.43323000000004</v>
      </c>
    </row>
    <row r="30" spans="1:14" x14ac:dyDescent="0.3">
      <c r="A30" s="13">
        <v>19450</v>
      </c>
      <c r="B30" s="1">
        <v>1499.8</v>
      </c>
      <c r="C30" s="1">
        <v>294.3</v>
      </c>
      <c r="E30" s="7">
        <v>5.5730000000000004</v>
      </c>
      <c r="F30" s="2">
        <v>15.157999999999999</v>
      </c>
      <c r="H30" s="6">
        <v>2593.5</v>
      </c>
      <c r="I30" s="11">
        <v>1.4095669402862536</v>
      </c>
      <c r="J30" s="11">
        <v>4.7029667398726946</v>
      </c>
      <c r="K30" s="3">
        <f t="shared" si="0"/>
        <v>1.1794280061847413</v>
      </c>
      <c r="L30" s="3">
        <f t="shared" si="1"/>
        <v>1.1501915785580161</v>
      </c>
      <c r="M30" s="14">
        <f>E30*SUM($D$253:$D$256)/400</f>
        <v>12.762170000000001</v>
      </c>
      <c r="N30" s="14">
        <f>C30-M30</f>
        <v>281.53782999999999</v>
      </c>
    </row>
    <row r="31" spans="1:14" x14ac:dyDescent="0.3">
      <c r="A31" s="13">
        <v>19541</v>
      </c>
      <c r="B31" s="1">
        <v>1496.3</v>
      </c>
      <c r="C31" s="1">
        <v>288.10000000000002</v>
      </c>
      <c r="E31" s="7">
        <v>5.7480000000000002</v>
      </c>
      <c r="F31" s="2">
        <v>15.215</v>
      </c>
      <c r="H31" s="6">
        <v>2578.9</v>
      </c>
      <c r="I31" s="11">
        <v>-2.8201322181797894</v>
      </c>
      <c r="J31" s="11">
        <v>5.4255868320069869</v>
      </c>
      <c r="K31" s="3">
        <f t="shared" si="0"/>
        <v>1.171141893127807</v>
      </c>
      <c r="L31" s="3">
        <f t="shared" si="1"/>
        <v>1.1658990260937474</v>
      </c>
      <c r="M31" s="14">
        <f>E31*SUM($D$253:$D$256)/400</f>
        <v>13.162920000000002</v>
      </c>
      <c r="N31" s="14">
        <f>C31-M31</f>
        <v>274.93708000000004</v>
      </c>
    </row>
    <row r="32" spans="1:14" x14ac:dyDescent="0.3">
      <c r="A32" s="13">
        <v>19633</v>
      </c>
      <c r="B32" s="1">
        <v>1486.4</v>
      </c>
      <c r="C32" s="1">
        <v>267.3</v>
      </c>
      <c r="E32" s="7">
        <v>5.8639999999999999</v>
      </c>
      <c r="F32" s="2">
        <v>15.262</v>
      </c>
      <c r="H32" s="6">
        <v>2539.8000000000002</v>
      </c>
      <c r="I32" s="11">
        <v>-5.9196350456386453</v>
      </c>
      <c r="J32" s="11">
        <v>2.1128945866566982</v>
      </c>
      <c r="K32" s="3">
        <f t="shared" si="0"/>
        <v>1.1539376789735616</v>
      </c>
      <c r="L32" s="3">
        <f t="shared" si="1"/>
        <v>1.1720738745932051</v>
      </c>
      <c r="M32" s="14">
        <f>E32*SUM($D$253:$D$256)/400</f>
        <v>13.428559999999999</v>
      </c>
      <c r="N32" s="14">
        <f>C32-M32</f>
        <v>253.87144000000001</v>
      </c>
    </row>
    <row r="33" spans="1:14" x14ac:dyDescent="0.3">
      <c r="A33" s="13">
        <v>19725</v>
      </c>
      <c r="B33" s="1">
        <v>1491.8</v>
      </c>
      <c r="C33" s="1">
        <v>265.39999999999998</v>
      </c>
      <c r="E33" s="7">
        <v>5.9509999999999996</v>
      </c>
      <c r="F33" s="2">
        <v>15.326000000000001</v>
      </c>
      <c r="H33" s="6">
        <v>2528</v>
      </c>
      <c r="I33" s="11">
        <v>-0.69926000344627837</v>
      </c>
      <c r="J33" s="11">
        <v>5.0700117454153073</v>
      </c>
      <c r="K33" s="3">
        <f t="shared" si="0"/>
        <v>1.1519221850162953</v>
      </c>
      <c r="L33" s="3">
        <f t="shared" si="1"/>
        <v>1.1870244949873292</v>
      </c>
      <c r="M33" s="14">
        <f>E33*SUM($D$253:$D$256)/400</f>
        <v>13.627789999999999</v>
      </c>
      <c r="N33" s="14">
        <f>C33-M33</f>
        <v>251.77220999999997</v>
      </c>
    </row>
    <row r="34" spans="1:14" x14ac:dyDescent="0.3">
      <c r="A34" s="13">
        <v>19815</v>
      </c>
      <c r="B34" s="1">
        <v>1511.3</v>
      </c>
      <c r="C34" s="1">
        <v>264.8</v>
      </c>
      <c r="E34" s="7">
        <v>5.9939999999999998</v>
      </c>
      <c r="F34" s="2">
        <v>15.355</v>
      </c>
      <c r="H34" s="6">
        <v>2530.6999999999998</v>
      </c>
      <c r="I34" s="11">
        <v>2.7744469521554604</v>
      </c>
      <c r="J34" s="11">
        <v>3.1877057147013921</v>
      </c>
      <c r="K34" s="3">
        <f t="shared" si="0"/>
        <v>1.1599398260103171</v>
      </c>
      <c r="L34" s="3">
        <f t="shared" si="1"/>
        <v>1.1965220007044541</v>
      </c>
      <c r="M34" s="14">
        <f>E34*SUM($D$253:$D$256)/400</f>
        <v>13.72626</v>
      </c>
      <c r="N34" s="14">
        <f>C34-M34</f>
        <v>251.07374000000002</v>
      </c>
    </row>
    <row r="35" spans="1:14" x14ac:dyDescent="0.3">
      <c r="A35" s="13">
        <v>19906</v>
      </c>
      <c r="B35" s="1">
        <v>1531.8</v>
      </c>
      <c r="C35" s="1">
        <v>277.60000000000002</v>
      </c>
      <c r="E35" s="7">
        <v>5.9610000000000003</v>
      </c>
      <c r="F35" s="2">
        <v>15.340999999999999</v>
      </c>
      <c r="G35" s="3">
        <v>1.03</v>
      </c>
      <c r="H35" s="6">
        <v>2559.4</v>
      </c>
      <c r="I35" s="11">
        <v>4.2783170607334222</v>
      </c>
      <c r="J35" s="11">
        <v>3.8762649402711271</v>
      </c>
      <c r="K35" s="3">
        <f t="shared" si="0"/>
        <v>1.1724128876086151</v>
      </c>
      <c r="L35" s="3">
        <f t="shared" si="1"/>
        <v>1.2081734553838674</v>
      </c>
      <c r="M35" s="14">
        <f>E35*SUM($D$253:$D$256)/400</f>
        <v>13.650689999999999</v>
      </c>
      <c r="N35" s="14">
        <f>C35-M35</f>
        <v>263.94931000000003</v>
      </c>
    </row>
    <row r="36" spans="1:14" x14ac:dyDescent="0.3">
      <c r="A36" s="13">
        <v>19998</v>
      </c>
      <c r="B36" s="1">
        <v>1564</v>
      </c>
      <c r="C36" s="1">
        <v>289.7</v>
      </c>
      <c r="E36" s="7">
        <v>5.96</v>
      </c>
      <c r="F36" s="2">
        <v>15.363</v>
      </c>
      <c r="G36" s="3">
        <v>0.99</v>
      </c>
      <c r="H36" s="6">
        <v>2609.3000000000002</v>
      </c>
      <c r="I36" s="11">
        <v>6.1930022237924653</v>
      </c>
      <c r="J36" s="11">
        <v>2.0432323517027813</v>
      </c>
      <c r="K36" s="3">
        <f t="shared" si="0"/>
        <v>1.1907060230283584</v>
      </c>
      <c r="L36" s="3">
        <f t="shared" si="1"/>
        <v>1.2143606921095846</v>
      </c>
      <c r="M36" s="14">
        <f>E36*SUM($D$253:$D$256)/400</f>
        <v>13.648399999999999</v>
      </c>
      <c r="N36" s="14">
        <f>C36-M36</f>
        <v>276.05160000000001</v>
      </c>
    </row>
    <row r="37" spans="1:14" x14ac:dyDescent="0.3">
      <c r="A37" s="13">
        <v>20090</v>
      </c>
      <c r="B37" s="1">
        <v>1599.1</v>
      </c>
      <c r="C37" s="1">
        <v>318.7</v>
      </c>
      <c r="E37" s="7">
        <v>5.8049999999999997</v>
      </c>
      <c r="F37" s="2">
        <v>15.422000000000001</v>
      </c>
      <c r="G37" s="3">
        <v>1.34</v>
      </c>
      <c r="H37" s="6">
        <v>2683.8</v>
      </c>
      <c r="I37" s="11">
        <v>6.9959220637985018</v>
      </c>
      <c r="J37" s="11">
        <v>-1.9958171637957376</v>
      </c>
      <c r="K37" s="3">
        <f t="shared" si="0"/>
        <v>1.2117144202357264</v>
      </c>
      <c r="L37" s="3">
        <f t="shared" si="1"/>
        <v>1.2083166783009049</v>
      </c>
      <c r="M37" s="14">
        <f>E37*SUM($D$253:$D$256)/400</f>
        <v>13.29345</v>
      </c>
      <c r="N37" s="14">
        <f>C37-M37</f>
        <v>305.40654999999998</v>
      </c>
    </row>
    <row r="38" spans="1:14" x14ac:dyDescent="0.3">
      <c r="A38" s="13">
        <v>20180</v>
      </c>
      <c r="B38" s="1">
        <v>1629.7</v>
      </c>
      <c r="C38" s="1">
        <v>337.9</v>
      </c>
      <c r="E38" s="7">
        <v>5.9329999999999998</v>
      </c>
      <c r="F38" s="2">
        <v>15.509</v>
      </c>
      <c r="G38" s="3">
        <v>1.5</v>
      </c>
      <c r="H38" s="6">
        <v>2727.5</v>
      </c>
      <c r="I38" s="11">
        <v>4.752210878111625</v>
      </c>
      <c r="J38" s="11">
        <v>1.1057742462568418</v>
      </c>
      <c r="K38" s="3">
        <f t="shared" si="0"/>
        <v>1.2261960809035233</v>
      </c>
      <c r="L38" s="3">
        <f t="shared" si="1"/>
        <v>1.2116616132598457</v>
      </c>
      <c r="M38" s="14">
        <f>E38*SUM($D$253:$D$256)/400</f>
        <v>13.58657</v>
      </c>
      <c r="N38" s="14">
        <f>C38-M38</f>
        <v>324.31342999999998</v>
      </c>
    </row>
    <row r="39" spans="1:14" x14ac:dyDescent="0.3">
      <c r="A39" s="13">
        <v>20271</v>
      </c>
      <c r="B39" s="1">
        <v>1649.8</v>
      </c>
      <c r="C39" s="1">
        <v>343.1</v>
      </c>
      <c r="E39" s="7">
        <v>6.218</v>
      </c>
      <c r="F39" s="2">
        <v>15.616</v>
      </c>
      <c r="G39" s="3">
        <v>1.94</v>
      </c>
      <c r="H39" s="6">
        <v>2764.1</v>
      </c>
      <c r="I39" s="11">
        <v>0.23945309614890903</v>
      </c>
      <c r="J39" s="11">
        <v>1.580281124836721</v>
      </c>
      <c r="K39" s="3">
        <f t="shared" si="0"/>
        <v>1.2269303417780406</v>
      </c>
      <c r="L39" s="3">
        <f t="shared" si="1"/>
        <v>1.2164579965065299</v>
      </c>
      <c r="M39" s="14">
        <f>E39*SUM($D$253:$D$256)/400</f>
        <v>14.23922</v>
      </c>
      <c r="N39" s="14">
        <f>C39-M39</f>
        <v>328.86078000000003</v>
      </c>
    </row>
    <row r="40" spans="1:14" x14ac:dyDescent="0.3">
      <c r="A40" s="13">
        <v>20363</v>
      </c>
      <c r="B40" s="1">
        <v>1670.5</v>
      </c>
      <c r="C40" s="1">
        <v>351.1</v>
      </c>
      <c r="E40" s="7">
        <v>6.7080000000000002</v>
      </c>
      <c r="F40" s="2">
        <v>15.718999999999999</v>
      </c>
      <c r="G40" s="3">
        <v>2.36</v>
      </c>
      <c r="H40" s="6">
        <v>2780.8</v>
      </c>
      <c r="I40" s="11">
        <v>-2.0388899741478705</v>
      </c>
      <c r="J40" s="11">
        <v>-5.6906042064508888</v>
      </c>
      <c r="K40" s="3">
        <f t="shared" si="0"/>
        <v>1.2206923136683918</v>
      </c>
      <c r="L40" s="3">
        <f t="shared" si="1"/>
        <v>1.1992745639856222</v>
      </c>
      <c r="M40" s="14">
        <f>E40*SUM($D$253:$D$256)/400</f>
        <v>15.361320000000001</v>
      </c>
      <c r="N40" s="14">
        <f>C40-M40</f>
        <v>335.73868000000004</v>
      </c>
    </row>
    <row r="41" spans="1:14" x14ac:dyDescent="0.3">
      <c r="A41" s="13">
        <v>20455</v>
      </c>
      <c r="B41" s="1">
        <v>1673.2</v>
      </c>
      <c r="C41" s="1">
        <v>341.1</v>
      </c>
      <c r="E41" s="7">
        <v>7.3659999999999997</v>
      </c>
      <c r="F41" s="2">
        <v>15.875</v>
      </c>
      <c r="G41" s="3">
        <v>2.48</v>
      </c>
      <c r="H41" s="6">
        <v>2770</v>
      </c>
      <c r="I41" s="11">
        <v>-2.0345594065284978</v>
      </c>
      <c r="J41" s="11">
        <v>1.9985155857481898</v>
      </c>
      <c r="K41" s="3">
        <f t="shared" si="0"/>
        <v>1.2144991498969446</v>
      </c>
      <c r="L41" s="3">
        <f t="shared" si="1"/>
        <v>1.2052814799029341</v>
      </c>
      <c r="M41" s="14">
        <f>E41*SUM($D$253:$D$256)/400</f>
        <v>16.868139999999997</v>
      </c>
      <c r="N41" s="14">
        <f>C41-M41</f>
        <v>324.23186000000004</v>
      </c>
    </row>
    <row r="42" spans="1:14" x14ac:dyDescent="0.3">
      <c r="A42" s="13">
        <v>20546</v>
      </c>
      <c r="B42" s="1">
        <v>1678.8</v>
      </c>
      <c r="C42" s="1">
        <v>338.4</v>
      </c>
      <c r="E42" s="7">
        <v>7.8449999999999998</v>
      </c>
      <c r="F42" s="2">
        <v>16.024999999999999</v>
      </c>
      <c r="G42" s="3">
        <v>2.69</v>
      </c>
      <c r="H42" s="6">
        <v>2792.9</v>
      </c>
      <c r="I42" s="11">
        <v>1.6705068089276436</v>
      </c>
      <c r="J42" s="11">
        <v>6.248002894144669</v>
      </c>
      <c r="K42" s="3">
        <f t="shared" si="0"/>
        <v>1.2195818285696216</v>
      </c>
      <c r="L42" s="3">
        <f t="shared" si="1"/>
        <v>1.2242557889771044</v>
      </c>
      <c r="M42" s="14">
        <f>E42*SUM($D$253:$D$256)/400</f>
        <v>17.965049999999998</v>
      </c>
      <c r="N42" s="14">
        <f>C42-M42</f>
        <v>320.43494999999996</v>
      </c>
    </row>
    <row r="43" spans="1:14" x14ac:dyDescent="0.3">
      <c r="A43" s="13">
        <v>20637</v>
      </c>
      <c r="B43" s="1">
        <v>1682.6</v>
      </c>
      <c r="C43" s="1">
        <v>335.4</v>
      </c>
      <c r="E43" s="7">
        <v>8.0609999999999999</v>
      </c>
      <c r="F43" s="2">
        <v>16.201000000000001</v>
      </c>
      <c r="G43" s="3">
        <v>2.81</v>
      </c>
      <c r="H43" s="6">
        <v>2790.6</v>
      </c>
      <c r="I43" s="11">
        <v>-1.472780491012659</v>
      </c>
      <c r="J43" s="11">
        <v>-2.1811162784278104</v>
      </c>
      <c r="K43" s="3">
        <f t="shared" si="0"/>
        <v>1.2150996444142295</v>
      </c>
      <c r="L43" s="3">
        <f t="shared" si="1"/>
        <v>1.2175983457191202</v>
      </c>
      <c r="M43" s="14">
        <f>E43*SUM($D$253:$D$256)/400</f>
        <v>18.459690000000002</v>
      </c>
      <c r="N43" s="14">
        <f>C43-M43</f>
        <v>316.94030999999995</v>
      </c>
    </row>
    <row r="44" spans="1:14" x14ac:dyDescent="0.3">
      <c r="A44" s="13">
        <v>20729</v>
      </c>
      <c r="B44" s="1">
        <v>1705.8</v>
      </c>
      <c r="C44" s="1">
        <v>332.2</v>
      </c>
      <c r="E44" s="7">
        <v>8.2070000000000007</v>
      </c>
      <c r="F44" s="2">
        <v>16.303000000000001</v>
      </c>
      <c r="G44" s="3">
        <v>2.93</v>
      </c>
      <c r="H44" s="6">
        <v>2836.2</v>
      </c>
      <c r="I44" s="11">
        <v>6.6240634903541586</v>
      </c>
      <c r="J44" s="11">
        <v>2.7299174974945077</v>
      </c>
      <c r="K44" s="3">
        <f t="shared" si="0"/>
        <v>1.2353894246994541</v>
      </c>
      <c r="L44" s="3">
        <f t="shared" si="1"/>
        <v>1.2259366244427294</v>
      </c>
      <c r="M44" s="14">
        <f>E44*SUM($D$253:$D$256)/400</f>
        <v>18.794030000000003</v>
      </c>
      <c r="N44" s="14">
        <f>C44-M44</f>
        <v>313.40596999999997</v>
      </c>
    </row>
    <row r="45" spans="1:14" x14ac:dyDescent="0.3">
      <c r="A45" s="13">
        <v>20821</v>
      </c>
      <c r="B45" s="1">
        <v>1717.5</v>
      </c>
      <c r="C45" s="1">
        <v>327.10000000000002</v>
      </c>
      <c r="E45" s="7">
        <v>8.0399999999999991</v>
      </c>
      <c r="F45" s="2">
        <v>16.486999999999998</v>
      </c>
      <c r="G45" s="3">
        <v>2.93</v>
      </c>
      <c r="H45" s="6">
        <v>2854.5</v>
      </c>
      <c r="I45" s="11">
        <v>4.7132785654146969E-2</v>
      </c>
      <c r="J45" s="11">
        <v>3.6986702143882049</v>
      </c>
      <c r="K45" s="3">
        <f t="shared" si="0"/>
        <v>1.2355350016384783</v>
      </c>
      <c r="L45" s="3">
        <f t="shared" si="1"/>
        <v>1.2373250339571806</v>
      </c>
      <c r="M45" s="14">
        <f>E45*SUM($D$253:$D$256)/400</f>
        <v>18.4116</v>
      </c>
      <c r="N45" s="14">
        <f>C45-M45</f>
        <v>308.6884</v>
      </c>
    </row>
    <row r="46" spans="1:14" x14ac:dyDescent="0.3">
      <c r="A46" s="13">
        <v>20911</v>
      </c>
      <c r="B46" s="1">
        <v>1720.5</v>
      </c>
      <c r="C46" s="1">
        <v>326.8</v>
      </c>
      <c r="E46" s="7">
        <v>7.9480000000000004</v>
      </c>
      <c r="F46" s="2">
        <v>16.603999999999999</v>
      </c>
      <c r="G46" s="3">
        <v>3</v>
      </c>
      <c r="H46" s="6">
        <v>2848.2</v>
      </c>
      <c r="I46" s="11">
        <v>-1.5705643146046118</v>
      </c>
      <c r="J46" s="11">
        <v>5.9992658524501152</v>
      </c>
      <c r="K46" s="3">
        <f t="shared" si="0"/>
        <v>1.2306932951654532</v>
      </c>
      <c r="L46" s="3">
        <f t="shared" si="1"/>
        <v>1.256022501879301</v>
      </c>
      <c r="M46" s="14">
        <f>E46*SUM($D$253:$D$256)/400</f>
        <v>18.20092</v>
      </c>
      <c r="N46" s="14">
        <f>C46-M46</f>
        <v>308.59908000000001</v>
      </c>
    </row>
    <row r="47" spans="1:14" x14ac:dyDescent="0.3">
      <c r="A47" s="13">
        <v>21002</v>
      </c>
      <c r="B47" s="1">
        <v>1734.1</v>
      </c>
      <c r="C47" s="1">
        <v>334.2</v>
      </c>
      <c r="E47" s="7">
        <v>8.0139999999999993</v>
      </c>
      <c r="F47" s="2">
        <v>16.733000000000001</v>
      </c>
      <c r="G47" s="3">
        <v>3.23</v>
      </c>
      <c r="H47" s="6">
        <v>2875.9</v>
      </c>
      <c r="I47" s="11">
        <v>1.2469377293514916</v>
      </c>
      <c r="J47" s="11">
        <v>4.3627352742334171</v>
      </c>
      <c r="K47" s="3">
        <f t="shared" si="0"/>
        <v>1.2345357759791176</v>
      </c>
      <c r="L47" s="3">
        <f t="shared" si="1"/>
        <v>1.2697967160803676</v>
      </c>
      <c r="M47" s="14">
        <f>E47*SUM($D$253:$D$256)/400</f>
        <v>18.352059999999998</v>
      </c>
      <c r="N47" s="14">
        <f>C47-M47</f>
        <v>315.84793999999999</v>
      </c>
    </row>
    <row r="48" spans="1:14" x14ac:dyDescent="0.3">
      <c r="A48" s="13">
        <v>21094</v>
      </c>
      <c r="B48" s="1">
        <v>1734.9</v>
      </c>
      <c r="C48" s="1">
        <v>308.5</v>
      </c>
      <c r="E48" s="7">
        <v>8.09</v>
      </c>
      <c r="F48" s="2">
        <v>16.829999999999998</v>
      </c>
      <c r="G48" s="3">
        <v>3.25</v>
      </c>
      <c r="H48" s="6">
        <v>2846.4</v>
      </c>
      <c r="I48" s="11">
        <v>-0.37592839790800803</v>
      </c>
      <c r="J48" s="11">
        <v>8.9166377510478032</v>
      </c>
      <c r="K48" s="3">
        <f t="shared" si="0"/>
        <v>1.2333760783774943</v>
      </c>
      <c r="L48" s="3">
        <f t="shared" si="1"/>
        <v>1.2984203574349331</v>
      </c>
      <c r="M48" s="14">
        <f>E48*SUM($D$253:$D$256)/400</f>
        <v>18.5261</v>
      </c>
      <c r="N48" s="14">
        <f>C48-M48</f>
        <v>289.97390000000001</v>
      </c>
    </row>
    <row r="49" spans="1:14" x14ac:dyDescent="0.3">
      <c r="A49" s="13">
        <v>21186</v>
      </c>
      <c r="B49" s="1">
        <v>1711.1</v>
      </c>
      <c r="C49" s="1">
        <v>287.7</v>
      </c>
      <c r="E49" s="7">
        <v>8.2140000000000004</v>
      </c>
      <c r="F49" s="2">
        <v>16.97</v>
      </c>
      <c r="G49" s="3">
        <v>1.86</v>
      </c>
      <c r="H49" s="6">
        <v>2772.7</v>
      </c>
      <c r="I49" s="11">
        <v>-6.5248968701816707</v>
      </c>
      <c r="J49" s="11">
        <v>1.2584310561151559</v>
      </c>
      <c r="K49" s="3">
        <f t="shared" si="0"/>
        <v>1.2134201545276881</v>
      </c>
      <c r="L49" s="3">
        <f t="shared" si="1"/>
        <v>1.3025117211885395</v>
      </c>
      <c r="M49" s="14">
        <f>E49*SUM($D$253:$D$256)/400</f>
        <v>18.81006</v>
      </c>
      <c r="N49" s="14">
        <f>C49-M49</f>
        <v>268.88993999999997</v>
      </c>
    </row>
    <row r="50" spans="1:14" x14ac:dyDescent="0.3">
      <c r="A50" s="13">
        <v>21276</v>
      </c>
      <c r="B50" s="1">
        <v>1725.1</v>
      </c>
      <c r="C50" s="1">
        <v>281.89999999999998</v>
      </c>
      <c r="E50" s="7">
        <v>8.33</v>
      </c>
      <c r="F50" s="2">
        <v>17.042000000000002</v>
      </c>
      <c r="G50" s="3">
        <v>0.94</v>
      </c>
      <c r="H50" s="6">
        <v>2790.9</v>
      </c>
      <c r="I50" s="11">
        <v>2.7689114553715322</v>
      </c>
      <c r="J50" s="11">
        <v>1.0315967700538244</v>
      </c>
      <c r="K50" s="3">
        <f t="shared" si="0"/>
        <v>1.2218489264392669</v>
      </c>
      <c r="L50" s="3">
        <f t="shared" si="1"/>
        <v>1.3058752237585851</v>
      </c>
      <c r="M50" s="14">
        <f>E50*SUM($D$253:$D$256)/400</f>
        <v>19.075699999999998</v>
      </c>
      <c r="N50" s="14">
        <f>C50-M50</f>
        <v>262.82429999999999</v>
      </c>
    </row>
    <row r="51" spans="1:14" x14ac:dyDescent="0.3">
      <c r="A51" s="13">
        <v>21367</v>
      </c>
      <c r="B51" s="1">
        <v>1753.5</v>
      </c>
      <c r="C51" s="1">
        <v>303.5</v>
      </c>
      <c r="E51" s="7">
        <v>8.6039999999999992</v>
      </c>
      <c r="F51" s="2">
        <v>17.082999999999998</v>
      </c>
      <c r="G51" s="3">
        <v>1.32</v>
      </c>
      <c r="H51" s="6">
        <v>2855.5</v>
      </c>
      <c r="I51" s="11">
        <v>7.104011138932556</v>
      </c>
      <c r="J51" s="11">
        <v>-0.37157383939986488</v>
      </c>
      <c r="K51" s="3">
        <f t="shared" si="0"/>
        <v>1.2437428401810069</v>
      </c>
      <c r="L51" s="3">
        <f t="shared" si="1"/>
        <v>1.3046627143400789</v>
      </c>
      <c r="M51" s="14">
        <f>E51*SUM($D$253:$D$256)/400</f>
        <v>19.703159999999997</v>
      </c>
      <c r="N51" s="14">
        <f>C51-M51</f>
        <v>283.79683999999997</v>
      </c>
    </row>
    <row r="52" spans="1:14" x14ac:dyDescent="0.3">
      <c r="A52" s="13">
        <v>21459</v>
      </c>
      <c r="B52" s="1">
        <v>1777.1</v>
      </c>
      <c r="C52" s="1">
        <v>329.4</v>
      </c>
      <c r="E52" s="7">
        <v>8.8209999999999997</v>
      </c>
      <c r="F52" s="2">
        <v>17.103999999999999</v>
      </c>
      <c r="G52" s="3">
        <v>2.16</v>
      </c>
      <c r="H52" s="6">
        <v>2922.3</v>
      </c>
      <c r="I52" s="11">
        <v>5.3399671299838891</v>
      </c>
      <c r="J52" s="11">
        <v>0.3734382846620985</v>
      </c>
      <c r="K52" s="3">
        <f t="shared" si="0"/>
        <v>1.2604580298489392</v>
      </c>
      <c r="L52" s="3">
        <f t="shared" si="1"/>
        <v>1.3058813106049558</v>
      </c>
      <c r="M52" s="14">
        <f>E52*SUM($D$253:$D$256)/400</f>
        <v>20.200089999999999</v>
      </c>
      <c r="N52" s="14">
        <f>C52-M52</f>
        <v>309.19990999999999</v>
      </c>
    </row>
    <row r="53" spans="1:14" x14ac:dyDescent="0.3">
      <c r="A53" s="13">
        <v>21551</v>
      </c>
      <c r="B53" s="1">
        <v>1809.4</v>
      </c>
      <c r="C53" s="1">
        <v>347.4</v>
      </c>
      <c r="E53" s="7">
        <v>8.9309999999999992</v>
      </c>
      <c r="F53" s="2">
        <v>17.189</v>
      </c>
      <c r="G53" s="3">
        <v>2.57</v>
      </c>
      <c r="H53" s="6">
        <v>2976.6</v>
      </c>
      <c r="I53" s="11">
        <v>5.3452484835534122</v>
      </c>
      <c r="J53" s="11">
        <v>-3.6417217610286521</v>
      </c>
      <c r="K53" s="3">
        <f t="shared" si="0"/>
        <v>1.2774147281546</v>
      </c>
      <c r="L53" s="3">
        <f t="shared" si="1"/>
        <v>1.2940461269467209</v>
      </c>
      <c r="M53" s="14">
        <f>E53*SUM($D$253:$D$256)/400</f>
        <v>20.451989999999999</v>
      </c>
      <c r="N53" s="14">
        <f>C53-M53</f>
        <v>326.94800999999995</v>
      </c>
    </row>
    <row r="54" spans="1:14" x14ac:dyDescent="0.3">
      <c r="A54" s="13">
        <v>21641</v>
      </c>
      <c r="B54" s="1">
        <v>1837.3</v>
      </c>
      <c r="C54" s="1">
        <v>374.4</v>
      </c>
      <c r="E54" s="7">
        <v>9.1419999999999995</v>
      </c>
      <c r="F54" s="2">
        <v>17.236999999999998</v>
      </c>
      <c r="G54" s="3">
        <v>3.08</v>
      </c>
      <c r="H54" s="6">
        <v>3049</v>
      </c>
      <c r="I54" s="11">
        <v>4.6343346252136177</v>
      </c>
      <c r="J54" s="11">
        <v>0.35626176242403407</v>
      </c>
      <c r="K54" s="3">
        <f t="shared" si="0"/>
        <v>1.2923007131993449</v>
      </c>
      <c r="L54" s="3">
        <f t="shared" si="1"/>
        <v>1.2951991882446701</v>
      </c>
      <c r="M54" s="14">
        <f>E54*SUM($D$253:$D$256)/400</f>
        <v>20.935179999999999</v>
      </c>
      <c r="N54" s="14">
        <f>C54-M54</f>
        <v>353.46481999999997</v>
      </c>
    </row>
    <row r="55" spans="1:14" x14ac:dyDescent="0.3">
      <c r="A55" s="13">
        <v>21732</v>
      </c>
      <c r="B55" s="1">
        <v>1856.5</v>
      </c>
      <c r="C55" s="1">
        <v>350.2</v>
      </c>
      <c r="E55" s="7">
        <v>9.1760000000000002</v>
      </c>
      <c r="F55" s="2">
        <v>17.308</v>
      </c>
      <c r="G55" s="3">
        <v>3.58</v>
      </c>
      <c r="H55" s="6">
        <v>3043.1</v>
      </c>
      <c r="I55" s="11">
        <v>-2.2389576056423661</v>
      </c>
      <c r="J55" s="11">
        <v>2.9888405273830476</v>
      </c>
      <c r="K55" s="3">
        <f t="shared" si="0"/>
        <v>1.2850874036240094</v>
      </c>
      <c r="L55" s="3">
        <f t="shared" si="1"/>
        <v>1.3049132950050844</v>
      </c>
      <c r="M55" s="14">
        <f>E55*SUM($D$253:$D$256)/400</f>
        <v>21.01304</v>
      </c>
      <c r="N55" s="14">
        <f>C55-M55</f>
        <v>329.18696</v>
      </c>
    </row>
    <row r="56" spans="1:14" x14ac:dyDescent="0.3">
      <c r="A56" s="13">
        <v>21824</v>
      </c>
      <c r="B56" s="1">
        <v>1858.6</v>
      </c>
      <c r="C56" s="1">
        <v>361.6</v>
      </c>
      <c r="E56" s="7">
        <v>9.3949999999999996</v>
      </c>
      <c r="F56" s="2">
        <v>17.375</v>
      </c>
      <c r="G56" s="3">
        <v>3.99</v>
      </c>
      <c r="H56" s="6">
        <v>3055.1</v>
      </c>
      <c r="I56" s="11">
        <v>0.3126699824165734</v>
      </c>
      <c r="J56" s="11">
        <v>3.7960831997963687</v>
      </c>
      <c r="K56" s="3">
        <f t="shared" si="0"/>
        <v>1.2860923169703764</v>
      </c>
      <c r="L56" s="3">
        <f t="shared" si="1"/>
        <v>1.317356142815266</v>
      </c>
      <c r="M56" s="14">
        <f>E56*SUM($D$253:$D$256)/400</f>
        <v>21.51455</v>
      </c>
      <c r="N56" s="14">
        <f>C56-M56</f>
        <v>340.08545000000004</v>
      </c>
    </row>
    <row r="57" spans="1:14" x14ac:dyDescent="0.3">
      <c r="A57" s="13">
        <v>21916</v>
      </c>
      <c r="B57" s="1">
        <v>1876.3</v>
      </c>
      <c r="C57" s="1">
        <v>398</v>
      </c>
      <c r="E57" s="7">
        <v>9.8330000000000002</v>
      </c>
      <c r="F57" s="2">
        <v>17.41</v>
      </c>
      <c r="G57" s="3">
        <v>3.93</v>
      </c>
      <c r="H57" s="6">
        <v>3123.2</v>
      </c>
      <c r="I57" s="11">
        <v>8.9371371305264731</v>
      </c>
      <c r="J57" s="11">
        <v>6.1319776363746215</v>
      </c>
      <c r="K57" s="3">
        <f t="shared" si="0"/>
        <v>1.3151506899743692</v>
      </c>
      <c r="L57" s="3">
        <f t="shared" si="1"/>
        <v>1.3377067269480647</v>
      </c>
      <c r="M57" s="14">
        <f>E57*SUM($D$253:$D$256)/400</f>
        <v>22.517569999999999</v>
      </c>
      <c r="N57" s="14">
        <f>C57-M57</f>
        <v>375.48243000000002</v>
      </c>
    </row>
    <row r="58" spans="1:14" x14ac:dyDescent="0.3">
      <c r="A58" s="13">
        <v>22007</v>
      </c>
      <c r="B58" s="1">
        <v>1900.1</v>
      </c>
      <c r="C58" s="1">
        <v>360.9</v>
      </c>
      <c r="E58" s="7">
        <v>10.08</v>
      </c>
      <c r="F58" s="2">
        <v>17.472999999999999</v>
      </c>
      <c r="G58" s="3">
        <v>3.7</v>
      </c>
      <c r="H58" s="6">
        <v>3111.3</v>
      </c>
      <c r="I58" s="11">
        <v>-7.0007656597929682</v>
      </c>
      <c r="J58" s="11">
        <v>-0.30224235655195919</v>
      </c>
      <c r="K58" s="3">
        <f t="shared" si="0"/>
        <v>1.2923332920183079</v>
      </c>
      <c r="L58" s="3">
        <f t="shared" si="1"/>
        <v>1.3366963296433954</v>
      </c>
      <c r="M58" s="14">
        <f>E58*SUM($D$253:$D$256)/400</f>
        <v>23.083200000000001</v>
      </c>
      <c r="N58" s="14">
        <f>C58-M58</f>
        <v>337.8168</v>
      </c>
    </row>
    <row r="59" spans="1:14" x14ac:dyDescent="0.3">
      <c r="A59" s="13">
        <v>22098</v>
      </c>
      <c r="B59" s="1">
        <v>1892.5</v>
      </c>
      <c r="C59" s="1">
        <v>360</v>
      </c>
      <c r="E59" s="7">
        <v>10.199</v>
      </c>
      <c r="F59" s="2">
        <v>17.552</v>
      </c>
      <c r="G59" s="3">
        <v>2.94</v>
      </c>
      <c r="H59" s="6">
        <v>3119.1</v>
      </c>
      <c r="I59" s="11">
        <v>-1.2476985873849595</v>
      </c>
      <c r="J59" s="11">
        <v>1.305654120006329</v>
      </c>
      <c r="K59" s="3">
        <f t="shared" si="0"/>
        <v>1.2883084664359565</v>
      </c>
      <c r="L59" s="3">
        <f t="shared" si="1"/>
        <v>1.3410666160411406</v>
      </c>
      <c r="M59" s="14">
        <f>E59*SUM($D$253:$D$256)/400</f>
        <v>23.355709999999998</v>
      </c>
      <c r="N59" s="14">
        <f>C59-M59</f>
        <v>336.64429000000001</v>
      </c>
    </row>
    <row r="60" spans="1:14" x14ac:dyDescent="0.3">
      <c r="A60" s="13">
        <v>22190</v>
      </c>
      <c r="B60" s="1">
        <v>1894.9</v>
      </c>
      <c r="C60" s="1">
        <v>320.10000000000002</v>
      </c>
      <c r="E60" s="7">
        <v>10.266</v>
      </c>
      <c r="F60" s="2">
        <v>17.631</v>
      </c>
      <c r="G60" s="3">
        <v>2.2999999999999998</v>
      </c>
      <c r="H60" s="6">
        <v>3081.3</v>
      </c>
      <c r="I60" s="11">
        <v>-3.5033836519533983</v>
      </c>
      <c r="J60" s="11">
        <v>3.5338668170094598</v>
      </c>
      <c r="K60" s="3">
        <f t="shared" si="0"/>
        <v>1.2770741389011913</v>
      </c>
      <c r="L60" s="3">
        <f t="shared" si="1"/>
        <v>1.3529669835648823</v>
      </c>
      <c r="M60" s="14">
        <f>E60*SUM($D$253:$D$256)/400</f>
        <v>23.509140000000002</v>
      </c>
      <c r="N60" s="14">
        <f>C60-M60</f>
        <v>296.59086000000002</v>
      </c>
    </row>
    <row r="61" spans="1:14" x14ac:dyDescent="0.3">
      <c r="A61" s="13">
        <v>22282</v>
      </c>
      <c r="B61" s="1">
        <v>1894.4</v>
      </c>
      <c r="C61" s="1">
        <v>328.4</v>
      </c>
      <c r="E61" s="7">
        <v>10.361000000000001</v>
      </c>
      <c r="F61" s="2">
        <v>17.651</v>
      </c>
      <c r="G61" s="3">
        <v>2</v>
      </c>
      <c r="H61" s="6">
        <v>3102.3</v>
      </c>
      <c r="I61" s="11">
        <v>1.7368869283730144</v>
      </c>
      <c r="J61" s="11">
        <v>-0.58425203795846969</v>
      </c>
      <c r="K61" s="3">
        <f t="shared" si="0"/>
        <v>1.2826315293137194</v>
      </c>
      <c r="L61" s="3">
        <f t="shared" si="1"/>
        <v>1.3509922418059908</v>
      </c>
      <c r="M61" s="14">
        <f>E61*SUM($D$253:$D$256)/400</f>
        <v>23.726690000000005</v>
      </c>
      <c r="N61" s="14">
        <f>C61-M61</f>
        <v>304.67330999999996</v>
      </c>
    </row>
    <row r="62" spans="1:14" x14ac:dyDescent="0.3">
      <c r="A62" s="13">
        <v>22372</v>
      </c>
      <c r="B62" s="1">
        <v>1922.6</v>
      </c>
      <c r="C62" s="1">
        <v>351.4</v>
      </c>
      <c r="E62" s="7">
        <v>10.584</v>
      </c>
      <c r="F62" s="2">
        <v>17.687999999999999</v>
      </c>
      <c r="G62" s="3">
        <v>1.73</v>
      </c>
      <c r="H62" s="6">
        <v>3159.9</v>
      </c>
      <c r="I62" s="11">
        <v>10.477778173708129</v>
      </c>
      <c r="J62" s="11">
        <v>2.8824560662564638</v>
      </c>
      <c r="K62" s="3">
        <f t="shared" si="0"/>
        <v>1.3166732565514927</v>
      </c>
      <c r="L62" s="3">
        <f t="shared" si="1"/>
        <v>1.3607628431435255</v>
      </c>
      <c r="M62" s="14">
        <f>E62*SUM($D$253:$D$256)/400</f>
        <v>24.237359999999999</v>
      </c>
      <c r="N62" s="14">
        <f>C62-M62</f>
        <v>327.16263999999995</v>
      </c>
    </row>
    <row r="63" spans="1:14" x14ac:dyDescent="0.3">
      <c r="A63" s="13">
        <v>22463</v>
      </c>
      <c r="B63" s="1">
        <v>1932</v>
      </c>
      <c r="C63" s="1">
        <v>378.7</v>
      </c>
      <c r="E63" s="7">
        <v>10.813000000000001</v>
      </c>
      <c r="F63" s="2">
        <v>17.727</v>
      </c>
      <c r="G63" s="3">
        <v>1.68</v>
      </c>
      <c r="H63" s="6">
        <v>3212.6</v>
      </c>
      <c r="I63" s="11">
        <v>3.6148100640564476</v>
      </c>
      <c r="J63" s="11">
        <v>1.7924380297248466</v>
      </c>
      <c r="K63" s="3">
        <f t="shared" si="0"/>
        <v>1.3286259931432349</v>
      </c>
      <c r="L63" s="3">
        <f t="shared" si="1"/>
        <v>1.3668742334512474</v>
      </c>
      <c r="M63" s="14">
        <f>E63*SUM($D$253:$D$256)/400</f>
        <v>24.761770000000002</v>
      </c>
      <c r="N63" s="14">
        <f>C63-M63</f>
        <v>353.93822999999998</v>
      </c>
    </row>
    <row r="64" spans="1:14" x14ac:dyDescent="0.3">
      <c r="A64" s="13">
        <v>22555</v>
      </c>
      <c r="B64" s="1">
        <v>1970.7</v>
      </c>
      <c r="C64" s="1">
        <v>385</v>
      </c>
      <c r="E64" s="7">
        <v>11.074999999999999</v>
      </c>
      <c r="F64" s="2">
        <v>17.768999999999998</v>
      </c>
      <c r="G64" s="3">
        <v>2.4</v>
      </c>
      <c r="H64" s="6">
        <v>3277.7</v>
      </c>
      <c r="I64" s="11">
        <v>4.7070470394348574</v>
      </c>
      <c r="J64" s="11">
        <v>-2.9975621958693175</v>
      </c>
      <c r="K64" s="3">
        <f t="shared" si="0"/>
        <v>1.3443531096220704</v>
      </c>
      <c r="L64" s="3">
        <f t="shared" si="1"/>
        <v>1.3566692923195842</v>
      </c>
      <c r="M64" s="14">
        <f>E64*SUM($D$253:$D$256)/400</f>
        <v>25.361749999999997</v>
      </c>
      <c r="N64" s="14">
        <f>C64-M64</f>
        <v>359.63825000000003</v>
      </c>
    </row>
    <row r="65" spans="1:14" x14ac:dyDescent="0.3">
      <c r="A65" s="13">
        <v>22647</v>
      </c>
      <c r="B65" s="1">
        <v>1991.7</v>
      </c>
      <c r="C65" s="1">
        <v>405.7</v>
      </c>
      <c r="E65" s="7">
        <v>11.273999999999999</v>
      </c>
      <c r="F65" s="2">
        <v>17.859000000000002</v>
      </c>
      <c r="G65" s="3">
        <v>2.46</v>
      </c>
      <c r="H65" s="6">
        <v>3336.8</v>
      </c>
      <c r="I65" s="11">
        <v>1.6464849827477215</v>
      </c>
      <c r="J65" s="11">
        <v>3.5813979806877301</v>
      </c>
      <c r="K65" s="3">
        <f t="shared" si="0"/>
        <v>1.3498981571058537</v>
      </c>
      <c r="L65" s="3">
        <f t="shared" si="1"/>
        <v>1.3688707653823677</v>
      </c>
      <c r="M65" s="14">
        <f>E65*SUM($D$253:$D$256)/400</f>
        <v>25.817459999999997</v>
      </c>
      <c r="N65" s="14">
        <f>C65-M65</f>
        <v>379.88254000000001</v>
      </c>
    </row>
    <row r="66" spans="1:14" x14ac:dyDescent="0.3">
      <c r="A66" s="13">
        <v>22737</v>
      </c>
      <c r="B66" s="1">
        <v>2016.1</v>
      </c>
      <c r="C66" s="1">
        <v>402.5</v>
      </c>
      <c r="E66" s="7">
        <v>11.54</v>
      </c>
      <c r="F66" s="2">
        <v>17.908000000000001</v>
      </c>
      <c r="G66" s="3">
        <v>2.61</v>
      </c>
      <c r="H66" s="6">
        <v>3372.7</v>
      </c>
      <c r="I66" s="11">
        <v>1.3804582297831249</v>
      </c>
      <c r="J66" s="11">
        <v>-1.0166155774744952</v>
      </c>
      <c r="K66" s="3">
        <f t="shared" si="0"/>
        <v>1.3545649003299312</v>
      </c>
      <c r="L66" s="3">
        <f t="shared" si="1"/>
        <v>1.365396144335963</v>
      </c>
      <c r="M66" s="14">
        <f>E66*SUM($D$253:$D$256)/400</f>
        <v>26.426599999999997</v>
      </c>
      <c r="N66" s="14">
        <f>C66-M66</f>
        <v>376.07339999999999</v>
      </c>
    </row>
    <row r="67" spans="1:14" x14ac:dyDescent="0.3">
      <c r="A67" s="13">
        <v>22828</v>
      </c>
      <c r="B67" s="1">
        <v>2032.5</v>
      </c>
      <c r="C67" s="1">
        <v>409.4</v>
      </c>
      <c r="E67" s="7">
        <v>11.696</v>
      </c>
      <c r="F67" s="2">
        <v>17.95</v>
      </c>
      <c r="G67" s="3">
        <v>2.85</v>
      </c>
      <c r="H67" s="6">
        <v>3404.8</v>
      </c>
      <c r="I67" s="11">
        <v>3.7760579990579606</v>
      </c>
      <c r="J67" s="11">
        <v>4.1405973160865717</v>
      </c>
      <c r="K67" s="3">
        <f t="shared" si="0"/>
        <v>1.3674127367043711</v>
      </c>
      <c r="L67" s="3">
        <f t="shared" si="1"/>
        <v>1.3796034398615726</v>
      </c>
      <c r="M67" s="14">
        <f>E67*SUM($D$253:$D$256)/400</f>
        <v>26.783840000000001</v>
      </c>
      <c r="N67" s="14">
        <f>C67-M67</f>
        <v>382.61615999999998</v>
      </c>
    </row>
    <row r="68" spans="1:14" x14ac:dyDescent="0.3">
      <c r="A68" s="13">
        <v>22920</v>
      </c>
      <c r="B68" s="1">
        <v>2061.3000000000002</v>
      </c>
      <c r="C68" s="1">
        <v>397.4</v>
      </c>
      <c r="E68" s="7">
        <v>11.875</v>
      </c>
      <c r="F68" s="2">
        <v>17.992000000000001</v>
      </c>
      <c r="G68" s="3">
        <v>2.92</v>
      </c>
      <c r="H68" s="6">
        <v>3418</v>
      </c>
      <c r="I68" s="11">
        <v>3.7998983138138134</v>
      </c>
      <c r="J68" s="11">
        <v>4.9706614302444985</v>
      </c>
      <c r="K68" s="3">
        <f t="shared" si="0"/>
        <v>1.3804647071298186</v>
      </c>
      <c r="L68" s="3">
        <f t="shared" si="1"/>
        <v>1.3968542568526128</v>
      </c>
      <c r="M68" s="14">
        <f>E68*SUM($D$253:$D$256)/400</f>
        <v>27.193750000000001</v>
      </c>
      <c r="N68" s="14">
        <f>C68-M68</f>
        <v>370.20624999999995</v>
      </c>
    </row>
    <row r="69" spans="1:14" x14ac:dyDescent="0.3">
      <c r="A69" s="13">
        <v>23012</v>
      </c>
      <c r="B69" s="1">
        <v>2075.1999999999998</v>
      </c>
      <c r="C69" s="1">
        <v>418.3</v>
      </c>
      <c r="E69" s="7">
        <v>12.112</v>
      </c>
      <c r="F69" s="2">
        <v>18.079999999999998</v>
      </c>
      <c r="G69" s="3">
        <v>2.97</v>
      </c>
      <c r="H69" s="6">
        <v>3456.1</v>
      </c>
      <c r="I69" s="11">
        <v>0.96296766131999056</v>
      </c>
      <c r="J69" s="11">
        <v>-0.82350732308552288</v>
      </c>
      <c r="K69" s="3">
        <f t="shared" si="0"/>
        <v>1.3837920678751889</v>
      </c>
      <c r="L69" s="3">
        <f t="shared" si="1"/>
        <v>1.393981415849832</v>
      </c>
      <c r="M69" s="14">
        <f>E69*SUM($D$253:$D$256)/400</f>
        <v>27.73648</v>
      </c>
      <c r="N69" s="14">
        <f>C69-M69</f>
        <v>390.56352000000004</v>
      </c>
    </row>
    <row r="70" spans="1:14" x14ac:dyDescent="0.3">
      <c r="A70" s="13">
        <v>23102</v>
      </c>
      <c r="B70" s="1">
        <v>2095.1</v>
      </c>
      <c r="C70" s="1">
        <v>425</v>
      </c>
      <c r="E70" s="7">
        <v>12.36</v>
      </c>
      <c r="F70" s="2">
        <v>18.094000000000001</v>
      </c>
      <c r="G70" s="3">
        <v>2.96</v>
      </c>
      <c r="H70" s="6">
        <v>3501.1</v>
      </c>
      <c r="I70" s="11">
        <v>3.2423499456676468</v>
      </c>
      <c r="J70" s="11">
        <v>0.94958501042963306</v>
      </c>
      <c r="K70" s="3">
        <f t="shared" si="0"/>
        <v>1.3950544974712795</v>
      </c>
      <c r="L70" s="3">
        <f t="shared" si="1"/>
        <v>1.3972946066324714</v>
      </c>
      <c r="M70" s="14">
        <f>E70*SUM($D$253:$D$256)/400</f>
        <v>28.304400000000001</v>
      </c>
      <c r="N70" s="14">
        <f>C70-M70</f>
        <v>396.69560000000001</v>
      </c>
    </row>
    <row r="71" spans="1:14" x14ac:dyDescent="0.3">
      <c r="A71" s="13">
        <v>23193</v>
      </c>
      <c r="B71" s="1">
        <v>2123.6999999999998</v>
      </c>
      <c r="C71" s="1">
        <v>438</v>
      </c>
      <c r="E71" s="7">
        <v>12.576000000000001</v>
      </c>
      <c r="F71" s="2">
        <v>18.111999999999998</v>
      </c>
      <c r="G71" s="3">
        <v>3.33</v>
      </c>
      <c r="H71" s="6">
        <v>3569.5</v>
      </c>
      <c r="I71" s="11">
        <v>6.0290642453969623</v>
      </c>
      <c r="J71" s="11">
        <v>4.990650774737623</v>
      </c>
      <c r="K71" s="3">
        <f t="shared" ref="K71:K134" si="2">K70*EXP(I71/400)</f>
        <v>1.4162409474316284</v>
      </c>
      <c r="L71" s="3">
        <f t="shared" ref="L71:L134" si="3">L70*EXP(J71/400)</f>
        <v>1.4148373396610265</v>
      </c>
      <c r="M71" s="14">
        <f>E71*SUM($D$253:$D$256)/400</f>
        <v>28.799040000000002</v>
      </c>
      <c r="N71" s="14">
        <f>C71-M71</f>
        <v>409.20096000000001</v>
      </c>
    </row>
    <row r="72" spans="1:14" x14ac:dyDescent="0.3">
      <c r="A72" s="13">
        <v>23285</v>
      </c>
      <c r="B72" s="1">
        <v>2141.4</v>
      </c>
      <c r="C72" s="1">
        <v>443.4</v>
      </c>
      <c r="E72" s="7">
        <v>12.756</v>
      </c>
      <c r="F72" s="2">
        <v>18.231000000000002</v>
      </c>
      <c r="G72" s="3">
        <v>3.45</v>
      </c>
      <c r="H72" s="6">
        <v>3595</v>
      </c>
      <c r="I72" s="11">
        <v>0.6552379002097134</v>
      </c>
      <c r="J72" s="11">
        <v>-0.14552988920305088</v>
      </c>
      <c r="K72" s="3">
        <f t="shared" si="2"/>
        <v>1.4185627854692513</v>
      </c>
      <c r="L72" s="3">
        <f t="shared" si="3"/>
        <v>1.4143226804863664</v>
      </c>
      <c r="M72" s="14">
        <f>E72*SUM($D$253:$D$256)/400</f>
        <v>29.211240000000004</v>
      </c>
      <c r="N72" s="14">
        <f>C72-M72</f>
        <v>414.18876</v>
      </c>
    </row>
    <row r="73" spans="1:14" x14ac:dyDescent="0.3">
      <c r="A73" s="13">
        <v>23377</v>
      </c>
      <c r="B73" s="1">
        <v>2183.6</v>
      </c>
      <c r="C73" s="1">
        <v>460</v>
      </c>
      <c r="E73" s="7">
        <v>12.951000000000001</v>
      </c>
      <c r="F73" s="2">
        <v>18.3</v>
      </c>
      <c r="G73" s="3">
        <v>3.46</v>
      </c>
      <c r="H73" s="6">
        <v>3672.7</v>
      </c>
      <c r="I73" s="11">
        <v>4.2486989769830652</v>
      </c>
      <c r="J73" s="11">
        <v>6.3075064051447836</v>
      </c>
      <c r="K73" s="3">
        <f t="shared" si="2"/>
        <v>1.4337107073908777</v>
      </c>
      <c r="L73" s="3">
        <f t="shared" si="3"/>
        <v>1.4368015702915662</v>
      </c>
      <c r="M73" s="14">
        <f>E73*SUM($D$253:$D$256)/400</f>
        <v>29.657789999999999</v>
      </c>
      <c r="N73" s="14">
        <f>C73-M73</f>
        <v>430.34221000000002</v>
      </c>
    </row>
    <row r="74" spans="1:14" x14ac:dyDescent="0.3">
      <c r="A74" s="13">
        <v>23468</v>
      </c>
      <c r="B74" s="1">
        <v>2222</v>
      </c>
      <c r="C74" s="1">
        <v>458.3</v>
      </c>
      <c r="E74" s="7">
        <v>13.241</v>
      </c>
      <c r="F74" s="2">
        <v>18.355</v>
      </c>
      <c r="G74" s="3">
        <v>3.49</v>
      </c>
      <c r="H74" s="6">
        <v>3716.4</v>
      </c>
      <c r="I74" s="11">
        <v>1.7817307990276756</v>
      </c>
      <c r="J74" s="11">
        <v>-2.7165108973651764</v>
      </c>
      <c r="K74" s="3">
        <f t="shared" si="2"/>
        <v>1.440111167991097</v>
      </c>
      <c r="L74" s="3">
        <f t="shared" si="3"/>
        <v>1.4270769112878905</v>
      </c>
      <c r="M74" s="14">
        <f>E74*SUM($D$253:$D$256)/400</f>
        <v>30.32189</v>
      </c>
      <c r="N74" s="14">
        <f>C74-M74</f>
        <v>427.97811000000002</v>
      </c>
    </row>
    <row r="75" spans="1:14" x14ac:dyDescent="0.3">
      <c r="A75" s="13">
        <v>23559</v>
      </c>
      <c r="B75" s="1">
        <v>2262.8000000000002</v>
      </c>
      <c r="C75" s="1">
        <v>469</v>
      </c>
      <c r="E75" s="7">
        <v>13.571</v>
      </c>
      <c r="F75" s="2">
        <v>18.446999999999999</v>
      </c>
      <c r="G75" s="3">
        <v>3.46</v>
      </c>
      <c r="H75" s="6">
        <v>3766.9</v>
      </c>
      <c r="I75" s="11">
        <v>3.2827328496866679</v>
      </c>
      <c r="J75" s="11">
        <v>3.0085576806693757</v>
      </c>
      <c r="K75" s="3">
        <f t="shared" si="2"/>
        <v>1.4519785487802848</v>
      </c>
      <c r="L75" s="3">
        <f t="shared" si="3"/>
        <v>1.4378509865353715</v>
      </c>
      <c r="M75" s="14">
        <f>E75*SUM($D$253:$D$256)/400</f>
        <v>31.077590000000001</v>
      </c>
      <c r="N75" s="14">
        <f>C75-M75</f>
        <v>437.92241000000001</v>
      </c>
    </row>
    <row r="76" spans="1:14" x14ac:dyDescent="0.3">
      <c r="A76" s="13">
        <v>23651</v>
      </c>
      <c r="B76" s="1">
        <v>2269.1999999999998</v>
      </c>
      <c r="C76" s="1">
        <v>473.5</v>
      </c>
      <c r="E76" s="7">
        <v>13.926</v>
      </c>
      <c r="F76" s="2">
        <v>18.526</v>
      </c>
      <c r="G76" s="3">
        <v>3.58</v>
      </c>
      <c r="H76" s="6">
        <v>3780.2</v>
      </c>
      <c r="I76" s="11">
        <v>-0.65078746239328733</v>
      </c>
      <c r="J76" s="11">
        <v>-0.77305500934875715</v>
      </c>
      <c r="K76" s="3">
        <f t="shared" si="2"/>
        <v>1.4496181458637105</v>
      </c>
      <c r="L76" s="3">
        <f t="shared" si="3"/>
        <v>1.4350748252865766</v>
      </c>
      <c r="M76" s="14">
        <f>E76*SUM($D$253:$D$256)/400</f>
        <v>31.890540000000001</v>
      </c>
      <c r="N76" s="14">
        <f>C76-M76</f>
        <v>441.60946000000001</v>
      </c>
    </row>
    <row r="77" spans="1:14" x14ac:dyDescent="0.3">
      <c r="A77" s="13">
        <v>23743</v>
      </c>
      <c r="B77" s="1">
        <v>2319.8000000000002</v>
      </c>
      <c r="C77" s="1">
        <v>518.6</v>
      </c>
      <c r="E77" s="7">
        <v>14.413</v>
      </c>
      <c r="F77" s="2">
        <v>18.606000000000002</v>
      </c>
      <c r="G77" s="3">
        <v>3.97</v>
      </c>
      <c r="H77" s="6">
        <v>3873.5</v>
      </c>
      <c r="I77" s="11">
        <v>6.6836408353507295</v>
      </c>
      <c r="J77" s="11">
        <v>-0.46547918927181797</v>
      </c>
      <c r="K77" s="3">
        <f t="shared" si="2"/>
        <v>1.474043457685577</v>
      </c>
      <c r="L77" s="3">
        <f t="shared" si="3"/>
        <v>1.4334058029283456</v>
      </c>
      <c r="M77" s="14">
        <f>E77*SUM($D$253:$D$256)/400</f>
        <v>33.005770000000005</v>
      </c>
      <c r="N77" s="14">
        <f>C77-M77</f>
        <v>485.59423000000004</v>
      </c>
    </row>
    <row r="78" spans="1:14" x14ac:dyDescent="0.3">
      <c r="A78" s="13">
        <v>23833</v>
      </c>
      <c r="B78" s="1">
        <v>2345.5</v>
      </c>
      <c r="C78" s="1">
        <v>520</v>
      </c>
      <c r="E78" s="7">
        <v>14.831</v>
      </c>
      <c r="F78" s="2">
        <v>18.692</v>
      </c>
      <c r="G78" s="3">
        <v>4.08</v>
      </c>
      <c r="H78" s="6">
        <v>3926.4</v>
      </c>
      <c r="I78" s="11">
        <v>0.49948529758001542</v>
      </c>
      <c r="J78" s="11">
        <v>1.5751057230583128</v>
      </c>
      <c r="K78" s="3">
        <f t="shared" si="2"/>
        <v>1.4758852649786016</v>
      </c>
      <c r="L78" s="3">
        <f t="shared" si="3"/>
        <v>1.439061344925302</v>
      </c>
      <c r="M78" s="14">
        <f>E78*SUM($D$253:$D$256)/400</f>
        <v>33.962989999999998</v>
      </c>
      <c r="N78" s="14">
        <f>C78-M78</f>
        <v>486.03701000000001</v>
      </c>
    </row>
    <row r="79" spans="1:14" x14ac:dyDescent="0.3">
      <c r="A79" s="13">
        <v>23924</v>
      </c>
      <c r="B79" s="1">
        <v>2385.9</v>
      </c>
      <c r="C79" s="1">
        <v>538.1</v>
      </c>
      <c r="E79" s="7">
        <v>15.22</v>
      </c>
      <c r="F79" s="2">
        <v>18.777999999999999</v>
      </c>
      <c r="G79" s="3">
        <v>4.07</v>
      </c>
      <c r="H79" s="6">
        <v>4006.2</v>
      </c>
      <c r="I79" s="11">
        <v>5.9192538025106973</v>
      </c>
      <c r="J79" s="11">
        <v>7.8602008695975671</v>
      </c>
      <c r="K79" s="3">
        <f t="shared" si="2"/>
        <v>1.4978880119292601</v>
      </c>
      <c r="L79" s="3">
        <f t="shared" si="3"/>
        <v>1.4676192930768037</v>
      </c>
      <c r="M79" s="14">
        <f>E79*SUM($D$253:$D$256)/400</f>
        <v>34.8538</v>
      </c>
      <c r="N79" s="14">
        <f>C79-M79</f>
        <v>503.24620000000004</v>
      </c>
    </row>
    <row r="80" spans="1:14" x14ac:dyDescent="0.3">
      <c r="A80" s="13">
        <v>24016</v>
      </c>
      <c r="B80" s="1">
        <v>2452.9</v>
      </c>
      <c r="C80" s="1">
        <v>541.6</v>
      </c>
      <c r="E80" s="7">
        <v>15.693</v>
      </c>
      <c r="F80" s="2">
        <v>18.899999999999999</v>
      </c>
      <c r="G80" s="3">
        <v>4.17</v>
      </c>
      <c r="H80" s="6">
        <v>4100.6000000000004</v>
      </c>
      <c r="I80" s="11">
        <v>5.5601713445757159</v>
      </c>
      <c r="J80" s="11">
        <v>2.9190106506592097</v>
      </c>
      <c r="K80" s="3">
        <f t="shared" si="2"/>
        <v>1.5188546821808635</v>
      </c>
      <c r="L80" s="3">
        <f t="shared" si="3"/>
        <v>1.4783684573993798</v>
      </c>
      <c r="M80" s="14">
        <f>E80*SUM($D$253:$D$256)/400</f>
        <v>35.936970000000002</v>
      </c>
      <c r="N80" s="14">
        <f>C80-M80</f>
        <v>505.66303000000005</v>
      </c>
    </row>
    <row r="81" spans="1:14" x14ac:dyDescent="0.3">
      <c r="A81" s="13">
        <v>24108</v>
      </c>
      <c r="B81" s="1">
        <v>2489.1</v>
      </c>
      <c r="C81" s="1">
        <v>584.9</v>
      </c>
      <c r="E81" s="7">
        <v>16.039000000000001</v>
      </c>
      <c r="F81" s="2">
        <v>19.015999999999998</v>
      </c>
      <c r="G81" s="3">
        <v>4.5599999999999996</v>
      </c>
      <c r="H81" s="6">
        <v>4201.8999999999996</v>
      </c>
      <c r="I81" s="11">
        <v>6.0846781287061917</v>
      </c>
      <c r="J81" s="11">
        <v>3.2303053975257394</v>
      </c>
      <c r="K81" s="3">
        <f t="shared" si="2"/>
        <v>1.5421356594862947</v>
      </c>
      <c r="L81" s="3">
        <f t="shared" si="3"/>
        <v>1.4903557495373512</v>
      </c>
      <c r="M81" s="14">
        <f>E81*SUM($D$253:$D$256)/400</f>
        <v>36.729310000000005</v>
      </c>
      <c r="N81" s="14">
        <f>C81-M81</f>
        <v>548.17068999999992</v>
      </c>
    </row>
    <row r="82" spans="1:14" x14ac:dyDescent="0.3">
      <c r="A82" s="13">
        <v>24198</v>
      </c>
      <c r="B82" s="1">
        <v>2495.4</v>
      </c>
      <c r="C82" s="1">
        <v>576.20000000000005</v>
      </c>
      <c r="E82" s="7">
        <v>16.513000000000002</v>
      </c>
      <c r="F82" s="2">
        <v>19.189</v>
      </c>
      <c r="G82" s="3">
        <v>4.91</v>
      </c>
      <c r="H82" s="6">
        <v>4219.1000000000004</v>
      </c>
      <c r="I82" s="11">
        <v>-2.4666362736241241</v>
      </c>
      <c r="J82" s="11">
        <v>-1.8402399902617357</v>
      </c>
      <c r="K82" s="3">
        <f t="shared" si="2"/>
        <v>1.5326552011904904</v>
      </c>
      <c r="L82" s="3">
        <f t="shared" si="3"/>
        <v>1.4835149668304135</v>
      </c>
      <c r="M82" s="14">
        <f>E82*SUM($D$253:$D$256)/400</f>
        <v>37.814770000000003</v>
      </c>
      <c r="N82" s="14">
        <f>C82-M82</f>
        <v>538.38523000000009</v>
      </c>
    </row>
    <row r="83" spans="1:14" x14ac:dyDescent="0.3">
      <c r="A83" s="13">
        <v>24289</v>
      </c>
      <c r="B83" s="1">
        <v>2523.8000000000002</v>
      </c>
      <c r="C83" s="1">
        <v>572</v>
      </c>
      <c r="E83" s="7">
        <v>17.012</v>
      </c>
      <c r="F83" s="2">
        <v>19.359000000000002</v>
      </c>
      <c r="G83" s="3">
        <v>5.41</v>
      </c>
      <c r="H83" s="6">
        <v>4249.2</v>
      </c>
      <c r="I83" s="11">
        <v>-1.1200660856545439</v>
      </c>
      <c r="J83" s="11">
        <v>0.55963192389654992</v>
      </c>
      <c r="K83" s="3">
        <f t="shared" si="2"/>
        <v>1.5283695165237237</v>
      </c>
      <c r="L83" s="3">
        <f t="shared" si="3"/>
        <v>1.4855919752794489</v>
      </c>
      <c r="M83" s="14">
        <f>E83*SUM($D$253:$D$256)/400</f>
        <v>38.957480000000004</v>
      </c>
      <c r="N83" s="14">
        <f>C83-M83</f>
        <v>533.04251999999997</v>
      </c>
    </row>
    <row r="84" spans="1:14" x14ac:dyDescent="0.3">
      <c r="A84" s="13">
        <v>24381</v>
      </c>
      <c r="B84" s="1">
        <v>2534.1999999999998</v>
      </c>
      <c r="C84" s="1">
        <v>575.29999999999995</v>
      </c>
      <c r="E84" s="7">
        <v>17.481999999999999</v>
      </c>
      <c r="F84" s="2">
        <v>19.518000000000001</v>
      </c>
      <c r="G84" s="3">
        <v>5.56</v>
      </c>
      <c r="H84" s="6">
        <v>4285.6000000000004</v>
      </c>
      <c r="I84" s="11">
        <v>1.0215794505738183</v>
      </c>
      <c r="J84" s="11">
        <v>3.7819479657147581</v>
      </c>
      <c r="K84" s="3">
        <f t="shared" si="2"/>
        <v>1.532277882509695</v>
      </c>
      <c r="L84" s="3">
        <f t="shared" si="3"/>
        <v>1.4997046658451481</v>
      </c>
      <c r="M84" s="14">
        <f>E84*SUM($D$253:$D$256)/400</f>
        <v>40.03378</v>
      </c>
      <c r="N84" s="14">
        <f>C84-M84</f>
        <v>535.26621999999998</v>
      </c>
    </row>
    <row r="85" spans="1:14" x14ac:dyDescent="0.3">
      <c r="A85" s="13">
        <v>24473</v>
      </c>
      <c r="B85" s="1">
        <v>2548.9</v>
      </c>
      <c r="C85" s="1">
        <v>561.20000000000005</v>
      </c>
      <c r="E85" s="7">
        <v>17.96</v>
      </c>
      <c r="F85" s="2">
        <v>19.600000000000001</v>
      </c>
      <c r="G85" s="3">
        <v>4.82</v>
      </c>
      <c r="H85" s="6">
        <v>4324.8999999999996</v>
      </c>
      <c r="I85" s="11">
        <v>0.51406967480999022</v>
      </c>
      <c r="J85" s="11">
        <v>7.7997659028430935</v>
      </c>
      <c r="K85" s="3">
        <f t="shared" si="2"/>
        <v>1.5342483924446779</v>
      </c>
      <c r="L85" s="3">
        <f t="shared" si="3"/>
        <v>1.5292350056287665</v>
      </c>
      <c r="M85" s="14">
        <f>E85*SUM($D$253:$D$256)/400</f>
        <v>41.128399999999999</v>
      </c>
      <c r="N85" s="14">
        <f>C85-M85</f>
        <v>520.07159999999999</v>
      </c>
    </row>
    <row r="86" spans="1:14" x14ac:dyDescent="0.3">
      <c r="A86" s="13">
        <v>24563</v>
      </c>
      <c r="B86" s="1">
        <v>2583.6999999999998</v>
      </c>
      <c r="C86" s="1">
        <v>540.9</v>
      </c>
      <c r="E86" s="7">
        <v>18.318999999999999</v>
      </c>
      <c r="F86" s="2">
        <v>19.716999999999999</v>
      </c>
      <c r="G86" s="3">
        <v>3.99</v>
      </c>
      <c r="H86" s="6">
        <v>4328.7</v>
      </c>
      <c r="I86" s="11">
        <v>1.6939190901256151</v>
      </c>
      <c r="J86" s="11">
        <v>4.6269025758813758</v>
      </c>
      <c r="K86" s="3">
        <f t="shared" si="2"/>
        <v>1.5407594007181484</v>
      </c>
      <c r="L86" s="3">
        <f t="shared" si="3"/>
        <v>1.5470267616177196</v>
      </c>
      <c r="M86" s="14">
        <f>E86*SUM($D$253:$D$256)/400</f>
        <v>41.950509999999994</v>
      </c>
      <c r="N86" s="14">
        <f>C86-M86</f>
        <v>498.94948999999997</v>
      </c>
    </row>
    <row r="87" spans="1:14" x14ac:dyDescent="0.3">
      <c r="A87" s="13">
        <v>24654</v>
      </c>
      <c r="B87" s="1">
        <v>2596.9</v>
      </c>
      <c r="C87" s="1">
        <v>556.79999999999995</v>
      </c>
      <c r="E87" s="7">
        <v>18.745000000000001</v>
      </c>
      <c r="F87" s="2">
        <v>19.893999999999998</v>
      </c>
      <c r="G87" s="3">
        <v>3.89</v>
      </c>
      <c r="H87" s="6">
        <v>4366.1000000000004</v>
      </c>
      <c r="I87" s="11">
        <v>0.17908437605089589</v>
      </c>
      <c r="J87" s="11">
        <v>-1.8736117870377607</v>
      </c>
      <c r="K87" s="3">
        <f t="shared" si="2"/>
        <v>1.5414493699998266</v>
      </c>
      <c r="L87" s="3">
        <f t="shared" si="3"/>
        <v>1.5397973871983324</v>
      </c>
      <c r="M87" s="14">
        <f>E87*SUM($D$253:$D$256)/400</f>
        <v>42.926050000000004</v>
      </c>
      <c r="N87" s="14">
        <f>C87-M87</f>
        <v>513.87394999999992</v>
      </c>
    </row>
    <row r="88" spans="1:14" x14ac:dyDescent="0.3">
      <c r="A88" s="13">
        <v>24746</v>
      </c>
      <c r="B88" s="1">
        <v>2612.6999999999998</v>
      </c>
      <c r="C88" s="1">
        <v>568.79999999999995</v>
      </c>
      <c r="E88" s="7">
        <v>19.068999999999999</v>
      </c>
      <c r="F88" s="2">
        <v>20.111999999999998</v>
      </c>
      <c r="G88" s="3">
        <v>4.17</v>
      </c>
      <c r="H88" s="6">
        <v>4401.2</v>
      </c>
      <c r="I88" s="11">
        <v>1.0537060545648607</v>
      </c>
      <c r="J88" s="11">
        <v>3.7798639026878194</v>
      </c>
      <c r="K88" s="3">
        <f t="shared" si="2"/>
        <v>1.5455153093646705</v>
      </c>
      <c r="L88" s="3">
        <f t="shared" si="3"/>
        <v>1.554416914592784</v>
      </c>
      <c r="M88" s="14">
        <f>E88*SUM($D$253:$D$256)/400</f>
        <v>43.668009999999995</v>
      </c>
      <c r="N88" s="14">
        <f>C88-M88</f>
        <v>525.13198999999997</v>
      </c>
    </row>
    <row r="89" spans="1:14" x14ac:dyDescent="0.3">
      <c r="A89" s="13">
        <v>24838</v>
      </c>
      <c r="B89" s="1">
        <v>2674.8</v>
      </c>
      <c r="C89" s="1">
        <v>580.20000000000005</v>
      </c>
      <c r="E89" s="7">
        <v>19.498999999999999</v>
      </c>
      <c r="F89" s="2">
        <v>20.332000000000001</v>
      </c>
      <c r="G89" s="3">
        <v>4.79</v>
      </c>
      <c r="H89" s="6">
        <v>4490.6000000000004</v>
      </c>
      <c r="I89" s="11">
        <v>6.2927661775220667</v>
      </c>
      <c r="J89" s="11">
        <v>5.9597598178030315</v>
      </c>
      <c r="K89" s="3">
        <f t="shared" si="2"/>
        <v>1.5700214846435521</v>
      </c>
      <c r="L89" s="3">
        <f t="shared" si="3"/>
        <v>1.5777501874912363</v>
      </c>
      <c r="M89" s="14">
        <f>E89*SUM($D$253:$D$256)/400</f>
        <v>44.652709999999999</v>
      </c>
      <c r="N89" s="14">
        <f>C89-M89</f>
        <v>535.54729000000009</v>
      </c>
    </row>
    <row r="90" spans="1:14" x14ac:dyDescent="0.3">
      <c r="A90" s="13">
        <v>24929</v>
      </c>
      <c r="B90" s="1">
        <v>2715.6</v>
      </c>
      <c r="C90" s="1">
        <v>602.4</v>
      </c>
      <c r="E90" s="7">
        <v>19.864999999999998</v>
      </c>
      <c r="F90" s="2">
        <v>20.559000000000001</v>
      </c>
      <c r="G90" s="3">
        <v>5.98</v>
      </c>
      <c r="H90" s="6">
        <v>4566.3999999999996</v>
      </c>
      <c r="I90" s="11">
        <v>3.3644246234053505</v>
      </c>
      <c r="J90" s="11">
        <v>2.5695219083037708</v>
      </c>
      <c r="K90" s="3">
        <f t="shared" si="2"/>
        <v>1.5832827243694172</v>
      </c>
      <c r="L90" s="3">
        <f t="shared" si="3"/>
        <v>1.5879179696317565</v>
      </c>
      <c r="M90" s="14">
        <f>E90*SUM($D$253:$D$256)/400</f>
        <v>45.490850000000002</v>
      </c>
      <c r="N90" s="14">
        <f>C90-M90</f>
        <v>556.90914999999995</v>
      </c>
    </row>
    <row r="91" spans="1:14" x14ac:dyDescent="0.3">
      <c r="A91" s="13">
        <v>25020</v>
      </c>
      <c r="B91" s="1">
        <v>2766.6</v>
      </c>
      <c r="C91" s="1">
        <v>586</v>
      </c>
      <c r="E91" s="7">
        <v>20.202000000000002</v>
      </c>
      <c r="F91" s="2">
        <v>20.757000000000001</v>
      </c>
      <c r="G91" s="3">
        <v>5.94</v>
      </c>
      <c r="H91" s="6">
        <v>4599.3</v>
      </c>
      <c r="I91" s="11">
        <v>1.222177026288537</v>
      </c>
      <c r="J91" s="11">
        <v>-0.70617613595072148</v>
      </c>
      <c r="K91" s="3">
        <f t="shared" si="2"/>
        <v>1.5881277518813512</v>
      </c>
      <c r="L91" s="3">
        <f t="shared" si="3"/>
        <v>1.5851170683313078</v>
      </c>
      <c r="M91" s="14">
        <f>E91*SUM($D$253:$D$256)/400</f>
        <v>46.262580000000007</v>
      </c>
      <c r="N91" s="14">
        <f>C91-M91</f>
        <v>539.73742000000004</v>
      </c>
    </row>
    <row r="92" spans="1:14" x14ac:dyDescent="0.3">
      <c r="A92" s="13">
        <v>25112</v>
      </c>
      <c r="B92" s="1">
        <v>2779.1</v>
      </c>
      <c r="C92" s="1">
        <v>592.29999999999995</v>
      </c>
      <c r="E92" s="7">
        <v>20.576000000000001</v>
      </c>
      <c r="F92" s="2">
        <v>21.047000000000001</v>
      </c>
      <c r="G92" s="3">
        <v>5.92</v>
      </c>
      <c r="H92" s="6">
        <v>4619.8</v>
      </c>
      <c r="I92" s="11">
        <v>-0.86320984593611372</v>
      </c>
      <c r="J92" s="11">
        <v>-1.9086431228839587</v>
      </c>
      <c r="K92" s="3">
        <f t="shared" si="2"/>
        <v>1.5847042284538255</v>
      </c>
      <c r="L92" s="3">
        <f t="shared" si="3"/>
        <v>1.5775715278492051</v>
      </c>
      <c r="M92" s="14">
        <f>E92*SUM($D$253:$D$256)/400</f>
        <v>47.119040000000005</v>
      </c>
      <c r="N92" s="14">
        <f>C92-M92</f>
        <v>545.18095999999991</v>
      </c>
    </row>
    <row r="93" spans="1:14" x14ac:dyDescent="0.3">
      <c r="A93" s="13">
        <v>25204</v>
      </c>
      <c r="B93" s="1">
        <v>2810.2</v>
      </c>
      <c r="C93" s="1">
        <v>627.20000000000005</v>
      </c>
      <c r="E93" s="7">
        <v>20.876000000000001</v>
      </c>
      <c r="F93" s="2">
        <v>21.259</v>
      </c>
      <c r="G93" s="3">
        <v>6.57</v>
      </c>
      <c r="H93" s="6">
        <v>4691.6000000000004</v>
      </c>
      <c r="I93" s="11">
        <v>-0.37608132203036276</v>
      </c>
      <c r="J93" s="11">
        <v>-0.71787733589335723</v>
      </c>
      <c r="K93" s="3">
        <f t="shared" si="2"/>
        <v>1.5832149845064116</v>
      </c>
      <c r="L93" s="3">
        <f t="shared" si="3"/>
        <v>1.5747428098351681</v>
      </c>
      <c r="M93" s="14">
        <f>E93*SUM($D$253:$D$256)/400</f>
        <v>47.806040000000003</v>
      </c>
      <c r="N93" s="14">
        <f>C93-M93</f>
        <v>579.39395999999999</v>
      </c>
    </row>
    <row r="94" spans="1:14" x14ac:dyDescent="0.3">
      <c r="A94" s="13">
        <v>25294</v>
      </c>
      <c r="B94" s="1">
        <v>2828.2</v>
      </c>
      <c r="C94" s="1">
        <v>623.5</v>
      </c>
      <c r="E94" s="7">
        <v>21.242999999999999</v>
      </c>
      <c r="F94" s="2">
        <v>21.54</v>
      </c>
      <c r="G94" s="3">
        <v>8.33</v>
      </c>
      <c r="H94" s="6">
        <v>4706.7</v>
      </c>
      <c r="I94" s="11">
        <v>-0.94053109694565018</v>
      </c>
      <c r="J94" s="11">
        <v>-2.5808598036978303</v>
      </c>
      <c r="K94" s="3">
        <f t="shared" si="2"/>
        <v>1.5794967003566722</v>
      </c>
      <c r="L94" s="3">
        <f t="shared" si="3"/>
        <v>1.5646150418591793</v>
      </c>
      <c r="M94" s="14">
        <f>E94*SUM($D$253:$D$256)/400</f>
        <v>48.646470000000001</v>
      </c>
      <c r="N94" s="14">
        <f>C94-M94</f>
        <v>574.85352999999998</v>
      </c>
    </row>
    <row r="95" spans="1:14" x14ac:dyDescent="0.3">
      <c r="A95" s="13">
        <v>25385</v>
      </c>
      <c r="B95" s="1">
        <v>2841.9</v>
      </c>
      <c r="C95" s="1">
        <v>636.20000000000005</v>
      </c>
      <c r="E95" s="7">
        <v>21.545000000000002</v>
      </c>
      <c r="F95" s="2">
        <v>21.847000000000001</v>
      </c>
      <c r="G95" s="3">
        <v>8.98</v>
      </c>
      <c r="H95" s="6">
        <v>4736.1000000000004</v>
      </c>
      <c r="I95" s="11">
        <v>-0.15059633910471648</v>
      </c>
      <c r="J95" s="11">
        <v>-0.62402657544479467</v>
      </c>
      <c r="K95" s="3">
        <f t="shared" si="2"/>
        <v>1.5789021462340336</v>
      </c>
      <c r="L95" s="3">
        <f t="shared" si="3"/>
        <v>1.5621760414390484</v>
      </c>
      <c r="M95" s="14">
        <f>E95*SUM($D$253:$D$256)/400</f>
        <v>49.338050000000003</v>
      </c>
      <c r="N95" s="14">
        <f>C95-M95</f>
        <v>586.86195000000009</v>
      </c>
    </row>
    <row r="96" spans="1:14" x14ac:dyDescent="0.3">
      <c r="A96" s="13">
        <v>25477</v>
      </c>
      <c r="B96" s="1">
        <v>2864.6</v>
      </c>
      <c r="C96" s="1">
        <v>605.5</v>
      </c>
      <c r="E96" s="7">
        <v>21.725999999999999</v>
      </c>
      <c r="F96" s="2">
        <v>22.12</v>
      </c>
      <c r="G96" s="3">
        <v>8.94</v>
      </c>
      <c r="H96" s="6">
        <v>4715.5</v>
      </c>
      <c r="I96" s="11">
        <v>-2.7410435271947717</v>
      </c>
      <c r="J96" s="11">
        <v>-0.35690720840708456</v>
      </c>
      <c r="K96" s="3">
        <f t="shared" si="2"/>
        <v>1.5681195341696161</v>
      </c>
      <c r="L96" s="3">
        <f t="shared" si="3"/>
        <v>1.560782783386311</v>
      </c>
      <c r="M96" s="14">
        <f>E96*SUM($D$253:$D$256)/400</f>
        <v>49.752539999999996</v>
      </c>
      <c r="N96" s="14">
        <f>C96-M96</f>
        <v>555.74746000000005</v>
      </c>
    </row>
    <row r="97" spans="1:14" x14ac:dyDescent="0.3">
      <c r="A97" s="13">
        <v>25569</v>
      </c>
      <c r="B97" s="1">
        <v>2882.3</v>
      </c>
      <c r="C97" s="1">
        <v>587.4</v>
      </c>
      <c r="E97" s="7">
        <v>21.663</v>
      </c>
      <c r="F97" s="2">
        <v>22.425000000000001</v>
      </c>
      <c r="G97" s="3">
        <v>8.57</v>
      </c>
      <c r="H97" s="6">
        <v>4707.1000000000004</v>
      </c>
      <c r="I97" s="11">
        <v>-2.2298457643226923</v>
      </c>
      <c r="J97" s="11">
        <v>4.4067877901287567</v>
      </c>
      <c r="K97" s="3">
        <f t="shared" si="2"/>
        <v>1.5594021928999326</v>
      </c>
      <c r="L97" s="3">
        <f t="shared" si="3"/>
        <v>1.5780729473925685</v>
      </c>
      <c r="M97" s="14">
        <f>E97*SUM($D$253:$D$256)/400</f>
        <v>49.608270000000005</v>
      </c>
      <c r="N97" s="14">
        <f>C97-M97</f>
        <v>537.79172999999992</v>
      </c>
    </row>
    <row r="98" spans="1:14" x14ac:dyDescent="0.3">
      <c r="A98" s="13">
        <v>25659</v>
      </c>
      <c r="B98" s="1">
        <v>2895.6</v>
      </c>
      <c r="C98" s="1">
        <v>588.70000000000005</v>
      </c>
      <c r="E98" s="7">
        <v>21.484000000000002</v>
      </c>
      <c r="F98" s="2">
        <v>22.748999999999999</v>
      </c>
      <c r="G98" s="3">
        <v>7.88</v>
      </c>
      <c r="H98" s="6">
        <v>4715.3999999999996</v>
      </c>
      <c r="I98" s="11">
        <v>1.5252711660290519</v>
      </c>
      <c r="J98" s="11">
        <v>7.1969670110178088</v>
      </c>
      <c r="K98" s="3">
        <f t="shared" si="2"/>
        <v>1.5653598224344771</v>
      </c>
      <c r="L98" s="3">
        <f t="shared" si="3"/>
        <v>1.6067232660963349</v>
      </c>
      <c r="M98" s="14">
        <f>E98*SUM($D$253:$D$256)/400</f>
        <v>49.198360000000001</v>
      </c>
      <c r="N98" s="14">
        <f>C98-M98</f>
        <v>539.50164000000007</v>
      </c>
    </row>
    <row r="99" spans="1:14" x14ac:dyDescent="0.3">
      <c r="A99" s="13">
        <v>25750</v>
      </c>
      <c r="B99" s="1">
        <v>2921.1</v>
      </c>
      <c r="C99" s="1">
        <v>598.29999999999995</v>
      </c>
      <c r="E99" s="7">
        <v>21.44</v>
      </c>
      <c r="F99" s="2">
        <v>22.934999999999999</v>
      </c>
      <c r="G99" s="3">
        <v>6.7</v>
      </c>
      <c r="H99" s="6">
        <v>4757.2</v>
      </c>
      <c r="I99" s="11">
        <v>4.519011658057364</v>
      </c>
      <c r="J99" s="11">
        <v>5.5906321476775016</v>
      </c>
      <c r="K99" s="3">
        <f t="shared" si="2"/>
        <v>1.583144794608035</v>
      </c>
      <c r="L99" s="3">
        <f t="shared" si="3"/>
        <v>1.6293374291610323</v>
      </c>
      <c r="M99" s="14">
        <f>E99*SUM($D$253:$D$256)/400</f>
        <v>49.0976</v>
      </c>
      <c r="N99" s="14">
        <f>C99-M99</f>
        <v>549.2023999999999</v>
      </c>
    </row>
    <row r="100" spans="1:14" x14ac:dyDescent="0.3">
      <c r="A100" s="13">
        <v>25842</v>
      </c>
      <c r="B100" s="1">
        <v>2913.1</v>
      </c>
      <c r="C100" s="1">
        <v>566.5</v>
      </c>
      <c r="E100" s="7">
        <v>21.131</v>
      </c>
      <c r="F100" s="2">
        <v>23.234000000000002</v>
      </c>
      <c r="G100" s="3">
        <v>5.57</v>
      </c>
      <c r="H100" s="6">
        <v>4708.3</v>
      </c>
      <c r="I100" s="11">
        <v>-4.1995711308363957</v>
      </c>
      <c r="J100" s="11">
        <v>-0.19094526036980319</v>
      </c>
      <c r="K100" s="3">
        <f t="shared" si="2"/>
        <v>1.5666104201499258</v>
      </c>
      <c r="L100" s="3">
        <f t="shared" si="3"/>
        <v>1.6285598291254966</v>
      </c>
      <c r="M100" s="14">
        <f>E100*SUM($D$253:$D$256)/400</f>
        <v>48.389989999999997</v>
      </c>
      <c r="N100" s="14">
        <f>C100-M100</f>
        <v>518.11000999999999</v>
      </c>
    </row>
    <row r="101" spans="1:14" x14ac:dyDescent="0.3">
      <c r="A101" s="13">
        <v>25934</v>
      </c>
      <c r="B101" s="1">
        <v>2968.9</v>
      </c>
      <c r="C101" s="1">
        <v>632.5</v>
      </c>
      <c r="E101" s="7">
        <v>21.288</v>
      </c>
      <c r="F101" s="2">
        <v>23.588999999999999</v>
      </c>
      <c r="G101" s="3">
        <v>3.86</v>
      </c>
      <c r="H101" s="6">
        <v>4834.3</v>
      </c>
      <c r="I101" s="11">
        <v>9.2427569022771152</v>
      </c>
      <c r="J101" s="11">
        <v>4.8286903805277355</v>
      </c>
      <c r="K101" s="3">
        <f t="shared" si="2"/>
        <v>1.6032313873059159</v>
      </c>
      <c r="L101" s="3">
        <f t="shared" si="3"/>
        <v>1.6483384982253417</v>
      </c>
      <c r="M101" s="14">
        <f>E101*SUM($D$253:$D$256)/400</f>
        <v>48.749520000000004</v>
      </c>
      <c r="N101" s="14">
        <f>C101-M101</f>
        <v>583.75048000000004</v>
      </c>
    </row>
    <row r="102" spans="1:14" x14ac:dyDescent="0.3">
      <c r="A102" s="13">
        <v>26024</v>
      </c>
      <c r="B102" s="1">
        <v>2996.1</v>
      </c>
      <c r="C102" s="1">
        <v>650.5</v>
      </c>
      <c r="E102" s="7">
        <v>21.390999999999998</v>
      </c>
      <c r="F102" s="2">
        <v>23.905000000000001</v>
      </c>
      <c r="G102" s="3">
        <v>4.5599999999999996</v>
      </c>
      <c r="H102" s="6">
        <v>4861.8999999999996</v>
      </c>
      <c r="I102" s="11">
        <v>0.4226568291801816</v>
      </c>
      <c r="J102" s="11">
        <v>0.31916839337436353</v>
      </c>
      <c r="K102" s="3">
        <f t="shared" si="2"/>
        <v>1.6049263243556182</v>
      </c>
      <c r="L102" s="3">
        <f t="shared" si="3"/>
        <v>1.6496542669708165</v>
      </c>
      <c r="M102" s="14">
        <f>E102*SUM($D$253:$D$256)/400</f>
        <v>48.985389999999995</v>
      </c>
      <c r="N102" s="14">
        <f>C102-M102</f>
        <v>601.51460999999995</v>
      </c>
    </row>
    <row r="103" spans="1:14" x14ac:dyDescent="0.3">
      <c r="A103" s="13">
        <v>26115</v>
      </c>
      <c r="B103" s="1">
        <v>3020</v>
      </c>
      <c r="C103" s="1">
        <v>658.4</v>
      </c>
      <c r="E103" s="7">
        <v>21.402999999999999</v>
      </c>
      <c r="F103" s="2">
        <v>24.146000000000001</v>
      </c>
      <c r="G103" s="3">
        <v>5.47</v>
      </c>
      <c r="H103" s="6">
        <v>4900</v>
      </c>
      <c r="I103" s="11">
        <v>3.4678455203837628</v>
      </c>
      <c r="J103" s="11">
        <v>8.6679925279934977</v>
      </c>
      <c r="K103" s="3">
        <f t="shared" si="2"/>
        <v>1.6189009053469721</v>
      </c>
      <c r="L103" s="3">
        <f t="shared" si="3"/>
        <v>1.6857923861461095</v>
      </c>
      <c r="M103" s="14">
        <f>E103*SUM($D$253:$D$256)/400</f>
        <v>49.012869999999992</v>
      </c>
      <c r="N103" s="14">
        <f>C103-M103</f>
        <v>609.38712999999996</v>
      </c>
    </row>
    <row r="104" spans="1:14" x14ac:dyDescent="0.3">
      <c r="A104" s="13">
        <v>26207</v>
      </c>
      <c r="B104" s="1">
        <v>3070.2</v>
      </c>
      <c r="C104" s="1">
        <v>640.6</v>
      </c>
      <c r="E104" s="7">
        <v>21.52</v>
      </c>
      <c r="F104" s="2">
        <v>24.344999999999999</v>
      </c>
      <c r="G104" s="3">
        <v>4.75</v>
      </c>
      <c r="H104" s="6">
        <v>4914.3</v>
      </c>
      <c r="I104" s="11">
        <v>-0.21453000016735096</v>
      </c>
      <c r="J104" s="11">
        <v>-5.2084833325064821</v>
      </c>
      <c r="K104" s="3">
        <f t="shared" si="2"/>
        <v>1.6180328811105908</v>
      </c>
      <c r="L104" s="3">
        <f t="shared" si="3"/>
        <v>1.6639836286125749</v>
      </c>
      <c r="M104" s="14">
        <f>E104*SUM($D$253:$D$256)/400</f>
        <v>49.280799999999999</v>
      </c>
      <c r="N104" s="14">
        <f>C104-M104</f>
        <v>591.31920000000002</v>
      </c>
    </row>
    <row r="105" spans="1:14" x14ac:dyDescent="0.3">
      <c r="A105" s="13">
        <v>26299</v>
      </c>
      <c r="B105" s="1">
        <v>3110.8</v>
      </c>
      <c r="C105" s="1">
        <v>682.9</v>
      </c>
      <c r="E105" s="7">
        <v>21.994</v>
      </c>
      <c r="F105" s="2">
        <v>24.742000000000001</v>
      </c>
      <c r="G105" s="3">
        <v>3.54</v>
      </c>
      <c r="H105" s="6">
        <v>5002.3999999999996</v>
      </c>
      <c r="I105" s="11">
        <v>3.5099119465268482</v>
      </c>
      <c r="J105" s="11">
        <v>1.3127950546020575</v>
      </c>
      <c r="K105" s="3">
        <f t="shared" si="2"/>
        <v>1.6322932377037704</v>
      </c>
      <c r="L105" s="3">
        <f t="shared" si="3"/>
        <v>1.6694537738734743</v>
      </c>
      <c r="M105" s="14">
        <f>E105*SUM($D$253:$D$256)/400</f>
        <v>50.366260000000004</v>
      </c>
      <c r="N105" s="14">
        <f>C105-M105</f>
        <v>632.53373999999997</v>
      </c>
    </row>
    <row r="106" spans="1:14" x14ac:dyDescent="0.3">
      <c r="A106" s="13">
        <v>26390</v>
      </c>
      <c r="B106" s="1">
        <v>3170.2</v>
      </c>
      <c r="C106" s="1">
        <v>721.6</v>
      </c>
      <c r="E106" s="7">
        <v>22.228999999999999</v>
      </c>
      <c r="F106" s="2">
        <v>24.890999999999998</v>
      </c>
      <c r="G106" s="3">
        <v>4.3</v>
      </c>
      <c r="H106" s="6">
        <v>5118.3</v>
      </c>
      <c r="I106" s="11">
        <v>6.3758652874390123</v>
      </c>
      <c r="J106" s="11">
        <v>2.8613094065521176</v>
      </c>
      <c r="K106" s="3">
        <f t="shared" si="2"/>
        <v>1.6585199090529823</v>
      </c>
      <c r="L106" s="3">
        <f t="shared" si="3"/>
        <v>1.6814386477767103</v>
      </c>
      <c r="M106" s="14">
        <f>E106*SUM($D$253:$D$256)/400</f>
        <v>50.904409999999999</v>
      </c>
      <c r="N106" s="14">
        <f>C106-M106</f>
        <v>670.69559000000004</v>
      </c>
    </row>
    <row r="107" spans="1:14" x14ac:dyDescent="0.3">
      <c r="A107" s="13">
        <v>26481</v>
      </c>
      <c r="B107" s="1">
        <v>3219.1</v>
      </c>
      <c r="C107" s="1">
        <v>731.9</v>
      </c>
      <c r="E107" s="7">
        <v>22.427</v>
      </c>
      <c r="F107" s="2">
        <v>25.111000000000001</v>
      </c>
      <c r="G107" s="3">
        <v>4.74</v>
      </c>
      <c r="H107" s="6">
        <v>5165.3999999999996</v>
      </c>
      <c r="I107" s="11">
        <v>2.5775424711953554</v>
      </c>
      <c r="J107" s="11">
        <v>2.7508023705452391</v>
      </c>
      <c r="K107" s="3">
        <f t="shared" si="2"/>
        <v>1.6692416804915755</v>
      </c>
      <c r="L107" s="3">
        <f t="shared" si="3"/>
        <v>1.6930417629391434</v>
      </c>
      <c r="M107" s="14">
        <f>E107*SUM($D$253:$D$256)/400</f>
        <v>51.357830000000007</v>
      </c>
      <c r="N107" s="14">
        <f>C107-M107</f>
        <v>680.54216999999994</v>
      </c>
    </row>
    <row r="108" spans="1:14" x14ac:dyDescent="0.3">
      <c r="A108" s="13">
        <v>26573</v>
      </c>
      <c r="B108" s="1">
        <v>3294.6</v>
      </c>
      <c r="C108" s="1">
        <v>736.5</v>
      </c>
      <c r="E108" s="7">
        <v>22.96</v>
      </c>
      <c r="F108" s="2">
        <v>25.393999999999998</v>
      </c>
      <c r="G108" s="3">
        <v>5.14</v>
      </c>
      <c r="H108" s="6">
        <v>5251.2</v>
      </c>
      <c r="I108" s="11">
        <v>6.5682290868503816</v>
      </c>
      <c r="J108" s="11">
        <v>3.4903047662960893</v>
      </c>
      <c r="K108" s="3">
        <f t="shared" si="2"/>
        <v>1.696877864905201</v>
      </c>
      <c r="L108" s="3">
        <f t="shared" si="3"/>
        <v>1.7078794833398678</v>
      </c>
      <c r="M108" s="14">
        <f>E108*SUM($D$253:$D$256)/400</f>
        <v>52.578400000000002</v>
      </c>
      <c r="N108" s="14">
        <f>C108-M108</f>
        <v>683.92160000000001</v>
      </c>
    </row>
    <row r="109" spans="1:14" x14ac:dyDescent="0.3">
      <c r="A109" s="13">
        <v>26665</v>
      </c>
      <c r="B109" s="1">
        <v>3354.8</v>
      </c>
      <c r="C109" s="1">
        <v>779.6</v>
      </c>
      <c r="E109" s="7">
        <v>23.533000000000001</v>
      </c>
      <c r="F109" s="2">
        <v>25.72</v>
      </c>
      <c r="G109" s="3">
        <v>6.54</v>
      </c>
      <c r="H109" s="6">
        <v>5380.5</v>
      </c>
      <c r="I109" s="11">
        <v>6.0515096912437016</v>
      </c>
      <c r="J109" s="11">
        <v>4.2172798408641992</v>
      </c>
      <c r="K109" s="3">
        <f t="shared" si="2"/>
        <v>1.722744720560762</v>
      </c>
      <c r="L109" s="3">
        <f t="shared" si="3"/>
        <v>1.7259812552453158</v>
      </c>
      <c r="M109" s="14">
        <f>E109*SUM($D$253:$D$256)/400</f>
        <v>53.890570000000004</v>
      </c>
      <c r="N109" s="14">
        <f>C109-M109</f>
        <v>725.70943</v>
      </c>
    </row>
    <row r="110" spans="1:14" x14ac:dyDescent="0.3">
      <c r="A110" s="13">
        <v>26755</v>
      </c>
      <c r="B110" s="1">
        <v>3353.4</v>
      </c>
      <c r="C110" s="1">
        <v>812.9</v>
      </c>
      <c r="E110" s="7">
        <v>23.872</v>
      </c>
      <c r="F110" s="2">
        <v>26.141999999999999</v>
      </c>
      <c r="G110" s="3">
        <v>7.82</v>
      </c>
      <c r="H110" s="6">
        <v>5441.5</v>
      </c>
      <c r="I110" s="11">
        <v>-0.50923862636708128</v>
      </c>
      <c r="J110" s="11">
        <v>-2.2305056498176281</v>
      </c>
      <c r="K110" s="3">
        <f t="shared" si="2"/>
        <v>1.7205528956714708</v>
      </c>
      <c r="L110" s="3">
        <f t="shared" si="3"/>
        <v>1.716383512536144</v>
      </c>
      <c r="M110" s="14">
        <f>E110*SUM($D$253:$D$256)/400</f>
        <v>54.666879999999999</v>
      </c>
      <c r="N110" s="14">
        <f>C110-M110</f>
        <v>758.23311999999999</v>
      </c>
    </row>
    <row r="111" spans="1:14" x14ac:dyDescent="0.3">
      <c r="A111" s="13">
        <v>26846</v>
      </c>
      <c r="B111" s="1">
        <v>3365.3</v>
      </c>
      <c r="C111" s="1">
        <v>783.4</v>
      </c>
      <c r="E111" s="7">
        <v>24.042000000000002</v>
      </c>
      <c r="F111" s="2">
        <v>26.631</v>
      </c>
      <c r="G111" s="3">
        <v>10.56</v>
      </c>
      <c r="H111" s="6">
        <v>5411.9</v>
      </c>
      <c r="I111" s="11">
        <v>-4.474175827125026</v>
      </c>
      <c r="J111" s="11">
        <v>-4.0568493445161042</v>
      </c>
      <c r="K111" s="3">
        <f t="shared" si="2"/>
        <v>1.7014149877248035</v>
      </c>
      <c r="L111" s="3">
        <f t="shared" si="3"/>
        <v>1.6990637174291059</v>
      </c>
      <c r="M111" s="14">
        <f>E111*SUM($D$253:$D$256)/400</f>
        <v>55.056180000000005</v>
      </c>
      <c r="N111" s="14">
        <f>C111-M111</f>
        <v>728.34381999999994</v>
      </c>
    </row>
    <row r="112" spans="1:14" x14ac:dyDescent="0.3">
      <c r="A112" s="13">
        <v>26938</v>
      </c>
      <c r="B112" s="1">
        <v>3355.5</v>
      </c>
      <c r="C112" s="1">
        <v>811.3</v>
      </c>
      <c r="E112" s="7">
        <v>24.164999999999999</v>
      </c>
      <c r="F112" s="2">
        <v>27.091999999999999</v>
      </c>
      <c r="G112" s="3">
        <v>10</v>
      </c>
      <c r="H112" s="6">
        <v>5462.4</v>
      </c>
      <c r="I112" s="11">
        <v>0.46601843256273717</v>
      </c>
      <c r="J112" s="11">
        <v>1.2905702231690164</v>
      </c>
      <c r="K112" s="3">
        <f t="shared" si="2"/>
        <v>1.7033983697304735</v>
      </c>
      <c r="L112" s="3">
        <f t="shared" si="3"/>
        <v>1.704554473025504</v>
      </c>
      <c r="M112" s="14">
        <f>E112*SUM($D$253:$D$256)/400</f>
        <v>55.337849999999996</v>
      </c>
      <c r="N112" s="14">
        <f>C112-M112</f>
        <v>755.96214999999995</v>
      </c>
    </row>
    <row r="113" spans="1:14" x14ac:dyDescent="0.3">
      <c r="A113" s="13">
        <v>27030</v>
      </c>
      <c r="B113" s="1">
        <v>3326.2</v>
      </c>
      <c r="C113" s="1">
        <v>765</v>
      </c>
      <c r="E113" s="7">
        <v>23.992999999999999</v>
      </c>
      <c r="F113" s="2">
        <v>27.643999999999998</v>
      </c>
      <c r="G113" s="3">
        <v>9.32</v>
      </c>
      <c r="H113" s="6">
        <v>5417</v>
      </c>
      <c r="I113" s="11">
        <v>-7.6801175960815407</v>
      </c>
      <c r="J113" s="11">
        <v>-2.9884472623111575</v>
      </c>
      <c r="K113" s="3">
        <f t="shared" si="2"/>
        <v>1.6710046003578729</v>
      </c>
      <c r="L113" s="3">
        <f t="shared" si="3"/>
        <v>1.6918669989787363</v>
      </c>
      <c r="M113" s="14">
        <f>E113*SUM($D$253:$D$256)/400</f>
        <v>54.94397</v>
      </c>
      <c r="N113" s="14">
        <f>C113-M113</f>
        <v>710.05602999999996</v>
      </c>
    </row>
    <row r="114" spans="1:14" x14ac:dyDescent="0.3">
      <c r="A114" s="13">
        <v>27120</v>
      </c>
      <c r="B114" s="1">
        <v>3337.9</v>
      </c>
      <c r="C114" s="1">
        <v>761.9</v>
      </c>
      <c r="E114" s="7">
        <v>24.030999999999999</v>
      </c>
      <c r="F114" s="2">
        <v>28.262</v>
      </c>
      <c r="G114" s="3">
        <v>11.25</v>
      </c>
      <c r="H114" s="6">
        <v>5431.3</v>
      </c>
      <c r="I114" s="11">
        <v>-2.4107636696202253</v>
      </c>
      <c r="J114" s="11">
        <v>2.8609435650202872</v>
      </c>
      <c r="K114" s="3">
        <f t="shared" si="2"/>
        <v>1.6609638950045897</v>
      </c>
      <c r="L114" s="3">
        <f t="shared" si="3"/>
        <v>1.7040112171201633</v>
      </c>
      <c r="M114" s="14">
        <f>E114*SUM($D$253:$D$256)/400</f>
        <v>55.030990000000003</v>
      </c>
      <c r="N114" s="14">
        <f>C114-M114</f>
        <v>706.86901</v>
      </c>
    </row>
    <row r="115" spans="1:14" x14ac:dyDescent="0.3">
      <c r="A115" s="13">
        <v>27211</v>
      </c>
      <c r="B115" s="1">
        <v>3351.6</v>
      </c>
      <c r="C115" s="1">
        <v>722.4</v>
      </c>
      <c r="E115" s="7">
        <v>24.12</v>
      </c>
      <c r="F115" s="2">
        <v>29.123999999999999</v>
      </c>
      <c r="G115" s="3">
        <v>12.09</v>
      </c>
      <c r="H115" s="6">
        <v>5378.7</v>
      </c>
      <c r="I115" s="11">
        <v>-4.5528561336366309</v>
      </c>
      <c r="J115" s="11">
        <v>-5.5844624138924255</v>
      </c>
      <c r="K115" s="3">
        <f t="shared" si="2"/>
        <v>1.6421657553396611</v>
      </c>
      <c r="L115" s="3">
        <f t="shared" si="3"/>
        <v>1.6803865482075682</v>
      </c>
      <c r="M115" s="14">
        <f>E115*SUM($D$253:$D$256)/400</f>
        <v>55.234800000000007</v>
      </c>
      <c r="N115" s="14">
        <f>C115-M115</f>
        <v>667.16519999999991</v>
      </c>
    </row>
    <row r="116" spans="1:14" x14ac:dyDescent="0.3">
      <c r="A116" s="13">
        <v>27303</v>
      </c>
      <c r="B116" s="1">
        <v>3302.5</v>
      </c>
      <c r="C116" s="1">
        <v>726.8</v>
      </c>
      <c r="E116" s="7">
        <v>23.859000000000002</v>
      </c>
      <c r="F116" s="2">
        <v>30.007999999999999</v>
      </c>
      <c r="G116" s="3">
        <v>9.35</v>
      </c>
      <c r="H116" s="6">
        <v>5357.2</v>
      </c>
      <c r="I116" s="11">
        <v>-2.2282068549432439</v>
      </c>
      <c r="J116" s="11">
        <v>5.2632091305349391</v>
      </c>
      <c r="K116" s="3">
        <f t="shared" si="2"/>
        <v>1.6330434743576188</v>
      </c>
      <c r="L116" s="3">
        <f t="shared" si="3"/>
        <v>1.7026432185402953</v>
      </c>
      <c r="M116" s="14">
        <f>E116*SUM($D$253:$D$256)/400</f>
        <v>54.63711</v>
      </c>
      <c r="N116" s="14">
        <f>C116-M116</f>
        <v>672.16288999999995</v>
      </c>
    </row>
    <row r="117" spans="1:14" x14ac:dyDescent="0.3">
      <c r="A117" s="13">
        <v>27395</v>
      </c>
      <c r="B117" s="1">
        <v>3330.1</v>
      </c>
      <c r="C117" s="1">
        <v>609.70000000000005</v>
      </c>
      <c r="E117" s="7">
        <v>23.37</v>
      </c>
      <c r="F117" s="2">
        <v>30.686</v>
      </c>
      <c r="G117" s="3">
        <v>6.3</v>
      </c>
      <c r="H117" s="6">
        <v>5292.4</v>
      </c>
      <c r="I117" s="11">
        <v>0.70277226803901471</v>
      </c>
      <c r="J117" s="11">
        <v>9.9423496626578451</v>
      </c>
      <c r="K117" s="3">
        <f t="shared" si="2"/>
        <v>1.6359151404437413</v>
      </c>
      <c r="L117" s="3">
        <f t="shared" si="3"/>
        <v>1.7454942478673983</v>
      </c>
      <c r="M117" s="14">
        <f>E117*SUM($D$253:$D$256)/400</f>
        <v>53.517300000000006</v>
      </c>
      <c r="N117" s="14">
        <f>C117-M117</f>
        <v>556.18270000000007</v>
      </c>
    </row>
    <row r="118" spans="1:14" x14ac:dyDescent="0.3">
      <c r="A118" s="13">
        <v>27485</v>
      </c>
      <c r="B118" s="1">
        <v>3385.7</v>
      </c>
      <c r="C118" s="1">
        <v>591.6</v>
      </c>
      <c r="E118" s="7">
        <v>23.254999999999999</v>
      </c>
      <c r="F118" s="2">
        <v>31.134</v>
      </c>
      <c r="G118" s="3">
        <v>5.42</v>
      </c>
      <c r="H118" s="6">
        <v>5333.2</v>
      </c>
      <c r="I118" s="11">
        <v>5.2025005159370812</v>
      </c>
      <c r="J118" s="11">
        <v>5.300529233239069</v>
      </c>
      <c r="K118" s="3">
        <f t="shared" si="2"/>
        <v>1.6573312334938743</v>
      </c>
      <c r="L118" s="3">
        <f t="shared" si="3"/>
        <v>1.7687782875343421</v>
      </c>
      <c r="M118" s="14">
        <f>E118*SUM($D$253:$D$256)/400</f>
        <v>53.253949999999996</v>
      </c>
      <c r="N118" s="14">
        <f>C118-M118</f>
        <v>538.34604999999999</v>
      </c>
    </row>
    <row r="119" spans="1:14" x14ac:dyDescent="0.3">
      <c r="A119" s="13">
        <v>27576</v>
      </c>
      <c r="B119" s="1">
        <v>3434.1</v>
      </c>
      <c r="C119" s="1">
        <v>637.5</v>
      </c>
      <c r="E119" s="7">
        <v>23.648</v>
      </c>
      <c r="F119" s="2">
        <v>31.687999999999999</v>
      </c>
      <c r="G119" s="3">
        <v>6.16</v>
      </c>
      <c r="H119" s="6">
        <v>5421.4</v>
      </c>
      <c r="I119" s="11">
        <v>5.6617215554403604</v>
      </c>
      <c r="J119" s="11">
        <v>-2.2276448758148968</v>
      </c>
      <c r="K119" s="3">
        <f t="shared" si="2"/>
        <v>1.6809564079365855</v>
      </c>
      <c r="L119" s="3">
        <f t="shared" si="3"/>
        <v>1.7589551413030893</v>
      </c>
      <c r="M119" s="14">
        <f>E119*SUM($D$253:$D$256)/400</f>
        <v>54.153919999999999</v>
      </c>
      <c r="N119" s="14">
        <f>C119-M119</f>
        <v>583.34608000000003</v>
      </c>
    </row>
    <row r="120" spans="1:14" x14ac:dyDescent="0.3">
      <c r="A120" s="13">
        <v>27668</v>
      </c>
      <c r="B120" s="1">
        <v>3470.5</v>
      </c>
      <c r="C120" s="1">
        <v>655.20000000000005</v>
      </c>
      <c r="E120" s="7">
        <v>24.172000000000001</v>
      </c>
      <c r="F120" s="2">
        <v>32.216000000000001</v>
      </c>
      <c r="G120" s="3">
        <v>5.41</v>
      </c>
      <c r="H120" s="6">
        <v>5494.4</v>
      </c>
      <c r="I120" s="11">
        <v>1.459363609092541</v>
      </c>
      <c r="J120" s="11">
        <v>-4.1168793968887751</v>
      </c>
      <c r="K120" s="3">
        <f t="shared" si="2"/>
        <v>1.6871004255916509</v>
      </c>
      <c r="L120" s="3">
        <f t="shared" si="3"/>
        <v>1.7409444695422027</v>
      </c>
      <c r="M120" s="14">
        <f>E120*SUM($D$253:$D$256)/400</f>
        <v>55.353879999999997</v>
      </c>
      <c r="N120" s="14">
        <f>C120-M120</f>
        <v>599.84612000000004</v>
      </c>
    </row>
    <row r="121" spans="1:14" x14ac:dyDescent="0.3">
      <c r="A121" s="13">
        <v>27760</v>
      </c>
      <c r="B121" s="1">
        <v>3539.9</v>
      </c>
      <c r="C121" s="1">
        <v>718.5</v>
      </c>
      <c r="E121" s="7">
        <v>24.834</v>
      </c>
      <c r="F121" s="2">
        <v>32.563000000000002</v>
      </c>
      <c r="G121" s="3">
        <v>4.83</v>
      </c>
      <c r="H121" s="6">
        <v>5618.5</v>
      </c>
      <c r="I121" s="11">
        <v>6.4336948285346516</v>
      </c>
      <c r="J121" s="11">
        <v>0.24751377207285863</v>
      </c>
      <c r="K121" s="3">
        <f t="shared" si="2"/>
        <v>1.7144555522365461</v>
      </c>
      <c r="L121" s="3">
        <f t="shared" si="3"/>
        <v>1.7420220722412691</v>
      </c>
      <c r="M121" s="14">
        <f>E121*SUM($D$253:$D$256)/400</f>
        <v>56.869859999999996</v>
      </c>
      <c r="N121" s="14">
        <f>C121-M121</f>
        <v>661.63013999999998</v>
      </c>
    </row>
    <row r="122" spans="1:14" x14ac:dyDescent="0.3">
      <c r="A122" s="13">
        <v>27851</v>
      </c>
      <c r="B122" s="1">
        <v>3572.4</v>
      </c>
      <c r="C122" s="1">
        <v>746.9</v>
      </c>
      <c r="E122" s="7">
        <v>24.972999999999999</v>
      </c>
      <c r="F122" s="2">
        <v>32.889000000000003</v>
      </c>
      <c r="G122" s="3">
        <v>5.2</v>
      </c>
      <c r="H122" s="6">
        <v>5661</v>
      </c>
      <c r="I122" s="11">
        <v>1.8543664733788219</v>
      </c>
      <c r="J122" s="11">
        <v>3.3434853683853865</v>
      </c>
      <c r="K122" s="3">
        <f t="shared" si="2"/>
        <v>1.7224220762779721</v>
      </c>
      <c r="L122" s="3">
        <f t="shared" si="3"/>
        <v>1.7566441613074997</v>
      </c>
      <c r="M122" s="14">
        <f>E122*SUM($D$253:$D$256)/400</f>
        <v>57.18817</v>
      </c>
      <c r="N122" s="14">
        <f>C122-M122</f>
        <v>689.71182999999996</v>
      </c>
    </row>
    <row r="123" spans="1:14" x14ac:dyDescent="0.3">
      <c r="A123" s="13">
        <v>27942</v>
      </c>
      <c r="B123" s="1">
        <v>3610.3</v>
      </c>
      <c r="C123" s="1">
        <v>749.5</v>
      </c>
      <c r="E123" s="7">
        <v>25.216000000000001</v>
      </c>
      <c r="F123" s="2">
        <v>33.308999999999997</v>
      </c>
      <c r="G123" s="3">
        <v>5.28</v>
      </c>
      <c r="H123" s="6">
        <v>5689.8</v>
      </c>
      <c r="I123" s="11">
        <v>0.56315002261738201</v>
      </c>
      <c r="J123" s="11">
        <v>-0.6736520025167323</v>
      </c>
      <c r="K123" s="3">
        <f t="shared" si="2"/>
        <v>1.7248487391742584</v>
      </c>
      <c r="L123" s="3">
        <f t="shared" si="3"/>
        <v>1.7536882339467033</v>
      </c>
      <c r="M123" s="14">
        <f>E123*SUM($D$253:$D$256)/400</f>
        <v>57.744639999999997</v>
      </c>
      <c r="N123" s="14">
        <f>C123-M123</f>
        <v>691.75536</v>
      </c>
    </row>
    <row r="124" spans="1:14" x14ac:dyDescent="0.3">
      <c r="A124" s="13">
        <v>28034</v>
      </c>
      <c r="B124" s="1">
        <v>3657.5</v>
      </c>
      <c r="C124" s="1">
        <v>755.1</v>
      </c>
      <c r="E124" s="7">
        <v>25.39</v>
      </c>
      <c r="F124" s="2">
        <v>33.868000000000002</v>
      </c>
      <c r="G124" s="3">
        <v>4.87</v>
      </c>
      <c r="H124" s="6">
        <v>5732.5</v>
      </c>
      <c r="I124" s="11">
        <v>0.84870600873853652</v>
      </c>
      <c r="J124" s="11">
        <v>3.9196598108773339</v>
      </c>
      <c r="K124" s="3">
        <f t="shared" si="2"/>
        <v>1.7285123481813072</v>
      </c>
      <c r="L124" s="3">
        <f t="shared" si="3"/>
        <v>1.7709573603648481</v>
      </c>
      <c r="M124" s="14">
        <f>E124*SUM($D$253:$D$256)/400</f>
        <v>58.143100000000004</v>
      </c>
      <c r="N124" s="14">
        <f>C124-M124</f>
        <v>696.95690000000002</v>
      </c>
    </row>
    <row r="125" spans="1:14" x14ac:dyDescent="0.3">
      <c r="A125" s="13">
        <v>28126</v>
      </c>
      <c r="B125" s="1">
        <v>3699.3</v>
      </c>
      <c r="C125" s="1">
        <v>790.1</v>
      </c>
      <c r="E125" s="7">
        <v>25.724</v>
      </c>
      <c r="F125" s="2">
        <v>34.411000000000001</v>
      </c>
      <c r="G125" s="3">
        <v>4.66</v>
      </c>
      <c r="H125" s="6">
        <v>5799.2</v>
      </c>
      <c r="I125" s="11">
        <v>1.79602813942823</v>
      </c>
      <c r="J125" s="11">
        <v>2.3511537229859178</v>
      </c>
      <c r="K125" s="3">
        <f t="shared" si="2"/>
        <v>1.7362909403675741</v>
      </c>
      <c r="L125" s="3">
        <f t="shared" si="3"/>
        <v>1.7813974957380068</v>
      </c>
      <c r="M125" s="14">
        <f>E125*SUM($D$253:$D$256)/400</f>
        <v>58.907960000000003</v>
      </c>
      <c r="N125" s="14">
        <f>C125-M125</f>
        <v>731.19204000000002</v>
      </c>
    </row>
    <row r="126" spans="1:14" x14ac:dyDescent="0.3">
      <c r="A126" s="13">
        <v>28216</v>
      </c>
      <c r="B126" s="1">
        <v>3719.7</v>
      </c>
      <c r="C126" s="1">
        <v>846.8</v>
      </c>
      <c r="E126" s="7">
        <v>26.309000000000001</v>
      </c>
      <c r="F126" s="2">
        <v>34.951999999999998</v>
      </c>
      <c r="G126" s="3">
        <v>5.16</v>
      </c>
      <c r="H126" s="6">
        <v>5913</v>
      </c>
      <c r="I126" s="11">
        <v>3.9412075856391384</v>
      </c>
      <c r="J126" s="11">
        <v>-1.5895486084966928</v>
      </c>
      <c r="K126" s="3">
        <f t="shared" si="2"/>
        <v>1.7534832067052877</v>
      </c>
      <c r="L126" s="3">
        <f t="shared" si="3"/>
        <v>1.7743324979557558</v>
      </c>
      <c r="M126" s="14">
        <f>E126*SUM($D$253:$D$256)/400</f>
        <v>60.247610000000002</v>
      </c>
      <c r="N126" s="14">
        <f>C126-M126</f>
        <v>786.55238999999995</v>
      </c>
    </row>
    <row r="127" spans="1:14" x14ac:dyDescent="0.3">
      <c r="A127" s="13">
        <v>28307</v>
      </c>
      <c r="B127" s="1">
        <v>3755.2</v>
      </c>
      <c r="C127" s="1">
        <v>889.6</v>
      </c>
      <c r="E127" s="7">
        <v>26.678000000000001</v>
      </c>
      <c r="F127" s="2">
        <v>35.436999999999998</v>
      </c>
      <c r="G127" s="3">
        <v>5.82</v>
      </c>
      <c r="H127" s="6">
        <v>6017.6</v>
      </c>
      <c r="I127" s="11">
        <v>5.1543879844499427</v>
      </c>
      <c r="J127" s="11">
        <v>6.0303367783387598</v>
      </c>
      <c r="K127" s="3">
        <f t="shared" si="2"/>
        <v>1.7762247473572563</v>
      </c>
      <c r="L127" s="3">
        <f t="shared" si="3"/>
        <v>1.8012847074040006</v>
      </c>
      <c r="M127" s="14">
        <f>E127*SUM($D$253:$D$256)/400</f>
        <v>61.092620000000004</v>
      </c>
      <c r="N127" s="14">
        <f>C127-M127</f>
        <v>828.50738000000001</v>
      </c>
    </row>
    <row r="128" spans="1:14" x14ac:dyDescent="0.3">
      <c r="A128" s="13">
        <v>28399</v>
      </c>
      <c r="B128" s="1">
        <v>3811.8</v>
      </c>
      <c r="C128" s="1">
        <v>867.3</v>
      </c>
      <c r="E128" s="7">
        <v>27.071999999999999</v>
      </c>
      <c r="F128" s="2">
        <v>36.033999999999999</v>
      </c>
      <c r="G128" s="3">
        <v>6.51</v>
      </c>
      <c r="H128" s="6">
        <v>6018.2</v>
      </c>
      <c r="I128" s="11">
        <v>-3.0073129588790013</v>
      </c>
      <c r="J128" s="11">
        <v>-4.0167442957419448</v>
      </c>
      <c r="K128" s="3">
        <f t="shared" si="2"/>
        <v>1.7629206627057035</v>
      </c>
      <c r="L128" s="3">
        <f t="shared" si="3"/>
        <v>1.7832869738265753</v>
      </c>
      <c r="M128" s="14">
        <f>E128*SUM($D$253:$D$256)/400</f>
        <v>61.994879999999995</v>
      </c>
      <c r="N128" s="14">
        <f>C128-M128</f>
        <v>805.30511999999999</v>
      </c>
    </row>
    <row r="129" spans="1:14" x14ac:dyDescent="0.3">
      <c r="A129" s="13">
        <v>28491</v>
      </c>
      <c r="B129" s="1">
        <v>3833.8</v>
      </c>
      <c r="C129" s="1">
        <v>884.2</v>
      </c>
      <c r="E129" s="7">
        <v>27.484000000000002</v>
      </c>
      <c r="F129" s="2">
        <v>36.637</v>
      </c>
      <c r="G129" s="3">
        <v>6.76</v>
      </c>
      <c r="H129" s="6">
        <v>6039.2</v>
      </c>
      <c r="I129" s="11">
        <v>-1.4927547427114627</v>
      </c>
      <c r="J129" s="11">
        <v>2.7109201386195458</v>
      </c>
      <c r="K129" s="3">
        <f t="shared" si="2"/>
        <v>1.75635390307824</v>
      </c>
      <c r="L129" s="3">
        <f t="shared" si="3"/>
        <v>1.7954138927205319</v>
      </c>
      <c r="M129" s="14">
        <f>E129*SUM($D$253:$D$256)/400</f>
        <v>62.938360000000003</v>
      </c>
      <c r="N129" s="14">
        <f>C129-M129</f>
        <v>821.26164000000006</v>
      </c>
    </row>
    <row r="130" spans="1:14" x14ac:dyDescent="0.3">
      <c r="A130" s="13">
        <v>28581</v>
      </c>
      <c r="B130" s="1">
        <v>3915.6</v>
      </c>
      <c r="C130" s="1">
        <v>941.6</v>
      </c>
      <c r="E130" s="7">
        <v>28.379000000000001</v>
      </c>
      <c r="F130" s="2">
        <v>37.338000000000001</v>
      </c>
      <c r="G130" s="3">
        <v>7.28</v>
      </c>
      <c r="H130" s="6">
        <v>6274</v>
      </c>
      <c r="I130" s="11">
        <v>7.8426315457007343</v>
      </c>
      <c r="J130" s="11">
        <v>0.30747436090434999</v>
      </c>
      <c r="K130" s="3">
        <f t="shared" si="2"/>
        <v>1.7911297985281489</v>
      </c>
      <c r="L130" s="3">
        <f t="shared" si="3"/>
        <v>1.796794532639828</v>
      </c>
      <c r="M130" s="14">
        <f>E130*SUM($D$253:$D$256)/400</f>
        <v>64.987909999999999</v>
      </c>
      <c r="N130" s="14">
        <f>C130-M130</f>
        <v>876.61209000000008</v>
      </c>
    </row>
    <row r="131" spans="1:14" x14ac:dyDescent="0.3">
      <c r="A131" s="13">
        <v>28672</v>
      </c>
      <c r="B131" s="1">
        <v>3932</v>
      </c>
      <c r="C131" s="1">
        <v>969.1</v>
      </c>
      <c r="E131" s="7">
        <v>28.829000000000001</v>
      </c>
      <c r="F131" s="2">
        <v>37.987000000000002</v>
      </c>
      <c r="G131" s="3">
        <v>8.1</v>
      </c>
      <c r="H131" s="6">
        <v>6335.3</v>
      </c>
      <c r="I131" s="11">
        <v>-0.22842637617286674</v>
      </c>
      <c r="J131" s="11">
        <v>-0.14993903621026747</v>
      </c>
      <c r="K131" s="3">
        <f t="shared" si="2"/>
        <v>1.7901072373080482</v>
      </c>
      <c r="L131" s="3">
        <f t="shared" si="3"/>
        <v>1.7961211347572703</v>
      </c>
      <c r="M131" s="14">
        <f>E131*SUM($D$253:$D$256)/400</f>
        <v>66.018410000000003</v>
      </c>
      <c r="N131" s="14">
        <f>C131-M131</f>
        <v>903.08159000000001</v>
      </c>
    </row>
    <row r="132" spans="1:14" x14ac:dyDescent="0.3">
      <c r="A132" s="13">
        <v>28764</v>
      </c>
      <c r="B132" s="1">
        <v>3963.5</v>
      </c>
      <c r="C132" s="1">
        <v>991.5</v>
      </c>
      <c r="E132" s="7">
        <v>29.367999999999999</v>
      </c>
      <c r="F132" s="2">
        <v>38.759</v>
      </c>
      <c r="G132" s="3">
        <v>9.58</v>
      </c>
      <c r="H132" s="6">
        <v>6420.3</v>
      </c>
      <c r="I132" s="11">
        <v>0.44499742258389186</v>
      </c>
      <c r="J132" s="11">
        <v>-0.70636859645746719</v>
      </c>
      <c r="K132" s="3">
        <f t="shared" si="2"/>
        <v>1.7920998282417031</v>
      </c>
      <c r="L132" s="3">
        <f t="shared" si="3"/>
        <v>1.7929521247796585</v>
      </c>
      <c r="M132" s="14">
        <f>E132*SUM($D$253:$D$256)/400</f>
        <v>67.252719999999997</v>
      </c>
      <c r="N132" s="14">
        <f>C132-M132</f>
        <v>924.24728000000005</v>
      </c>
    </row>
    <row r="133" spans="1:14" x14ac:dyDescent="0.3">
      <c r="A133" s="13">
        <v>28856</v>
      </c>
      <c r="B133" s="1">
        <v>3983.6</v>
      </c>
      <c r="C133" s="1">
        <v>993.1</v>
      </c>
      <c r="E133" s="7">
        <v>29.856000000000002</v>
      </c>
      <c r="F133" s="2">
        <v>39.47</v>
      </c>
      <c r="G133" s="3">
        <v>10.07</v>
      </c>
      <c r="H133" s="6">
        <v>6433</v>
      </c>
      <c r="I133" s="11">
        <v>-0.67320479629542063</v>
      </c>
      <c r="J133" s="11">
        <v>0.28565794515299137</v>
      </c>
      <c r="K133" s="3">
        <f t="shared" si="2"/>
        <v>1.7890862394065841</v>
      </c>
      <c r="L133" s="3">
        <f t="shared" si="3"/>
        <v>1.7942330096431987</v>
      </c>
      <c r="M133" s="14">
        <f>E133*SUM($D$253:$D$256)/400</f>
        <v>68.37024000000001</v>
      </c>
      <c r="N133" s="14">
        <f>C133-M133</f>
        <v>924.72976000000006</v>
      </c>
    </row>
    <row r="134" spans="1:14" x14ac:dyDescent="0.3">
      <c r="A134" s="13">
        <v>28946</v>
      </c>
      <c r="B134" s="1">
        <v>3981.3</v>
      </c>
      <c r="C134" s="1">
        <v>992.2</v>
      </c>
      <c r="E134" s="7">
        <v>30.239000000000001</v>
      </c>
      <c r="F134" s="2">
        <v>40.411000000000001</v>
      </c>
      <c r="G134" s="3">
        <v>10.18</v>
      </c>
      <c r="H134" s="6">
        <v>6440.8</v>
      </c>
      <c r="I134" s="11">
        <v>-4.4827524147481155</v>
      </c>
      <c r="J134" s="11">
        <v>4.1048411679257741</v>
      </c>
      <c r="K134" s="3">
        <f t="shared" si="2"/>
        <v>1.7691480936464905</v>
      </c>
      <c r="L134" s="3">
        <f t="shared" si="3"/>
        <v>1.8127404134729526</v>
      </c>
      <c r="M134" s="14">
        <f>E134*SUM($D$253:$D$256)/400</f>
        <v>69.247309999999999</v>
      </c>
      <c r="N134" s="14">
        <f>C134-M134</f>
        <v>922.95269000000008</v>
      </c>
    </row>
    <row r="135" spans="1:14" x14ac:dyDescent="0.3">
      <c r="A135" s="13">
        <v>29037</v>
      </c>
      <c r="B135" s="1">
        <v>4020.4</v>
      </c>
      <c r="C135" s="1">
        <v>975.5</v>
      </c>
      <c r="E135" s="7">
        <v>30.843</v>
      </c>
      <c r="F135" s="2">
        <v>41.234999999999999</v>
      </c>
      <c r="G135" s="3">
        <v>10.95</v>
      </c>
      <c r="H135" s="6">
        <v>6487.1</v>
      </c>
      <c r="I135" s="11">
        <v>-1.4995873011474803</v>
      </c>
      <c r="J135" s="11">
        <v>-5.4858870034024303</v>
      </c>
      <c r="K135" s="3">
        <f t="shared" ref="K135:K198" si="4">K134*EXP(I135/400)</f>
        <v>1.7625280305655642</v>
      </c>
      <c r="L135" s="3">
        <f t="shared" ref="L135:L198" si="5">L134*EXP(J135/400)</f>
        <v>1.7880488964015575</v>
      </c>
      <c r="M135" s="14">
        <f>E135*SUM($D$253:$D$256)/400</f>
        <v>70.630470000000003</v>
      </c>
      <c r="N135" s="14">
        <f>C135-M135</f>
        <v>904.86952999999994</v>
      </c>
    </row>
    <row r="136" spans="1:14" x14ac:dyDescent="0.3">
      <c r="A136" s="13">
        <v>29129</v>
      </c>
      <c r="B136" s="1">
        <v>4031.2</v>
      </c>
      <c r="C136" s="1">
        <v>958.2</v>
      </c>
      <c r="E136" s="7">
        <v>31.565999999999999</v>
      </c>
      <c r="F136" s="2">
        <v>42.043999999999997</v>
      </c>
      <c r="G136" s="3">
        <v>13.58</v>
      </c>
      <c r="H136" s="6">
        <v>6503.9</v>
      </c>
      <c r="I136" s="11">
        <v>-1.4251881052320874</v>
      </c>
      <c r="J136" s="11">
        <v>0.44166944622281989</v>
      </c>
      <c r="K136" s="3">
        <f t="shared" si="4"/>
        <v>1.7562593697624216</v>
      </c>
      <c r="L136" s="3">
        <f t="shared" si="5"/>
        <v>1.7900243032116285</v>
      </c>
      <c r="M136" s="14">
        <f>E136*SUM($D$253:$D$256)/400</f>
        <v>72.286139999999989</v>
      </c>
      <c r="N136" s="14">
        <f>C136-M136</f>
        <v>885.91386000000011</v>
      </c>
    </row>
    <row r="137" spans="1:14" x14ac:dyDescent="0.3">
      <c r="A137" s="13">
        <v>29221</v>
      </c>
      <c r="B137" s="1">
        <v>4025</v>
      </c>
      <c r="C137" s="1">
        <v>951.6</v>
      </c>
      <c r="E137" s="7">
        <v>32.146000000000001</v>
      </c>
      <c r="F137" s="2">
        <v>42.954999999999998</v>
      </c>
      <c r="G137" s="3">
        <v>15.05</v>
      </c>
      <c r="H137" s="6">
        <v>6524.9</v>
      </c>
      <c r="I137" s="11">
        <v>-0.32820777373729698</v>
      </c>
      <c r="J137" s="11">
        <v>7.9079614229080768</v>
      </c>
      <c r="K137" s="3">
        <f t="shared" si="4"/>
        <v>1.754818915858811</v>
      </c>
      <c r="L137" s="3">
        <f t="shared" si="5"/>
        <v>1.8257650424397378</v>
      </c>
      <c r="M137" s="14">
        <f>E137*SUM($D$253:$D$256)/400</f>
        <v>73.614339999999999</v>
      </c>
      <c r="N137" s="14">
        <f>C137-M137</f>
        <v>877.98566000000005</v>
      </c>
    </row>
    <row r="138" spans="1:14" x14ac:dyDescent="0.3">
      <c r="A138" s="13">
        <v>29312</v>
      </c>
      <c r="B138" s="1">
        <v>3934.5</v>
      </c>
      <c r="C138" s="1">
        <v>870.7</v>
      </c>
      <c r="E138" s="7">
        <v>32.296999999999997</v>
      </c>
      <c r="F138" s="2">
        <v>43.895000000000003</v>
      </c>
      <c r="G138" s="3">
        <v>12.69</v>
      </c>
      <c r="H138" s="6">
        <v>6392.6</v>
      </c>
      <c r="I138" s="11">
        <v>-8.4474679400938086</v>
      </c>
      <c r="J138" s="11">
        <v>-3.8028242276533604</v>
      </c>
      <c r="K138" s="3">
        <f t="shared" si="4"/>
        <v>1.718148057323106</v>
      </c>
      <c r="L138" s="3">
        <f t="shared" si="5"/>
        <v>1.8084896328971733</v>
      </c>
      <c r="M138" s="14">
        <f>E138*SUM($D$253:$D$256)/400</f>
        <v>73.960129999999992</v>
      </c>
      <c r="N138" s="14">
        <f>C138-M138</f>
        <v>796.73987000000011</v>
      </c>
    </row>
    <row r="139" spans="1:14" x14ac:dyDescent="0.3">
      <c r="A139" s="13">
        <v>29403</v>
      </c>
      <c r="B139" s="1">
        <v>3976.9</v>
      </c>
      <c r="C139" s="1">
        <v>813.3</v>
      </c>
      <c r="E139" s="7">
        <v>32.667999999999999</v>
      </c>
      <c r="F139" s="2">
        <v>44.902999999999999</v>
      </c>
      <c r="G139" s="3">
        <v>9.84</v>
      </c>
      <c r="H139" s="6">
        <v>6382.9</v>
      </c>
      <c r="I139" s="11">
        <v>0.25988910938122078</v>
      </c>
      <c r="J139" s="11">
        <v>-2.0919989104146004</v>
      </c>
      <c r="K139" s="3">
        <f t="shared" si="4"/>
        <v>1.7192647399719039</v>
      </c>
      <c r="L139" s="3">
        <f t="shared" si="5"/>
        <v>1.7990559276729279</v>
      </c>
      <c r="M139" s="14">
        <f>E139*SUM($D$253:$D$256)/400</f>
        <v>74.809719999999999</v>
      </c>
      <c r="N139" s="14">
        <f>C139-M139</f>
        <v>738.49027999999998</v>
      </c>
    </row>
    <row r="140" spans="1:14" x14ac:dyDescent="0.3">
      <c r="A140" s="13">
        <v>29495</v>
      </c>
      <c r="B140" s="1">
        <v>4029.6</v>
      </c>
      <c r="C140" s="1">
        <v>889.2</v>
      </c>
      <c r="E140" s="7">
        <v>33.582999999999998</v>
      </c>
      <c r="F140" s="2">
        <v>46.164999999999999</v>
      </c>
      <c r="G140" s="3">
        <v>15.85</v>
      </c>
      <c r="H140" s="6">
        <v>6501.2</v>
      </c>
      <c r="I140" s="11">
        <v>6.0899985064897644</v>
      </c>
      <c r="J140" s="11">
        <v>-1.51840771678068</v>
      </c>
      <c r="K140" s="3">
        <f t="shared" si="4"/>
        <v>1.7456408175629943</v>
      </c>
      <c r="L140" s="3">
        <f t="shared" si="5"/>
        <v>1.7922396222627097</v>
      </c>
      <c r="M140" s="14">
        <f>E140*SUM($D$253:$D$256)/400</f>
        <v>76.905069999999995</v>
      </c>
      <c r="N140" s="14">
        <f>C140-M140</f>
        <v>812.29493000000002</v>
      </c>
    </row>
    <row r="141" spans="1:14" x14ac:dyDescent="0.3">
      <c r="A141" s="13">
        <v>29587</v>
      </c>
      <c r="B141" s="1">
        <v>4050.8</v>
      </c>
      <c r="C141" s="1">
        <v>971.7</v>
      </c>
      <c r="E141" s="7">
        <v>34.15</v>
      </c>
      <c r="F141" s="2">
        <v>47.357999999999997</v>
      </c>
      <c r="G141" s="3">
        <v>16.57</v>
      </c>
      <c r="H141" s="6">
        <v>6635.7</v>
      </c>
      <c r="I141" s="11">
        <v>4.2291940257086527</v>
      </c>
      <c r="J141" s="11">
        <v>4.3563209462439083</v>
      </c>
      <c r="K141" s="3">
        <f t="shared" si="4"/>
        <v>1.7641953674966315</v>
      </c>
      <c r="L141" s="3">
        <f t="shared" si="5"/>
        <v>1.8118652250797285</v>
      </c>
      <c r="M141" s="14">
        <f>E141*SUM($D$253:$D$256)/400</f>
        <v>78.203499999999991</v>
      </c>
      <c r="N141" s="14">
        <f>C141-M141</f>
        <v>893.49650000000008</v>
      </c>
    </row>
    <row r="142" spans="1:14" x14ac:dyDescent="0.3">
      <c r="A142" s="13">
        <v>29677</v>
      </c>
      <c r="B142" s="1">
        <v>4050.1</v>
      </c>
      <c r="C142" s="1">
        <v>931.3</v>
      </c>
      <c r="E142" s="7">
        <v>34.408999999999999</v>
      </c>
      <c r="F142" s="2">
        <v>48.197000000000003</v>
      </c>
      <c r="G142" s="3">
        <v>17.78</v>
      </c>
      <c r="H142" s="6">
        <v>6587.3</v>
      </c>
      <c r="I142" s="11">
        <v>-3.2032051221601923</v>
      </c>
      <c r="J142" s="11">
        <v>-3.7532466996499587</v>
      </c>
      <c r="K142" s="3">
        <f t="shared" si="4"/>
        <v>1.7501240851044511</v>
      </c>
      <c r="L142" s="3">
        <f t="shared" si="5"/>
        <v>1.7949437941707933</v>
      </c>
      <c r="M142" s="14">
        <f>E142*SUM($D$253:$D$256)/400</f>
        <v>78.796610000000001</v>
      </c>
      <c r="N142" s="14">
        <f>C142-M142</f>
        <v>852.50338999999997</v>
      </c>
    </row>
    <row r="143" spans="1:14" x14ac:dyDescent="0.3">
      <c r="A143" s="13">
        <v>29768</v>
      </c>
      <c r="B143" s="1">
        <v>4066.4</v>
      </c>
      <c r="C143" s="1">
        <v>983.5</v>
      </c>
      <c r="E143" s="7">
        <v>35.152999999999999</v>
      </c>
      <c r="F143" s="2">
        <v>49.095999999999997</v>
      </c>
      <c r="G143" s="3">
        <v>17.579999999999998</v>
      </c>
      <c r="H143" s="6">
        <v>6662.9</v>
      </c>
      <c r="I143" s="11">
        <v>4.1374335284515915</v>
      </c>
      <c r="J143" s="11">
        <v>7.5357021871740724</v>
      </c>
      <c r="K143" s="3">
        <f t="shared" si="4"/>
        <v>1.768320586558858</v>
      </c>
      <c r="L143" s="3">
        <f t="shared" si="5"/>
        <v>1.8290797371202387</v>
      </c>
      <c r="M143" s="14">
        <f>E143*SUM($D$253:$D$256)/400</f>
        <v>80.50036999999999</v>
      </c>
      <c r="N143" s="14">
        <f>C143-M143</f>
        <v>902.99963000000002</v>
      </c>
    </row>
    <row r="144" spans="1:14" x14ac:dyDescent="0.3">
      <c r="A144" s="13">
        <v>29860</v>
      </c>
      <c r="B144" s="1">
        <v>4035.9</v>
      </c>
      <c r="C144" s="1">
        <v>948.4</v>
      </c>
      <c r="E144" s="7">
        <v>35.395000000000003</v>
      </c>
      <c r="F144" s="2">
        <v>49.98</v>
      </c>
      <c r="G144" s="3">
        <v>13.59</v>
      </c>
      <c r="H144" s="6">
        <v>6585.1</v>
      </c>
      <c r="I144" s="11">
        <v>-7.8030263860065014</v>
      </c>
      <c r="J144" s="11">
        <v>-1.9075908392908421</v>
      </c>
      <c r="K144" s="3">
        <f t="shared" si="4"/>
        <v>1.7341592417339902</v>
      </c>
      <c r="L144" s="3">
        <f t="shared" si="5"/>
        <v>1.8203776642289446</v>
      </c>
      <c r="M144" s="14">
        <f>E144*SUM($D$253:$D$256)/400</f>
        <v>81.054550000000006</v>
      </c>
      <c r="N144" s="14">
        <f>C144-M144</f>
        <v>867.34545000000003</v>
      </c>
    </row>
    <row r="145" spans="1:14" x14ac:dyDescent="0.3">
      <c r="A145" s="13">
        <v>29952</v>
      </c>
      <c r="B145" s="1">
        <v>4062.6</v>
      </c>
      <c r="C145" s="1">
        <v>854.9</v>
      </c>
      <c r="E145" s="7">
        <v>36.009</v>
      </c>
      <c r="F145" s="2">
        <v>50.652000000000001</v>
      </c>
      <c r="G145" s="3">
        <v>14.23</v>
      </c>
      <c r="H145" s="6">
        <v>6475</v>
      </c>
      <c r="I145" s="11">
        <v>-5.0785133912783138</v>
      </c>
      <c r="J145" s="11">
        <v>1.5029425602816779</v>
      </c>
      <c r="K145" s="3">
        <f t="shared" si="4"/>
        <v>1.7122810441919298</v>
      </c>
      <c r="L145" s="3">
        <f t="shared" si="5"/>
        <v>1.8272303378037806</v>
      </c>
      <c r="M145" s="14">
        <f>E145*SUM($D$253:$D$256)/400</f>
        <v>82.460610000000003</v>
      </c>
      <c r="N145" s="14">
        <f>C145-M145</f>
        <v>772.43939</v>
      </c>
    </row>
    <row r="146" spans="1:14" x14ac:dyDescent="0.3">
      <c r="A146" s="13">
        <v>30042</v>
      </c>
      <c r="B146" s="1">
        <v>4077.6</v>
      </c>
      <c r="C146" s="1">
        <v>853.8</v>
      </c>
      <c r="E146" s="7">
        <v>36.478999999999999</v>
      </c>
      <c r="F146" s="2">
        <v>51.277999999999999</v>
      </c>
      <c r="G146" s="3">
        <v>14.51</v>
      </c>
      <c r="H146" s="6">
        <v>6510.2</v>
      </c>
      <c r="I146" s="11">
        <v>-0.70637896423675639</v>
      </c>
      <c r="J146" s="11">
        <v>-2.3388910995950534</v>
      </c>
      <c r="K146" s="3">
        <f t="shared" si="4"/>
        <v>1.7092599142791405</v>
      </c>
      <c r="L146" s="3">
        <f t="shared" si="5"/>
        <v>1.8165772816439563</v>
      </c>
      <c r="M146" s="14">
        <f>E146*SUM($D$253:$D$256)/400</f>
        <v>83.536910000000006</v>
      </c>
      <c r="N146" s="14">
        <f>C146-M146</f>
        <v>770.26308999999992</v>
      </c>
    </row>
    <row r="147" spans="1:14" x14ac:dyDescent="0.3">
      <c r="A147" s="13">
        <v>30133</v>
      </c>
      <c r="B147" s="1">
        <v>4109.1000000000004</v>
      </c>
      <c r="C147" s="1">
        <v>845.7</v>
      </c>
      <c r="E147" s="7">
        <v>36.939</v>
      </c>
      <c r="F147" s="2">
        <v>52.000999999999998</v>
      </c>
      <c r="G147" s="3">
        <v>11.01</v>
      </c>
      <c r="H147" s="6">
        <v>6486.8</v>
      </c>
      <c r="I147" s="11">
        <v>-2.3853167190684013</v>
      </c>
      <c r="J147" s="11">
        <v>-2.0466880364965809</v>
      </c>
      <c r="K147" s="3">
        <f t="shared" si="4"/>
        <v>1.6990974296982351</v>
      </c>
      <c r="L147" s="3">
        <f t="shared" si="5"/>
        <v>1.8073061034088969</v>
      </c>
      <c r="M147" s="14">
        <f>E147*SUM($D$253:$D$256)/400</f>
        <v>84.590310000000002</v>
      </c>
      <c r="N147" s="14">
        <f>C147-M147</f>
        <v>761.10969</v>
      </c>
    </row>
    <row r="148" spans="1:14" x14ac:dyDescent="0.3">
      <c r="A148" s="13">
        <v>30225</v>
      </c>
      <c r="B148" s="1">
        <v>4184.1000000000004</v>
      </c>
      <c r="C148" s="1">
        <v>780.3</v>
      </c>
      <c r="E148" s="7">
        <v>36.944000000000003</v>
      </c>
      <c r="F148" s="2">
        <v>52.566000000000003</v>
      </c>
      <c r="G148" s="3">
        <v>9.2899999999999991</v>
      </c>
      <c r="H148" s="6">
        <v>6493.1</v>
      </c>
      <c r="I148" s="11">
        <v>0.60576235834018599</v>
      </c>
      <c r="J148" s="11">
        <v>0.92536360893174474</v>
      </c>
      <c r="K148" s="3">
        <f t="shared" si="4"/>
        <v>1.7016725022237573</v>
      </c>
      <c r="L148" s="3">
        <f t="shared" si="5"/>
        <v>1.8114919816119814</v>
      </c>
      <c r="M148" s="14">
        <f>E148*SUM($D$253:$D$256)/400</f>
        <v>84.601760000000013</v>
      </c>
      <c r="N148" s="14">
        <f>C148-M148</f>
        <v>695.69823999999994</v>
      </c>
    </row>
    <row r="149" spans="1:14" x14ac:dyDescent="0.3">
      <c r="A149" s="13">
        <v>30317</v>
      </c>
      <c r="B149" s="1">
        <v>4224.8</v>
      </c>
      <c r="C149" s="1">
        <v>807.5</v>
      </c>
      <c r="E149" s="7">
        <v>37.307000000000002</v>
      </c>
      <c r="F149" s="2">
        <v>53.012999999999998</v>
      </c>
      <c r="G149" s="3">
        <v>8.65</v>
      </c>
      <c r="H149" s="6">
        <v>6578.2</v>
      </c>
      <c r="I149" s="11">
        <v>2.5101273474389276</v>
      </c>
      <c r="J149" s="11">
        <v>-0.73867995407945486</v>
      </c>
      <c r="K149" s="3">
        <f t="shared" si="4"/>
        <v>1.7123846147392958</v>
      </c>
      <c r="L149" s="3">
        <f t="shared" si="5"/>
        <v>1.8081497865429497</v>
      </c>
      <c r="M149" s="14">
        <f>E149*SUM($D$253:$D$256)/400</f>
        <v>85.433030000000002</v>
      </c>
      <c r="N149" s="14">
        <f>C149-M149</f>
        <v>722.06696999999997</v>
      </c>
    </row>
    <row r="150" spans="1:14" x14ac:dyDescent="0.3">
      <c r="A150" s="13">
        <v>30407</v>
      </c>
      <c r="B150" s="1">
        <v>4308.3999999999996</v>
      </c>
      <c r="C150" s="1">
        <v>879.1</v>
      </c>
      <c r="E150" s="7">
        <v>38.195999999999998</v>
      </c>
      <c r="F150" s="2">
        <v>53.371000000000002</v>
      </c>
      <c r="G150" s="3">
        <v>8.8000000000000007</v>
      </c>
      <c r="H150" s="6">
        <v>6728.3</v>
      </c>
      <c r="I150" s="11">
        <v>6.03767141329162</v>
      </c>
      <c r="J150" s="11">
        <v>-0.8471898265854545</v>
      </c>
      <c r="K150" s="3">
        <f t="shared" si="4"/>
        <v>1.7384277089312317</v>
      </c>
      <c r="L150" s="3">
        <f t="shared" si="5"/>
        <v>1.8043242239349122</v>
      </c>
      <c r="M150" s="14">
        <f>E150*SUM($D$253:$D$256)/400</f>
        <v>87.46884</v>
      </c>
      <c r="N150" s="14">
        <f>C150-M150</f>
        <v>791.63116000000002</v>
      </c>
    </row>
    <row r="151" spans="1:14" x14ac:dyDescent="0.3">
      <c r="A151" s="13">
        <v>30498</v>
      </c>
      <c r="B151" s="1">
        <v>4384</v>
      </c>
      <c r="C151" s="1">
        <v>934.2</v>
      </c>
      <c r="E151" s="7">
        <v>38.930999999999997</v>
      </c>
      <c r="F151" s="2">
        <v>53.929000000000002</v>
      </c>
      <c r="G151" s="3">
        <v>9.4600000000000009</v>
      </c>
      <c r="H151" s="6">
        <v>6860</v>
      </c>
      <c r="I151" s="11">
        <v>1.4623694890866858</v>
      </c>
      <c r="J151" s="11">
        <v>-4.7383519814045032</v>
      </c>
      <c r="K151" s="3">
        <f t="shared" si="4"/>
        <v>1.7447948999229681</v>
      </c>
      <c r="L151" s="3">
        <f t="shared" si="5"/>
        <v>1.7830765131611335</v>
      </c>
      <c r="M151" s="14">
        <f>E151*SUM($D$253:$D$256)/400</f>
        <v>89.151989999999984</v>
      </c>
      <c r="N151" s="14">
        <f>C151-M151</f>
        <v>845.04801000000009</v>
      </c>
    </row>
    <row r="152" spans="1:14" x14ac:dyDescent="0.3">
      <c r="A152" s="13">
        <v>30590</v>
      </c>
      <c r="B152" s="1">
        <v>4453.1000000000004</v>
      </c>
      <c r="C152" s="1">
        <v>1025.0999999999999</v>
      </c>
      <c r="E152" s="7">
        <v>40.152000000000001</v>
      </c>
      <c r="F152" s="2">
        <v>54.32</v>
      </c>
      <c r="G152" s="3">
        <v>9.43</v>
      </c>
      <c r="H152" s="6">
        <v>7001.5</v>
      </c>
      <c r="I152" s="11">
        <v>4.6226352105104391</v>
      </c>
      <c r="J152" s="11">
        <v>0.26238741938443955</v>
      </c>
      <c r="K152" s="3">
        <f t="shared" si="4"/>
        <v>1.7650757387047182</v>
      </c>
      <c r="L152" s="3">
        <f t="shared" si="5"/>
        <v>1.7842465389813817</v>
      </c>
      <c r="M152" s="14">
        <f>E152*SUM($D$253:$D$256)/400</f>
        <v>91.948080000000004</v>
      </c>
      <c r="N152" s="14">
        <f>C152-M152</f>
        <v>933.1519199999999</v>
      </c>
    </row>
    <row r="153" spans="1:14" x14ac:dyDescent="0.3">
      <c r="A153" s="13">
        <v>30682</v>
      </c>
      <c r="B153" s="1">
        <v>4490.8999999999996</v>
      </c>
      <c r="C153" s="1">
        <v>1124.2</v>
      </c>
      <c r="E153" s="7">
        <v>40.926000000000002</v>
      </c>
      <c r="F153" s="2">
        <v>54.884999999999998</v>
      </c>
      <c r="G153" s="3">
        <v>9.69</v>
      </c>
      <c r="H153" s="6">
        <v>7140.6</v>
      </c>
      <c r="I153" s="11">
        <v>5.0877149705176823</v>
      </c>
      <c r="J153" s="11">
        <v>3.2323607348666972</v>
      </c>
      <c r="K153" s="3">
        <f t="shared" si="4"/>
        <v>1.7876696288428671</v>
      </c>
      <c r="L153" s="3">
        <f t="shared" si="5"/>
        <v>1.7987232738743355</v>
      </c>
      <c r="M153" s="14">
        <f>E153*SUM($D$253:$D$256)/400</f>
        <v>93.72054</v>
      </c>
      <c r="N153" s="14">
        <f>C153-M153</f>
        <v>1030.47946</v>
      </c>
    </row>
    <row r="154" spans="1:14" x14ac:dyDescent="0.3">
      <c r="A154" s="13">
        <v>30773</v>
      </c>
      <c r="B154" s="1">
        <v>4554.8999999999996</v>
      </c>
      <c r="C154" s="1">
        <v>1160.7</v>
      </c>
      <c r="E154" s="7">
        <v>42.177</v>
      </c>
      <c r="F154" s="2">
        <v>55.37</v>
      </c>
      <c r="G154" s="3">
        <v>10.56</v>
      </c>
      <c r="H154" s="6">
        <v>7266</v>
      </c>
      <c r="I154" s="11">
        <v>3.3414646120196188</v>
      </c>
      <c r="J154" s="11">
        <v>2.9075465763776434</v>
      </c>
      <c r="K154" s="3">
        <f t="shared" si="4"/>
        <v>1.8026657649654769</v>
      </c>
      <c r="L154" s="3">
        <f t="shared" si="5"/>
        <v>1.8118455875110018</v>
      </c>
      <c r="M154" s="14">
        <f>E154*SUM($D$253:$D$256)/400</f>
        <v>96.585329999999999</v>
      </c>
      <c r="N154" s="14">
        <f>C154-M154</f>
        <v>1064.1146699999999</v>
      </c>
    </row>
    <row r="155" spans="1:14" x14ac:dyDescent="0.3">
      <c r="A155" s="13">
        <v>30864</v>
      </c>
      <c r="B155" s="1">
        <v>4589.8999999999996</v>
      </c>
      <c r="C155" s="1">
        <v>1185.8</v>
      </c>
      <c r="E155" s="7">
        <v>43.085999999999999</v>
      </c>
      <c r="F155" s="2">
        <v>55.826999999999998</v>
      </c>
      <c r="G155" s="3">
        <v>11.39</v>
      </c>
      <c r="H155" s="6">
        <v>7337.5</v>
      </c>
      <c r="I155" s="11">
        <v>0.41452472165138488</v>
      </c>
      <c r="J155" s="11">
        <v>1.9107733111642031</v>
      </c>
      <c r="K155" s="3">
        <f t="shared" si="4"/>
        <v>1.80453485709045</v>
      </c>
      <c r="L155" s="3">
        <f t="shared" si="5"/>
        <v>1.8205213582837152</v>
      </c>
      <c r="M155" s="14">
        <f>E155*SUM($D$253:$D$256)/400</f>
        <v>98.666939999999997</v>
      </c>
      <c r="N155" s="14">
        <f>C155-M155</f>
        <v>1087.1330599999999</v>
      </c>
    </row>
    <row r="156" spans="1:14" x14ac:dyDescent="0.3">
      <c r="A156" s="13">
        <v>30956</v>
      </c>
      <c r="B156" s="1">
        <v>4650.6000000000004</v>
      </c>
      <c r="C156" s="1">
        <v>1170.4000000000001</v>
      </c>
      <c r="E156" s="7">
        <v>44.213000000000001</v>
      </c>
      <c r="F156" s="2">
        <v>56.173999999999999</v>
      </c>
      <c r="G156" s="3">
        <v>9.27</v>
      </c>
      <c r="H156" s="6">
        <v>7396</v>
      </c>
      <c r="I156" s="11">
        <v>-0.30582366437080966</v>
      </c>
      <c r="J156" s="11">
        <v>0.941620410005096</v>
      </c>
      <c r="K156" s="3">
        <f t="shared" si="4"/>
        <v>1.8031557107209268</v>
      </c>
      <c r="L156" s="3">
        <f t="shared" si="5"/>
        <v>1.824812006674456</v>
      </c>
      <c r="M156" s="14">
        <f>E156*SUM($D$253:$D$256)/400</f>
        <v>101.24777</v>
      </c>
      <c r="N156" s="14">
        <f>C156-M156</f>
        <v>1069.1522300000001</v>
      </c>
    </row>
    <row r="157" spans="1:14" x14ac:dyDescent="0.3">
      <c r="A157" s="13">
        <v>31048</v>
      </c>
      <c r="B157" s="1">
        <v>4729.7</v>
      </c>
      <c r="C157" s="1">
        <v>1138.3</v>
      </c>
      <c r="E157" s="7">
        <v>45.064999999999998</v>
      </c>
      <c r="F157" s="2">
        <v>56.838999999999999</v>
      </c>
      <c r="G157" s="3">
        <v>8.48</v>
      </c>
      <c r="H157" s="6">
        <v>7469.5</v>
      </c>
      <c r="I157" s="11">
        <v>1.6989830251715745</v>
      </c>
      <c r="J157" s="11">
        <v>4.5142508292857286</v>
      </c>
      <c r="K157" s="3">
        <f t="shared" si="4"/>
        <v>1.8108308264068234</v>
      </c>
      <c r="L157" s="3">
        <f t="shared" si="5"/>
        <v>1.8455228017961862</v>
      </c>
      <c r="M157" s="14">
        <f>E157*SUM($D$253:$D$256)/400</f>
        <v>103.19885000000001</v>
      </c>
      <c r="N157" s="14">
        <f>C157-M157</f>
        <v>1035.10115</v>
      </c>
    </row>
    <row r="158" spans="1:14" x14ac:dyDescent="0.3">
      <c r="A158" s="13">
        <v>31138</v>
      </c>
      <c r="B158" s="1">
        <v>4774.1000000000004</v>
      </c>
      <c r="C158" s="1">
        <v>1157.7</v>
      </c>
      <c r="E158" s="7">
        <v>45.859000000000002</v>
      </c>
      <c r="F158" s="2">
        <v>57.161000000000001</v>
      </c>
      <c r="G158" s="3">
        <v>7.92</v>
      </c>
      <c r="H158" s="6">
        <v>7537.9</v>
      </c>
      <c r="I158" s="11">
        <v>-0.88348869424160748</v>
      </c>
      <c r="J158" s="11">
        <v>-0.77416008361376842</v>
      </c>
      <c r="K158" s="3">
        <f t="shared" si="4"/>
        <v>1.8068356187762049</v>
      </c>
      <c r="L158" s="3">
        <f t="shared" si="5"/>
        <v>1.8419544308066509</v>
      </c>
      <c r="M158" s="14">
        <f>E158*SUM($D$253:$D$256)/400</f>
        <v>105.01711000000002</v>
      </c>
      <c r="N158" s="14">
        <f>C158-M158</f>
        <v>1052.68289</v>
      </c>
    </row>
    <row r="159" spans="1:14" x14ac:dyDescent="0.3">
      <c r="A159" s="13">
        <v>31229</v>
      </c>
      <c r="B159" s="1">
        <v>4865.8</v>
      </c>
      <c r="C159" s="1">
        <v>1149.8</v>
      </c>
      <c r="E159" s="7">
        <v>46.555999999999997</v>
      </c>
      <c r="F159" s="2">
        <v>57.527999999999999</v>
      </c>
      <c r="G159" s="3">
        <v>7.9</v>
      </c>
      <c r="H159" s="6">
        <v>7655.2</v>
      </c>
      <c r="I159" s="11">
        <v>4.2386257745797771</v>
      </c>
      <c r="J159" s="11">
        <v>2.7602983517598596</v>
      </c>
      <c r="K159" s="3">
        <f t="shared" si="4"/>
        <v>1.8260836703371812</v>
      </c>
      <c r="L159" s="3">
        <f t="shared" si="5"/>
        <v>1.8547092485173213</v>
      </c>
      <c r="M159" s="14">
        <f>E159*SUM($D$253:$D$256)/400</f>
        <v>106.61323999999999</v>
      </c>
      <c r="N159" s="14">
        <f>C159-M159</f>
        <v>1043.18676</v>
      </c>
    </row>
    <row r="160" spans="1:14" x14ac:dyDescent="0.3">
      <c r="A160" s="13">
        <v>31321</v>
      </c>
      <c r="B160" s="1">
        <v>4878.3</v>
      </c>
      <c r="C160" s="1">
        <v>1192.2</v>
      </c>
      <c r="E160" s="7">
        <v>47.524000000000001</v>
      </c>
      <c r="F160" s="2">
        <v>57.837000000000003</v>
      </c>
      <c r="G160" s="3">
        <v>8.1</v>
      </c>
      <c r="H160" s="6">
        <v>7712.6</v>
      </c>
      <c r="I160" s="11">
        <v>1.8405426997803356E-2</v>
      </c>
      <c r="J160" s="11">
        <v>-0.92692144127712728</v>
      </c>
      <c r="K160" s="3">
        <f t="shared" si="4"/>
        <v>1.826167696894563</v>
      </c>
      <c r="L160" s="3">
        <f t="shared" si="5"/>
        <v>1.8504163000463942</v>
      </c>
      <c r="M160" s="14">
        <f>E160*SUM($D$253:$D$256)/400</f>
        <v>108.82996000000001</v>
      </c>
      <c r="N160" s="14">
        <f>C160-M160</f>
        <v>1083.37004</v>
      </c>
    </row>
    <row r="161" spans="1:14" x14ac:dyDescent="0.3">
      <c r="A161" s="13">
        <v>31413</v>
      </c>
      <c r="B161" s="1">
        <v>4919.6000000000004</v>
      </c>
      <c r="C161" s="1">
        <v>1191.9000000000001</v>
      </c>
      <c r="E161" s="7">
        <v>47.948999999999998</v>
      </c>
      <c r="F161" s="2">
        <v>58.118000000000002</v>
      </c>
      <c r="G161" s="3">
        <v>7.83</v>
      </c>
      <c r="H161" s="6">
        <v>7784.1</v>
      </c>
      <c r="I161" s="11">
        <v>2.7290121594458774</v>
      </c>
      <c r="J161" s="11">
        <v>3.7930901353976134</v>
      </c>
      <c r="K161" s="3">
        <f t="shared" si="4"/>
        <v>1.8386693795818128</v>
      </c>
      <c r="L161" s="3">
        <f t="shared" si="5"/>
        <v>1.8680467498243307</v>
      </c>
      <c r="M161" s="14">
        <f>E161*SUM($D$253:$D$256)/400</f>
        <v>109.80320999999999</v>
      </c>
      <c r="N161" s="14">
        <f>C161-M161</f>
        <v>1082.0967900000001</v>
      </c>
    </row>
    <row r="162" spans="1:14" x14ac:dyDescent="0.3">
      <c r="A162" s="13">
        <v>31503</v>
      </c>
      <c r="B162" s="1">
        <v>4974.6000000000004</v>
      </c>
      <c r="C162" s="1">
        <v>1171</v>
      </c>
      <c r="E162" s="7">
        <v>47.95</v>
      </c>
      <c r="F162" s="2">
        <v>58.334000000000003</v>
      </c>
      <c r="G162" s="3">
        <v>6.92</v>
      </c>
      <c r="H162" s="6">
        <v>7819.8</v>
      </c>
      <c r="I162" s="11">
        <v>0.10407544765946231</v>
      </c>
      <c r="J162" s="11">
        <v>3.2913247319963785</v>
      </c>
      <c r="K162" s="3">
        <f t="shared" si="4"/>
        <v>1.8391478426713832</v>
      </c>
      <c r="L162" s="3">
        <f t="shared" si="5"/>
        <v>1.8834810329605831</v>
      </c>
      <c r="M162" s="14">
        <f>E162*SUM($D$253:$D$256)/400</f>
        <v>109.80550000000001</v>
      </c>
      <c r="N162" s="14">
        <f>C162-M162</f>
        <v>1061.1945000000001</v>
      </c>
    </row>
    <row r="163" spans="1:14" x14ac:dyDescent="0.3">
      <c r="A163" s="13">
        <v>31594</v>
      </c>
      <c r="B163" s="1">
        <v>5064.7</v>
      </c>
      <c r="C163" s="1">
        <v>1139.5</v>
      </c>
      <c r="E163" s="7">
        <v>48.204999999999998</v>
      </c>
      <c r="F163" s="2">
        <v>58.606000000000002</v>
      </c>
      <c r="G163" s="3">
        <v>6.21</v>
      </c>
      <c r="H163" s="6">
        <v>7898.6</v>
      </c>
      <c r="I163" s="11">
        <v>0.78423586921715271</v>
      </c>
      <c r="J163" s="11">
        <v>0.55214674514961004</v>
      </c>
      <c r="K163" s="3">
        <f t="shared" si="4"/>
        <v>1.8427571940112366</v>
      </c>
      <c r="L163" s="3">
        <f t="shared" si="5"/>
        <v>1.8860827229955819</v>
      </c>
      <c r="M163" s="14">
        <f>E163*SUM($D$253:$D$256)/400</f>
        <v>110.38945</v>
      </c>
      <c r="N163" s="14">
        <f>C163-M163</f>
        <v>1029.1105500000001</v>
      </c>
    </row>
    <row r="164" spans="1:14" x14ac:dyDescent="0.3">
      <c r="A164" s="13">
        <v>31686</v>
      </c>
      <c r="B164" s="1">
        <v>5097.1000000000004</v>
      </c>
      <c r="C164" s="1">
        <v>1143</v>
      </c>
      <c r="E164" s="7">
        <v>48.540999999999997</v>
      </c>
      <c r="F164" s="2">
        <v>58.96</v>
      </c>
      <c r="G164" s="3">
        <v>6.27</v>
      </c>
      <c r="H164" s="6">
        <v>7939.5</v>
      </c>
      <c r="I164" s="11">
        <v>-1.1401338275693025</v>
      </c>
      <c r="J164" s="11">
        <v>-1.3676086793155193</v>
      </c>
      <c r="K164" s="3">
        <f t="shared" si="4"/>
        <v>1.8375121980267384</v>
      </c>
      <c r="L164" s="3">
        <f t="shared" si="5"/>
        <v>1.8796451765674391</v>
      </c>
      <c r="M164" s="14">
        <f>E164*SUM($D$253:$D$256)/400</f>
        <v>111.15888999999999</v>
      </c>
      <c r="N164" s="14">
        <f>C164-M164</f>
        <v>1031.8411100000001</v>
      </c>
    </row>
    <row r="165" spans="1:14" x14ac:dyDescent="0.3">
      <c r="A165" s="13">
        <v>31778</v>
      </c>
      <c r="B165" s="1">
        <v>5097.8999999999996</v>
      </c>
      <c r="C165" s="1">
        <v>1173.8</v>
      </c>
      <c r="E165" s="7">
        <v>48.670999999999999</v>
      </c>
      <c r="F165" s="2">
        <v>59.305999999999997</v>
      </c>
      <c r="G165" s="3">
        <v>6.22</v>
      </c>
      <c r="H165" s="6">
        <v>7995</v>
      </c>
      <c r="I165" s="11">
        <v>-1.2687268108593761</v>
      </c>
      <c r="J165" s="11">
        <v>-4.18678956290983</v>
      </c>
      <c r="K165" s="3">
        <f t="shared" si="4"/>
        <v>1.8316931788599637</v>
      </c>
      <c r="L165" s="3">
        <f t="shared" si="5"/>
        <v>1.8600735858980921</v>
      </c>
      <c r="M165" s="14">
        <f>E165*SUM($D$253:$D$256)/400</f>
        <v>111.45658999999999</v>
      </c>
      <c r="N165" s="14">
        <f>C165-M165</f>
        <v>1062.3434099999999</v>
      </c>
    </row>
    <row r="166" spans="1:14" x14ac:dyDescent="0.3">
      <c r="A166" s="13">
        <v>31868</v>
      </c>
      <c r="B166" s="1">
        <v>5168.6000000000004</v>
      </c>
      <c r="C166" s="1">
        <v>1174.4000000000001</v>
      </c>
      <c r="E166" s="7">
        <v>48.786000000000001</v>
      </c>
      <c r="F166" s="2">
        <v>59.694000000000003</v>
      </c>
      <c r="G166" s="3">
        <v>6.65</v>
      </c>
      <c r="H166" s="6">
        <v>8084.7</v>
      </c>
      <c r="I166" s="11">
        <v>4.6380378568652807</v>
      </c>
      <c r="J166" s="11">
        <v>4.3409606623868058</v>
      </c>
      <c r="K166" s="3">
        <f t="shared" si="4"/>
        <v>1.8530554440283356</v>
      </c>
      <c r="L166" s="3">
        <f t="shared" si="5"/>
        <v>1.8803697836090443</v>
      </c>
      <c r="M166" s="14">
        <f>E166*SUM($D$253:$D$256)/400</f>
        <v>111.71994000000001</v>
      </c>
      <c r="N166" s="14">
        <f>C166-M166</f>
        <v>1062.6800600000001</v>
      </c>
    </row>
    <row r="167" spans="1:14" x14ac:dyDescent="0.3">
      <c r="A167" s="13">
        <v>31959</v>
      </c>
      <c r="B167" s="1">
        <v>5228.5</v>
      </c>
      <c r="C167" s="1">
        <v>1174.5999999999999</v>
      </c>
      <c r="E167" s="7">
        <v>49.155999999999999</v>
      </c>
      <c r="F167" s="2">
        <v>60.134999999999998</v>
      </c>
      <c r="G167" s="3">
        <v>6.84</v>
      </c>
      <c r="H167" s="6">
        <v>8158</v>
      </c>
      <c r="I167" s="11">
        <v>1.5016359172535629</v>
      </c>
      <c r="J167" s="11">
        <v>1.5594960616900113</v>
      </c>
      <c r="K167" s="3">
        <f t="shared" si="4"/>
        <v>1.8600250546435746</v>
      </c>
      <c r="L167" s="3">
        <f t="shared" si="5"/>
        <v>1.8877151663542646</v>
      </c>
      <c r="M167" s="14">
        <f>E167*SUM($D$253:$D$256)/400</f>
        <v>112.56724</v>
      </c>
      <c r="N167" s="14">
        <f>C167-M167</f>
        <v>1062.0327599999998</v>
      </c>
    </row>
    <row r="168" spans="1:14" x14ac:dyDescent="0.3">
      <c r="A168" s="13">
        <v>32051</v>
      </c>
      <c r="B168" s="1">
        <v>5239.5</v>
      </c>
      <c r="C168" s="1">
        <v>1254.5999999999999</v>
      </c>
      <c r="E168" s="7">
        <v>49.72</v>
      </c>
      <c r="F168" s="2">
        <v>60.604999999999997</v>
      </c>
      <c r="G168" s="3">
        <v>6.92</v>
      </c>
      <c r="H168" s="6">
        <v>8292.7000000000007</v>
      </c>
      <c r="I168" s="11">
        <v>1.4941620868566157</v>
      </c>
      <c r="J168" s="11">
        <v>0.299702911243378</v>
      </c>
      <c r="K168" s="3">
        <f t="shared" si="4"/>
        <v>1.8669859948088312</v>
      </c>
      <c r="L168" s="3">
        <f t="shared" si="5"/>
        <v>1.8891300806828877</v>
      </c>
      <c r="M168" s="14">
        <f>E168*SUM($D$253:$D$256)/400</f>
        <v>113.85879999999999</v>
      </c>
      <c r="N168" s="14">
        <f>C168-M168</f>
        <v>1140.7411999999999</v>
      </c>
    </row>
    <row r="169" spans="1:14" x14ac:dyDescent="0.3">
      <c r="A169" s="13">
        <v>32143</v>
      </c>
      <c r="B169" s="1">
        <v>5332.7</v>
      </c>
      <c r="C169" s="1">
        <v>1194.4000000000001</v>
      </c>
      <c r="E169" s="7">
        <v>49.713000000000001</v>
      </c>
      <c r="F169" s="2">
        <v>61.075000000000003</v>
      </c>
      <c r="G169" s="3">
        <v>6.66</v>
      </c>
      <c r="H169" s="6">
        <v>8339.2999999999993</v>
      </c>
      <c r="I169" s="11">
        <v>1.784126245748795</v>
      </c>
      <c r="J169" s="11">
        <v>5.8195927549840256</v>
      </c>
      <c r="K169" s="3">
        <f t="shared" si="4"/>
        <v>1.8753319405328341</v>
      </c>
      <c r="L169" s="3">
        <f t="shared" si="5"/>
        <v>1.9168159119789314</v>
      </c>
      <c r="M169" s="14">
        <f>E169*SUM($D$253:$D$256)/400</f>
        <v>113.84277</v>
      </c>
      <c r="N169" s="14">
        <f>C169-M169</f>
        <v>1080.5572300000001</v>
      </c>
    </row>
    <row r="170" spans="1:14" x14ac:dyDescent="0.3">
      <c r="A170" s="13">
        <v>32234</v>
      </c>
      <c r="B170" s="1">
        <v>5371.8</v>
      </c>
      <c r="C170" s="1">
        <v>1222.9000000000001</v>
      </c>
      <c r="E170" s="7">
        <v>50.57</v>
      </c>
      <c r="F170" s="2">
        <v>61.680999999999997</v>
      </c>
      <c r="G170" s="3">
        <v>7.16</v>
      </c>
      <c r="H170" s="6">
        <v>8449.5</v>
      </c>
      <c r="I170" s="11">
        <v>0.15710886220686993</v>
      </c>
      <c r="J170" s="11">
        <v>1.0249194426055452</v>
      </c>
      <c r="K170" s="3">
        <f t="shared" si="4"/>
        <v>1.8760686633740653</v>
      </c>
      <c r="L170" s="3">
        <f t="shared" si="5"/>
        <v>1.9217336644036578</v>
      </c>
      <c r="M170" s="14">
        <f>E170*SUM($D$253:$D$256)/400</f>
        <v>115.8053</v>
      </c>
      <c r="N170" s="14">
        <f>C170-M170</f>
        <v>1107.0947000000001</v>
      </c>
    </row>
    <row r="171" spans="1:14" x14ac:dyDescent="0.3">
      <c r="A171" s="13">
        <v>32325</v>
      </c>
      <c r="B171" s="1">
        <v>5417.7</v>
      </c>
      <c r="C171" s="1">
        <v>1229.7</v>
      </c>
      <c r="E171" s="7">
        <v>51.512</v>
      </c>
      <c r="F171" s="2">
        <v>62.426000000000002</v>
      </c>
      <c r="G171" s="3">
        <v>7.98</v>
      </c>
      <c r="H171" s="6">
        <v>8498.2999999999993</v>
      </c>
      <c r="I171" s="11">
        <v>0.97712788780189208</v>
      </c>
      <c r="J171" s="11">
        <v>1.7156889768282253</v>
      </c>
      <c r="K171" s="3">
        <f t="shared" si="4"/>
        <v>1.8806571630570827</v>
      </c>
      <c r="L171" s="3">
        <f t="shared" si="5"/>
        <v>1.9299941103455145</v>
      </c>
      <c r="M171" s="14">
        <f>E171*SUM($D$253:$D$256)/400</f>
        <v>117.96248</v>
      </c>
      <c r="N171" s="14">
        <f>C171-M171</f>
        <v>1111.7375200000001</v>
      </c>
    </row>
    <row r="172" spans="1:14" x14ac:dyDescent="0.3">
      <c r="A172" s="13">
        <v>32417</v>
      </c>
      <c r="B172" s="1">
        <v>5479.7</v>
      </c>
      <c r="C172" s="1">
        <v>1248.4000000000001</v>
      </c>
      <c r="E172" s="7">
        <v>52.606999999999999</v>
      </c>
      <c r="F172" s="2">
        <v>62.960999999999999</v>
      </c>
      <c r="G172" s="3">
        <v>8.4700000000000006</v>
      </c>
      <c r="H172" s="6">
        <v>8610.9</v>
      </c>
      <c r="I172" s="11">
        <v>0.73977868521751011</v>
      </c>
      <c r="J172" s="11">
        <v>-8.457584971599974E-2</v>
      </c>
      <c r="K172" s="3">
        <f t="shared" si="4"/>
        <v>1.8841385565992541</v>
      </c>
      <c r="L172" s="3">
        <f t="shared" si="5"/>
        <v>1.9295860762547485</v>
      </c>
      <c r="M172" s="14">
        <f>E172*SUM($D$253:$D$256)/400</f>
        <v>120.47003000000001</v>
      </c>
      <c r="N172" s="14">
        <f>C172-M172</f>
        <v>1127.9299700000001</v>
      </c>
    </row>
    <row r="173" spans="1:14" x14ac:dyDescent="0.3">
      <c r="A173" s="13">
        <v>32509</v>
      </c>
      <c r="B173" s="1">
        <v>5505</v>
      </c>
      <c r="C173" s="1">
        <v>1290.7</v>
      </c>
      <c r="E173" s="7">
        <v>53.463999999999999</v>
      </c>
      <c r="F173" s="2">
        <v>63.601999999999997</v>
      </c>
      <c r="G173" s="3">
        <v>9.44</v>
      </c>
      <c r="H173" s="6">
        <v>8697.7000000000007</v>
      </c>
      <c r="I173" s="11">
        <v>-0.862153854103892</v>
      </c>
      <c r="J173" s="11">
        <v>-1.2939745259576318</v>
      </c>
      <c r="K173" s="3">
        <f t="shared" si="4"/>
        <v>1.880081886716128</v>
      </c>
      <c r="L173" s="3">
        <f t="shared" si="5"/>
        <v>1.9233540736844004</v>
      </c>
      <c r="M173" s="14">
        <f>E173*SUM($D$253:$D$256)/400</f>
        <v>122.43256</v>
      </c>
      <c r="N173" s="14">
        <f>C173-M173</f>
        <v>1168.2674400000001</v>
      </c>
    </row>
    <row r="174" spans="1:14" x14ac:dyDescent="0.3">
      <c r="A174" s="13">
        <v>32599</v>
      </c>
      <c r="B174" s="1">
        <v>5530.9</v>
      </c>
      <c r="C174" s="1">
        <v>1278.3</v>
      </c>
      <c r="E174" s="7">
        <v>54</v>
      </c>
      <c r="F174" s="2">
        <v>64.271000000000001</v>
      </c>
      <c r="G174" s="3">
        <v>9.73</v>
      </c>
      <c r="H174" s="6">
        <v>8766.1</v>
      </c>
      <c r="I174" s="11">
        <v>-3.0886693531772185</v>
      </c>
      <c r="J174" s="11">
        <v>-1.8511946532424146</v>
      </c>
      <c r="K174" s="3">
        <f t="shared" si="4"/>
        <v>1.8656204136938326</v>
      </c>
      <c r="L174" s="3">
        <f t="shared" si="5"/>
        <v>1.9144733824515587</v>
      </c>
      <c r="M174" s="14">
        <f>E174*SUM($D$253:$D$256)/400</f>
        <v>123.66</v>
      </c>
      <c r="N174" s="14">
        <f>C174-M174</f>
        <v>1154.6399999999999</v>
      </c>
    </row>
    <row r="175" spans="1:14" x14ac:dyDescent="0.3">
      <c r="A175" s="13">
        <v>32690</v>
      </c>
      <c r="B175" s="1">
        <v>5585.9</v>
      </c>
      <c r="C175" s="1">
        <v>1266.9000000000001</v>
      </c>
      <c r="E175" s="7">
        <v>54.664999999999999</v>
      </c>
      <c r="F175" s="2">
        <v>64.744</v>
      </c>
      <c r="G175" s="3">
        <v>9.08</v>
      </c>
      <c r="H175" s="6">
        <v>8831.5</v>
      </c>
      <c r="I175" s="11">
        <v>-7.8962009590822529E-2</v>
      </c>
      <c r="J175" s="11">
        <v>2.1458421294041226</v>
      </c>
      <c r="K175" s="3">
        <f t="shared" si="4"/>
        <v>1.8652521671993851</v>
      </c>
      <c r="L175" s="3">
        <f t="shared" si="5"/>
        <v>1.9247713741842738</v>
      </c>
      <c r="M175" s="14">
        <f>E175*SUM($D$253:$D$256)/400</f>
        <v>125.18285</v>
      </c>
      <c r="N175" s="14">
        <f>C175-M175</f>
        <v>1141.7171500000002</v>
      </c>
    </row>
    <row r="176" spans="1:14" x14ac:dyDescent="0.3">
      <c r="A176" s="13">
        <v>32782</v>
      </c>
      <c r="B176" s="1">
        <v>5610.5</v>
      </c>
      <c r="C176" s="1">
        <v>1257.7</v>
      </c>
      <c r="E176" s="7">
        <v>55.526000000000003</v>
      </c>
      <c r="F176" s="2">
        <v>65.174000000000007</v>
      </c>
      <c r="G176" s="3">
        <v>8.61</v>
      </c>
      <c r="H176" s="6">
        <v>8850.2000000000007</v>
      </c>
      <c r="I176" s="11">
        <v>-1.3535478084671133</v>
      </c>
      <c r="J176" s="11">
        <v>-0.80938151167681394</v>
      </c>
      <c r="K176" s="3">
        <f t="shared" si="4"/>
        <v>1.8589510643091189</v>
      </c>
      <c r="L176" s="3">
        <f t="shared" si="5"/>
        <v>1.9208806259751956</v>
      </c>
      <c r="M176" s="14">
        <f>E176*SUM($D$253:$D$256)/400</f>
        <v>127.15454000000001</v>
      </c>
      <c r="N176" s="14">
        <f>C176-M176</f>
        <v>1130.54546</v>
      </c>
    </row>
    <row r="177" spans="1:14" x14ac:dyDescent="0.3">
      <c r="A177" s="13">
        <v>32874</v>
      </c>
      <c r="B177" s="1">
        <v>5658.7</v>
      </c>
      <c r="C177" s="1">
        <v>1270</v>
      </c>
      <c r="E177" s="7">
        <v>56.396999999999998</v>
      </c>
      <c r="F177" s="2">
        <v>65.900999999999996</v>
      </c>
      <c r="G177" s="3">
        <v>8.25</v>
      </c>
      <c r="H177" s="6">
        <v>8947.1</v>
      </c>
      <c r="I177" s="11">
        <v>2.8760392175805203</v>
      </c>
      <c r="J177" s="11">
        <v>0.86888790441839081</v>
      </c>
      <c r="K177" s="3">
        <f t="shared" si="4"/>
        <v>1.8723652716633954</v>
      </c>
      <c r="L177" s="3">
        <f t="shared" si="5"/>
        <v>1.9250577359875178</v>
      </c>
      <c r="M177" s="14">
        <f>E177*SUM($D$253:$D$256)/400</f>
        <v>129.14913000000001</v>
      </c>
      <c r="N177" s="14">
        <f>C177-M177</f>
        <v>1140.85087</v>
      </c>
    </row>
    <row r="178" spans="1:14" x14ac:dyDescent="0.3">
      <c r="A178" s="13">
        <v>32964</v>
      </c>
      <c r="B178" s="1">
        <v>5676.4</v>
      </c>
      <c r="C178" s="1">
        <v>1270.4000000000001</v>
      </c>
      <c r="E178" s="7">
        <v>57.231000000000002</v>
      </c>
      <c r="F178" s="2">
        <v>66.58</v>
      </c>
      <c r="G178" s="3">
        <v>8.24</v>
      </c>
      <c r="H178" s="6">
        <v>8981.7000000000007</v>
      </c>
      <c r="I178" s="11">
        <v>1.824241124681844</v>
      </c>
      <c r="J178" s="11">
        <v>0.66226472111005652</v>
      </c>
      <c r="K178" s="3">
        <f t="shared" si="4"/>
        <v>1.8809238873750354</v>
      </c>
      <c r="L178" s="3">
        <f t="shared" si="5"/>
        <v>1.9282476205054249</v>
      </c>
      <c r="M178" s="14">
        <f>E178*SUM($D$253:$D$256)/400</f>
        <v>131.05899000000002</v>
      </c>
      <c r="N178" s="14">
        <f>C178-M178</f>
        <v>1139.3410100000001</v>
      </c>
    </row>
    <row r="179" spans="1:14" x14ac:dyDescent="0.3">
      <c r="A179" s="13">
        <v>33055</v>
      </c>
      <c r="B179" s="1">
        <v>5699.3</v>
      </c>
      <c r="C179" s="1">
        <v>1245.5999999999999</v>
      </c>
      <c r="E179" s="7">
        <v>57.701999999999998</v>
      </c>
      <c r="F179" s="2">
        <v>67.180000000000007</v>
      </c>
      <c r="G179" s="3">
        <v>8.16</v>
      </c>
      <c r="H179" s="6">
        <v>8983.9</v>
      </c>
      <c r="I179" s="11">
        <v>-1.584854654661463</v>
      </c>
      <c r="J179" s="11">
        <v>0.11014563370528019</v>
      </c>
      <c r="K179" s="3">
        <f t="shared" si="4"/>
        <v>1.8734861543175485</v>
      </c>
      <c r="L179" s="3">
        <f t="shared" si="5"/>
        <v>1.9287786637574418</v>
      </c>
      <c r="M179" s="14">
        <f>E179*SUM($D$253:$D$256)/400</f>
        <v>132.13757999999999</v>
      </c>
      <c r="N179" s="14">
        <f>C179-M179</f>
        <v>1113.4624199999998</v>
      </c>
    </row>
    <row r="180" spans="1:14" x14ac:dyDescent="0.3">
      <c r="A180" s="13">
        <v>33147</v>
      </c>
      <c r="B180" s="1">
        <v>5656.2</v>
      </c>
      <c r="C180" s="1">
        <v>1176.3</v>
      </c>
      <c r="E180" s="7">
        <v>57.86</v>
      </c>
      <c r="F180" s="2">
        <v>67.701999999999998</v>
      </c>
      <c r="G180" s="3">
        <v>7.74</v>
      </c>
      <c r="H180" s="6">
        <v>8907.4</v>
      </c>
      <c r="I180" s="11">
        <v>-4.2210519525566017</v>
      </c>
      <c r="J180" s="11">
        <v>-0.44383668110050012</v>
      </c>
      <c r="K180" s="3">
        <f t="shared" si="4"/>
        <v>1.8538198962138388</v>
      </c>
      <c r="L180" s="3">
        <f t="shared" si="5"/>
        <v>1.9266396938667718</v>
      </c>
      <c r="M180" s="14">
        <f>E180*SUM($D$253:$D$256)/400</f>
        <v>132.49940000000001</v>
      </c>
      <c r="N180" s="14">
        <f>C180-M180</f>
        <v>1043.8006</v>
      </c>
    </row>
    <row r="181" spans="1:14" x14ac:dyDescent="0.3">
      <c r="A181" s="13">
        <v>33239</v>
      </c>
      <c r="B181" s="1">
        <v>5636.7</v>
      </c>
      <c r="C181" s="1">
        <v>1137.0999999999999</v>
      </c>
      <c r="E181" s="7">
        <v>58.787999999999997</v>
      </c>
      <c r="F181" s="2">
        <v>68.373000000000005</v>
      </c>
      <c r="G181" s="3">
        <v>6.43</v>
      </c>
      <c r="H181" s="6">
        <v>8865.6</v>
      </c>
      <c r="I181" s="11">
        <v>-1.9271458168659896</v>
      </c>
      <c r="J181" s="11">
        <v>1.7465011823376495</v>
      </c>
      <c r="K181" s="3">
        <f t="shared" si="4"/>
        <v>1.8449099238230522</v>
      </c>
      <c r="L181" s="3">
        <f t="shared" si="5"/>
        <v>1.9350702817711374</v>
      </c>
      <c r="M181" s="14">
        <f>E181*SUM($D$253:$D$256)/400</f>
        <v>134.62451999999999</v>
      </c>
      <c r="N181" s="14">
        <f>C181-M181</f>
        <v>1002.4754799999999</v>
      </c>
    </row>
    <row r="182" spans="1:14" x14ac:dyDescent="0.3">
      <c r="A182" s="13">
        <v>33329</v>
      </c>
      <c r="B182" s="1">
        <v>5684</v>
      </c>
      <c r="C182" s="1">
        <v>1137.2</v>
      </c>
      <c r="E182" s="7">
        <v>60.24</v>
      </c>
      <c r="F182" s="2">
        <v>68.831999999999994</v>
      </c>
      <c r="G182" s="3">
        <v>5.86</v>
      </c>
      <c r="H182" s="6">
        <v>8934.4</v>
      </c>
      <c r="I182" s="11">
        <v>3.3123978998597359</v>
      </c>
      <c r="J182" s="11">
        <v>2.394367774456307</v>
      </c>
      <c r="K182" s="3">
        <f t="shared" si="4"/>
        <v>1.8602510454216563</v>
      </c>
      <c r="L182" s="3">
        <f t="shared" si="5"/>
        <v>1.94668819383358</v>
      </c>
      <c r="M182" s="14">
        <f>E182*SUM($D$253:$D$256)/400</f>
        <v>137.9496</v>
      </c>
      <c r="N182" s="14">
        <f>C182-M182</f>
        <v>999.25040000000001</v>
      </c>
    </row>
    <row r="183" spans="1:14" x14ac:dyDescent="0.3">
      <c r="A183" s="13">
        <v>33420</v>
      </c>
      <c r="B183" s="1">
        <v>5711.6</v>
      </c>
      <c r="C183" s="1">
        <v>1159.8</v>
      </c>
      <c r="E183" s="7">
        <v>59.609000000000002</v>
      </c>
      <c r="F183" s="2">
        <v>69.328000000000003</v>
      </c>
      <c r="G183" s="3">
        <v>5.64</v>
      </c>
      <c r="H183" s="6">
        <v>8977.2999999999993</v>
      </c>
      <c r="I183" s="11">
        <v>1.2182127575860371</v>
      </c>
      <c r="J183" s="11">
        <v>-0.80058228181012825</v>
      </c>
      <c r="K183" s="3">
        <f t="shared" si="4"/>
        <v>1.8659251352362969</v>
      </c>
      <c r="L183" s="3">
        <f t="shared" si="5"/>
        <v>1.9427958800892007</v>
      </c>
      <c r="M183" s="14">
        <f>E183*SUM($D$253:$D$256)/400</f>
        <v>136.50461000000001</v>
      </c>
      <c r="N183" s="14">
        <f>C183-M183</f>
        <v>1023.29539</v>
      </c>
    </row>
    <row r="184" spans="1:14" x14ac:dyDescent="0.3">
      <c r="A184" s="13">
        <v>33512</v>
      </c>
      <c r="B184" s="1">
        <v>5710.1</v>
      </c>
      <c r="C184" s="1">
        <v>1201</v>
      </c>
      <c r="E184" s="7">
        <v>60.88</v>
      </c>
      <c r="F184" s="2">
        <v>69.694000000000003</v>
      </c>
      <c r="G184" s="3">
        <v>4.82</v>
      </c>
      <c r="H184" s="6">
        <v>9016.4</v>
      </c>
      <c r="I184" s="11">
        <v>0.1992339685854092</v>
      </c>
      <c r="J184" s="11">
        <v>-0.79871681481384427</v>
      </c>
      <c r="K184" s="3">
        <f t="shared" si="4"/>
        <v>1.866854755906538</v>
      </c>
      <c r="L184" s="3">
        <f t="shared" si="5"/>
        <v>1.9389203913065141</v>
      </c>
      <c r="M184" s="14">
        <f>E184*SUM($D$253:$D$256)/400</f>
        <v>139.4152</v>
      </c>
      <c r="N184" s="14">
        <f>C184-M184</f>
        <v>1061.5848000000001</v>
      </c>
    </row>
    <row r="185" spans="1:14" x14ac:dyDescent="0.3">
      <c r="A185" s="13">
        <v>33604</v>
      </c>
      <c r="B185" s="1">
        <v>5817.3</v>
      </c>
      <c r="C185" s="1">
        <v>1178.9000000000001</v>
      </c>
      <c r="E185" s="7">
        <v>60.564999999999998</v>
      </c>
      <c r="F185" s="2">
        <v>70.013999999999996</v>
      </c>
      <c r="G185" s="3">
        <v>4.0199999999999996</v>
      </c>
      <c r="H185" s="6">
        <v>9123</v>
      </c>
      <c r="I185" s="11">
        <v>9.5054834686949778</v>
      </c>
      <c r="J185" s="11">
        <v>10.118278389595746</v>
      </c>
      <c r="K185" s="3">
        <f t="shared" si="4"/>
        <v>1.9117494681878595</v>
      </c>
      <c r="L185" s="3">
        <f t="shared" si="5"/>
        <v>1.9885923265157488</v>
      </c>
      <c r="M185" s="14">
        <f>E185*SUM($D$253:$D$256)/400</f>
        <v>138.69385</v>
      </c>
      <c r="N185" s="14">
        <f>C185-M185</f>
        <v>1040.20615</v>
      </c>
    </row>
    <row r="186" spans="1:14" x14ac:dyDescent="0.3">
      <c r="A186" s="13">
        <v>33695</v>
      </c>
      <c r="B186" s="1">
        <v>5857.2</v>
      </c>
      <c r="C186" s="1">
        <v>1245.7</v>
      </c>
      <c r="E186" s="7">
        <v>60.287999999999997</v>
      </c>
      <c r="F186" s="2">
        <v>70.456999999999994</v>
      </c>
      <c r="G186" s="3">
        <v>3.77</v>
      </c>
      <c r="H186" s="6">
        <v>9223.5</v>
      </c>
      <c r="I186" s="11">
        <v>1.9289891611170369</v>
      </c>
      <c r="J186" s="11">
        <v>-1.3573209767076897</v>
      </c>
      <c r="K186" s="3">
        <f t="shared" si="4"/>
        <v>1.920991094029771</v>
      </c>
      <c r="L186" s="3">
        <f t="shared" si="5"/>
        <v>1.9818558672043274</v>
      </c>
      <c r="M186" s="14">
        <f>E186*SUM($D$253:$D$256)/400</f>
        <v>138.05951999999999</v>
      </c>
      <c r="N186" s="14">
        <f>C186-M186</f>
        <v>1107.64048</v>
      </c>
    </row>
    <row r="187" spans="1:14" x14ac:dyDescent="0.3">
      <c r="A187" s="13">
        <v>33786</v>
      </c>
      <c r="B187" s="1">
        <v>5920.6</v>
      </c>
      <c r="C187" s="1">
        <v>1255.8</v>
      </c>
      <c r="E187" s="7">
        <v>59.621000000000002</v>
      </c>
      <c r="F187" s="2">
        <v>70.784999999999997</v>
      </c>
      <c r="G187" s="3">
        <v>3.26</v>
      </c>
      <c r="H187" s="6">
        <v>9313.2000000000007</v>
      </c>
      <c r="I187" s="11">
        <v>0.57583677099864738</v>
      </c>
      <c r="J187" s="11">
        <v>0.50017616310679924</v>
      </c>
      <c r="K187" s="3">
        <f t="shared" si="4"/>
        <v>1.9237585288119738</v>
      </c>
      <c r="L187" s="3">
        <f t="shared" si="5"/>
        <v>1.9843356099251885</v>
      </c>
      <c r="M187" s="14">
        <f>E187*SUM($D$253:$D$256)/400</f>
        <v>136.53209000000001</v>
      </c>
      <c r="N187" s="14">
        <f>C187-M187</f>
        <v>1119.26791</v>
      </c>
    </row>
    <row r="188" spans="1:14" x14ac:dyDescent="0.3">
      <c r="A188" s="13">
        <v>33878</v>
      </c>
      <c r="B188" s="1">
        <v>5991.1</v>
      </c>
      <c r="C188" s="1">
        <v>1294.2</v>
      </c>
      <c r="E188" s="7">
        <v>59.706000000000003</v>
      </c>
      <c r="F188" s="2">
        <v>71.275000000000006</v>
      </c>
      <c r="G188" s="3">
        <v>3.04</v>
      </c>
      <c r="H188" s="6">
        <v>9406.5</v>
      </c>
      <c r="I188" s="11">
        <v>0.86110134544249495</v>
      </c>
      <c r="J188" s="11">
        <v>-0.65221514812867931</v>
      </c>
      <c r="K188" s="3">
        <f t="shared" si="4"/>
        <v>1.9279043673384519</v>
      </c>
      <c r="L188" s="3">
        <f t="shared" si="5"/>
        <v>1.9811027119633196</v>
      </c>
      <c r="M188" s="14">
        <f>E188*SUM($D$253:$D$256)/400</f>
        <v>136.72674000000001</v>
      </c>
      <c r="N188" s="14">
        <f>C188-M188</f>
        <v>1157.47326</v>
      </c>
    </row>
    <row r="189" spans="1:14" x14ac:dyDescent="0.3">
      <c r="A189" s="13">
        <v>33970</v>
      </c>
      <c r="B189" s="1">
        <v>6013.8</v>
      </c>
      <c r="C189" s="1">
        <v>1324.6</v>
      </c>
      <c r="E189" s="7">
        <v>59.985999999999997</v>
      </c>
      <c r="F189" s="2">
        <v>71.703999999999994</v>
      </c>
      <c r="G189" s="3">
        <v>3.04</v>
      </c>
      <c r="H189" s="6">
        <v>9424.1</v>
      </c>
      <c r="I189" s="11">
        <v>-5.1201082819783341</v>
      </c>
      <c r="J189" s="11">
        <v>-7.2393202831928019</v>
      </c>
      <c r="K189" s="3">
        <f t="shared" si="4"/>
        <v>1.9033839384061757</v>
      </c>
      <c r="L189" s="3">
        <f t="shared" si="5"/>
        <v>1.945570624419553</v>
      </c>
      <c r="M189" s="14">
        <f>E189*SUM($D$253:$D$256)/400</f>
        <v>137.36794</v>
      </c>
      <c r="N189" s="14">
        <f>C189-M189</f>
        <v>1187.2320599999998</v>
      </c>
    </row>
    <row r="190" spans="1:14" x14ac:dyDescent="0.3">
      <c r="A190" s="13">
        <v>34060</v>
      </c>
      <c r="B190" s="1">
        <v>6067.8</v>
      </c>
      <c r="C190" s="1">
        <v>1332.1</v>
      </c>
      <c r="E190" s="7">
        <v>60.177999999999997</v>
      </c>
      <c r="F190" s="2">
        <v>72.135999999999996</v>
      </c>
      <c r="G190" s="3">
        <v>3</v>
      </c>
      <c r="H190" s="6">
        <v>9480.1</v>
      </c>
      <c r="I190" s="11">
        <v>0.21714778037042873</v>
      </c>
      <c r="J190" s="11">
        <v>-2.008685980201022</v>
      </c>
      <c r="K190" s="3">
        <f t="shared" si="4"/>
        <v>1.9044175079209937</v>
      </c>
      <c r="L190" s="3">
        <f t="shared" si="5"/>
        <v>1.9358250136473896</v>
      </c>
      <c r="M190" s="14">
        <f>E190*SUM($D$253:$D$256)/400</f>
        <v>137.80761999999999</v>
      </c>
      <c r="N190" s="14">
        <f>C190-M190</f>
        <v>1194.2923799999999</v>
      </c>
    </row>
    <row r="191" spans="1:14" x14ac:dyDescent="0.3">
      <c r="A191" s="13">
        <v>34151</v>
      </c>
      <c r="B191" s="1">
        <v>6134.8</v>
      </c>
      <c r="C191" s="1">
        <v>1323.1</v>
      </c>
      <c r="E191" s="7">
        <v>59.738</v>
      </c>
      <c r="F191" s="2">
        <v>72.504000000000005</v>
      </c>
      <c r="G191" s="3">
        <v>3.06</v>
      </c>
      <c r="H191" s="6">
        <v>9526.2999999999993</v>
      </c>
      <c r="I191" s="11">
        <v>-2.1372354964485174</v>
      </c>
      <c r="J191" s="11">
        <v>-3.6598767571210895</v>
      </c>
      <c r="K191" s="3">
        <f t="shared" si="4"/>
        <v>1.8942691720489808</v>
      </c>
      <c r="L191" s="3">
        <f t="shared" si="5"/>
        <v>1.9181935952409079</v>
      </c>
      <c r="M191" s="14">
        <f>E191*SUM($D$253:$D$256)/400</f>
        <v>136.80002000000002</v>
      </c>
      <c r="N191" s="14">
        <f>C191-M191</f>
        <v>1186.2999799999998</v>
      </c>
    </row>
    <row r="192" spans="1:14" x14ac:dyDescent="0.3">
      <c r="A192" s="13">
        <v>34243</v>
      </c>
      <c r="B192" s="1">
        <v>6189.1</v>
      </c>
      <c r="C192" s="1">
        <v>1392.5</v>
      </c>
      <c r="E192" s="7">
        <v>58.826999999999998</v>
      </c>
      <c r="F192" s="2">
        <v>72.912999999999997</v>
      </c>
      <c r="G192" s="3">
        <v>2.99</v>
      </c>
      <c r="H192" s="6">
        <v>9653.5</v>
      </c>
      <c r="I192" s="11">
        <v>4.8252604016318568</v>
      </c>
      <c r="J192" s="11">
        <v>3.8572100275265653</v>
      </c>
      <c r="K192" s="3">
        <f t="shared" si="4"/>
        <v>1.917258409654732</v>
      </c>
      <c r="L192" s="3">
        <f t="shared" si="5"/>
        <v>1.9367802559565666</v>
      </c>
      <c r="M192" s="14">
        <f>E192*SUM($D$253:$D$256)/400</f>
        <v>134.71383</v>
      </c>
      <c r="N192" s="14">
        <f>C192-M192</f>
        <v>1257.7861700000001</v>
      </c>
    </row>
    <row r="193" spans="1:14" x14ac:dyDescent="0.3">
      <c r="A193" s="13">
        <v>34335</v>
      </c>
      <c r="B193" s="1">
        <v>6260.1</v>
      </c>
      <c r="C193" s="1">
        <v>1446.2</v>
      </c>
      <c r="E193" s="7">
        <v>58.9</v>
      </c>
      <c r="F193" s="2">
        <v>73.290999999999997</v>
      </c>
      <c r="G193" s="3">
        <v>3.21</v>
      </c>
      <c r="H193" s="6">
        <v>9748.2000000000007</v>
      </c>
      <c r="I193" s="11">
        <v>-2.1203785851182158</v>
      </c>
      <c r="J193" s="11">
        <v>-3.6874527869646618</v>
      </c>
      <c r="K193" s="3">
        <f t="shared" si="4"/>
        <v>1.9071220154473909</v>
      </c>
      <c r="L193" s="3">
        <f t="shared" si="5"/>
        <v>1.9190078361367757</v>
      </c>
      <c r="M193" s="14">
        <f>E193*SUM($D$253:$D$256)/400</f>
        <v>134.881</v>
      </c>
      <c r="N193" s="14">
        <f>C193-M193</f>
        <v>1311.319</v>
      </c>
    </row>
    <row r="194" spans="1:14" x14ac:dyDescent="0.3">
      <c r="A194" s="13">
        <v>34425</v>
      </c>
      <c r="B194" s="1">
        <v>6308.6</v>
      </c>
      <c r="C194" s="1">
        <v>1517.1</v>
      </c>
      <c r="E194" s="7">
        <v>59.228000000000002</v>
      </c>
      <c r="F194" s="2">
        <v>73.652000000000001</v>
      </c>
      <c r="G194" s="3">
        <v>3.94</v>
      </c>
      <c r="H194" s="6">
        <v>9881.4</v>
      </c>
      <c r="I194" s="11">
        <v>1.0895945353333039</v>
      </c>
      <c r="J194" s="11">
        <v>-0.86642837359295988</v>
      </c>
      <c r="K194" s="3">
        <f t="shared" si="4"/>
        <v>1.9123240717114531</v>
      </c>
      <c r="L194" s="3">
        <f t="shared" si="5"/>
        <v>1.9148556276533555</v>
      </c>
      <c r="M194" s="14">
        <f>E194*SUM($D$253:$D$256)/400</f>
        <v>135.63211999999999</v>
      </c>
      <c r="N194" s="14">
        <f>C194-M194</f>
        <v>1381.4678799999999</v>
      </c>
    </row>
    <row r="195" spans="1:14" x14ac:dyDescent="0.3">
      <c r="A195" s="13">
        <v>34516</v>
      </c>
      <c r="B195" s="1">
        <v>6357.5</v>
      </c>
      <c r="C195" s="1">
        <v>1492.2</v>
      </c>
      <c r="E195" s="7">
        <v>60.048000000000002</v>
      </c>
      <c r="F195" s="2">
        <v>74.021000000000001</v>
      </c>
      <c r="G195" s="3">
        <v>4.49</v>
      </c>
      <c r="H195" s="6">
        <v>9939.7000000000007</v>
      </c>
      <c r="I195" s="11">
        <v>-1.5348652788514683</v>
      </c>
      <c r="J195" s="11">
        <v>-0.40817541354898079</v>
      </c>
      <c r="K195" s="3">
        <f t="shared" si="4"/>
        <v>1.9050002325318189</v>
      </c>
      <c r="L195" s="3">
        <f t="shared" si="5"/>
        <v>1.9129026318096736</v>
      </c>
      <c r="M195" s="14">
        <f>E195*SUM($D$253:$D$256)/400</f>
        <v>137.50991999999999</v>
      </c>
      <c r="N195" s="14">
        <f>C195-M195</f>
        <v>1354.6900800000001</v>
      </c>
    </row>
    <row r="196" spans="1:14" x14ac:dyDescent="0.3">
      <c r="A196" s="13">
        <v>34608</v>
      </c>
      <c r="B196" s="1">
        <v>6425.9</v>
      </c>
      <c r="C196" s="1">
        <v>1553.5</v>
      </c>
      <c r="E196" s="7">
        <v>60.505000000000003</v>
      </c>
      <c r="F196" s="2">
        <v>74.44</v>
      </c>
      <c r="G196" s="3">
        <v>5.17</v>
      </c>
      <c r="H196" s="6">
        <v>10052.5</v>
      </c>
      <c r="I196" s="11">
        <v>4.3598583003271107</v>
      </c>
      <c r="J196" s="11">
        <v>3.1193322424419492</v>
      </c>
      <c r="K196" s="3">
        <f t="shared" si="4"/>
        <v>1.9258776316591801</v>
      </c>
      <c r="L196" s="3">
        <f t="shared" si="5"/>
        <v>1.927878396035519</v>
      </c>
      <c r="M196" s="14">
        <f>E196*SUM($D$253:$D$256)/400</f>
        <v>138.55645000000001</v>
      </c>
      <c r="N196" s="14">
        <f>C196-M196</f>
        <v>1414.94355</v>
      </c>
    </row>
    <row r="197" spans="1:14" x14ac:dyDescent="0.3">
      <c r="A197" s="13">
        <v>34700</v>
      </c>
      <c r="B197" s="1">
        <v>6442.9</v>
      </c>
      <c r="C197" s="1">
        <v>1570.3</v>
      </c>
      <c r="E197" s="7">
        <v>61.037999999999997</v>
      </c>
      <c r="F197" s="2">
        <v>74.89</v>
      </c>
      <c r="G197" s="3">
        <v>5.81</v>
      </c>
      <c r="H197" s="6">
        <v>10086.9</v>
      </c>
      <c r="I197" s="11">
        <v>-1.5988554071525429</v>
      </c>
      <c r="J197" s="11">
        <v>1.0777793496531778</v>
      </c>
      <c r="K197" s="3">
        <f t="shared" si="4"/>
        <v>1.9181949965042575</v>
      </c>
      <c r="L197" s="3">
        <f t="shared" si="5"/>
        <v>1.9330799693836944</v>
      </c>
      <c r="M197" s="14">
        <f>E197*SUM($D$253:$D$256)/400</f>
        <v>139.77701999999999</v>
      </c>
      <c r="N197" s="14">
        <f>C197-M197</f>
        <v>1430.52298</v>
      </c>
    </row>
    <row r="198" spans="1:14" x14ac:dyDescent="0.3">
      <c r="A198" s="13">
        <v>34790</v>
      </c>
      <c r="B198" s="1">
        <v>6500.7</v>
      </c>
      <c r="C198" s="1">
        <v>1537.7</v>
      </c>
      <c r="E198" s="7">
        <v>62.201999999999998</v>
      </c>
      <c r="F198" s="2">
        <v>75.225999999999999</v>
      </c>
      <c r="G198" s="3">
        <v>6.02</v>
      </c>
      <c r="H198" s="6">
        <v>10122.1</v>
      </c>
      <c r="I198" s="11">
        <v>-0.20191466033346228</v>
      </c>
      <c r="J198" s="11">
        <v>4.2138823308699065</v>
      </c>
      <c r="K198" s="3">
        <f t="shared" si="4"/>
        <v>1.9172269616224247</v>
      </c>
      <c r="L198" s="3">
        <f t="shared" si="5"/>
        <v>1.9535520425032977</v>
      </c>
      <c r="M198" s="14">
        <f>E198*SUM($D$253:$D$256)/400</f>
        <v>142.44257999999999</v>
      </c>
      <c r="N198" s="14">
        <f>C198-M198</f>
        <v>1395.2574200000001</v>
      </c>
    </row>
    <row r="199" spans="1:14" x14ac:dyDescent="0.3">
      <c r="A199" s="13">
        <v>34881</v>
      </c>
      <c r="B199" s="1">
        <v>6560.3</v>
      </c>
      <c r="C199" s="1">
        <v>1528.6</v>
      </c>
      <c r="E199" s="7">
        <v>63.002000000000002</v>
      </c>
      <c r="F199" s="2">
        <v>75.548000000000002</v>
      </c>
      <c r="G199" s="3">
        <v>5.8</v>
      </c>
      <c r="H199" s="6">
        <v>10208.799999999999</v>
      </c>
      <c r="I199" s="11">
        <v>1.4015597200842762</v>
      </c>
      <c r="J199" s="11">
        <v>0.68935318706662085</v>
      </c>
      <c r="K199" s="3">
        <f t="shared" ref="K199:K262" si="6">K198*EXP(I199/400)</f>
        <v>1.9239565147848408</v>
      </c>
      <c r="L199" s="3">
        <f t="shared" ref="L199:L262" si="7">L198*EXP(J199/400)</f>
        <v>1.956921663559571</v>
      </c>
      <c r="M199" s="14">
        <f>E199*SUM($D$253:$D$256)/400</f>
        <v>144.27458000000001</v>
      </c>
      <c r="N199" s="14">
        <f>C199-M199</f>
        <v>1384.3254199999999</v>
      </c>
    </row>
    <row r="200" spans="1:14" x14ac:dyDescent="0.3">
      <c r="A200" s="13">
        <v>34973</v>
      </c>
      <c r="B200" s="1">
        <v>6606.4</v>
      </c>
      <c r="C200" s="1">
        <v>1566.7</v>
      </c>
      <c r="E200" s="7">
        <v>64.674999999999997</v>
      </c>
      <c r="F200" s="2">
        <v>75.908000000000001</v>
      </c>
      <c r="G200" s="3">
        <v>5.72</v>
      </c>
      <c r="H200" s="6">
        <v>10281.200000000001</v>
      </c>
      <c r="I200" s="11">
        <v>0.70855463080999748</v>
      </c>
      <c r="J200" s="11">
        <v>1.1223155521781591</v>
      </c>
      <c r="K200" s="3">
        <f t="shared" si="6"/>
        <v>1.9273676058183988</v>
      </c>
      <c r="L200" s="3">
        <f t="shared" si="7"/>
        <v>1.9624200826975584</v>
      </c>
      <c r="M200" s="14">
        <f>E200*SUM($D$253:$D$256)/400</f>
        <v>148.10575</v>
      </c>
      <c r="N200" s="14">
        <f>C200-M200</f>
        <v>1418.5942500000001</v>
      </c>
    </row>
    <row r="201" spans="1:14" x14ac:dyDescent="0.3">
      <c r="A201" s="13">
        <v>35065</v>
      </c>
      <c r="B201" s="1">
        <v>6667.7</v>
      </c>
      <c r="C201" s="1">
        <v>1590.6</v>
      </c>
      <c r="E201" s="7">
        <v>66.082999999999998</v>
      </c>
      <c r="F201" s="2">
        <v>76.296000000000006</v>
      </c>
      <c r="G201" s="3">
        <v>5.36</v>
      </c>
      <c r="H201" s="6">
        <v>10348.700000000001</v>
      </c>
      <c r="I201" s="11">
        <v>2.2409806919405519</v>
      </c>
      <c r="J201" s="11">
        <v>6.3355889345111489</v>
      </c>
      <c r="K201" s="3">
        <f t="shared" si="6"/>
        <v>1.9381958939537784</v>
      </c>
      <c r="L201" s="3">
        <f t="shared" si="7"/>
        <v>1.9937502640486562</v>
      </c>
      <c r="M201" s="14">
        <f>E201*SUM($D$253:$D$256)/400</f>
        <v>151.33007000000001</v>
      </c>
      <c r="N201" s="14">
        <f>C201-M201</f>
        <v>1439.2699299999999</v>
      </c>
    </row>
    <row r="202" spans="1:14" x14ac:dyDescent="0.3">
      <c r="A202" s="13">
        <v>35156</v>
      </c>
      <c r="B202" s="1">
        <v>6740.1</v>
      </c>
      <c r="C202" s="1">
        <v>1667.7</v>
      </c>
      <c r="E202" s="7">
        <v>67.403999999999996</v>
      </c>
      <c r="F202" s="2">
        <v>76.584000000000003</v>
      </c>
      <c r="G202" s="3">
        <v>5.24</v>
      </c>
      <c r="H202" s="6">
        <v>10529.4</v>
      </c>
      <c r="I202" s="11">
        <v>3.4967076151389138</v>
      </c>
      <c r="J202" s="11">
        <v>-2.7717102561274087</v>
      </c>
      <c r="K202" s="3">
        <f t="shared" si="6"/>
        <v>1.9552134281143374</v>
      </c>
      <c r="L202" s="3">
        <f t="shared" si="7"/>
        <v>1.9799827733669781</v>
      </c>
      <c r="M202" s="14">
        <f>E202*SUM($D$253:$D$256)/400</f>
        <v>154.35515999999998</v>
      </c>
      <c r="N202" s="14">
        <f>C202-M202</f>
        <v>1513.34484</v>
      </c>
    </row>
    <row r="203" spans="1:14" x14ac:dyDescent="0.3">
      <c r="A203" s="13">
        <v>35247</v>
      </c>
      <c r="B203" s="1">
        <v>6780.7</v>
      </c>
      <c r="C203" s="1">
        <v>1744.5</v>
      </c>
      <c r="E203" s="7">
        <v>68.972999999999999</v>
      </c>
      <c r="F203" s="2">
        <v>76.932000000000002</v>
      </c>
      <c r="G203" s="3">
        <v>5.31</v>
      </c>
      <c r="H203" s="6">
        <v>10626.8</v>
      </c>
      <c r="I203" s="11">
        <v>1.5196369642001428</v>
      </c>
      <c r="J203" s="11">
        <v>-1.933314709341194E-2</v>
      </c>
      <c r="K203" s="3">
        <f t="shared" si="6"/>
        <v>1.9626555923937861</v>
      </c>
      <c r="L203" s="3">
        <f t="shared" si="7"/>
        <v>1.9798870774341264</v>
      </c>
      <c r="M203" s="14">
        <f>E203*SUM($D$253:$D$256)/400</f>
        <v>157.94817</v>
      </c>
      <c r="N203" s="14">
        <f>C203-M203</f>
        <v>1586.5518299999999</v>
      </c>
    </row>
    <row r="204" spans="1:14" x14ac:dyDescent="0.3">
      <c r="A204" s="13">
        <v>35339</v>
      </c>
      <c r="B204" s="1">
        <v>6834</v>
      </c>
      <c r="C204" s="1">
        <v>1743.9</v>
      </c>
      <c r="E204" s="7">
        <v>70.518000000000001</v>
      </c>
      <c r="F204" s="2">
        <v>77.257000000000005</v>
      </c>
      <c r="G204" s="3">
        <v>5.28</v>
      </c>
      <c r="H204" s="6">
        <v>10739.1</v>
      </c>
      <c r="I204" s="11">
        <v>1.3334792421391533</v>
      </c>
      <c r="J204" s="11">
        <v>1.9569975349648663</v>
      </c>
      <c r="K204" s="3">
        <f t="shared" si="6"/>
        <v>1.9692094117815595</v>
      </c>
      <c r="L204" s="3">
        <f t="shared" si="7"/>
        <v>1.9895973972298799</v>
      </c>
      <c r="M204" s="14">
        <f>E204*SUM($D$253:$D$256)/400</f>
        <v>161.48622</v>
      </c>
      <c r="N204" s="14">
        <f>C204-M204</f>
        <v>1582.4137800000001</v>
      </c>
    </row>
    <row r="205" spans="1:14" x14ac:dyDescent="0.3">
      <c r="A205" s="13">
        <v>35431</v>
      </c>
      <c r="B205" s="1">
        <v>6906.1</v>
      </c>
      <c r="C205" s="1">
        <v>1781.6</v>
      </c>
      <c r="E205" s="7">
        <v>71.893000000000001</v>
      </c>
      <c r="F205" s="2">
        <v>77.637</v>
      </c>
      <c r="G205" s="3">
        <v>5.28</v>
      </c>
      <c r="H205" s="6">
        <v>10820.9</v>
      </c>
      <c r="I205" s="11">
        <v>-0.50695569461320567</v>
      </c>
      <c r="J205" s="11">
        <v>-1.8978263582688812</v>
      </c>
      <c r="K205" s="3">
        <f t="shared" si="6"/>
        <v>1.9667152378470483</v>
      </c>
      <c r="L205" s="3">
        <f t="shared" si="7"/>
        <v>1.9801799797180506</v>
      </c>
      <c r="M205" s="14">
        <f>E205*SUM($D$253:$D$256)/400</f>
        <v>164.63496999999998</v>
      </c>
      <c r="N205" s="14">
        <f>C205-M205</f>
        <v>1616.9650299999998</v>
      </c>
    </row>
    <row r="206" spans="1:14" x14ac:dyDescent="0.3">
      <c r="A206" s="13">
        <v>35521</v>
      </c>
      <c r="B206" s="1">
        <v>6937.4</v>
      </c>
      <c r="C206" s="1">
        <v>1880</v>
      </c>
      <c r="E206" s="7">
        <v>71.808999999999997</v>
      </c>
      <c r="F206" s="2">
        <v>77.998000000000005</v>
      </c>
      <c r="G206" s="3">
        <v>5.52</v>
      </c>
      <c r="H206" s="6">
        <v>10984.2</v>
      </c>
      <c r="I206" s="11">
        <v>3.3527024381915433</v>
      </c>
      <c r="J206" s="11">
        <v>2.6436856522750105</v>
      </c>
      <c r="K206" s="3">
        <f t="shared" si="6"/>
        <v>1.9832690433461029</v>
      </c>
      <c r="L206" s="3">
        <f t="shared" si="7"/>
        <v>1.9933107574844191</v>
      </c>
      <c r="M206" s="14">
        <f>E206*SUM($D$253:$D$256)/400</f>
        <v>164.44260999999997</v>
      </c>
      <c r="N206" s="14">
        <f>C206-M206</f>
        <v>1715.5573899999999</v>
      </c>
    </row>
    <row r="207" spans="1:14" x14ac:dyDescent="0.3">
      <c r="A207" s="13">
        <v>35612</v>
      </c>
      <c r="B207" s="1">
        <v>7056.1</v>
      </c>
      <c r="C207" s="1">
        <v>1913.6</v>
      </c>
      <c r="E207" s="7">
        <v>72.230999999999995</v>
      </c>
      <c r="F207" s="2">
        <v>78.224999999999994</v>
      </c>
      <c r="G207" s="3">
        <v>5.53</v>
      </c>
      <c r="H207" s="6">
        <v>11124</v>
      </c>
      <c r="I207" s="11">
        <v>3.8557299058690928</v>
      </c>
      <c r="J207" s="11">
        <v>4.8991697707702375</v>
      </c>
      <c r="K207" s="3">
        <f t="shared" si="6"/>
        <v>2.0024788538092348</v>
      </c>
      <c r="L207" s="3">
        <f t="shared" si="7"/>
        <v>2.0178747991910808</v>
      </c>
      <c r="M207" s="14">
        <f>E207*SUM($D$253:$D$256)/400</f>
        <v>165.40898999999999</v>
      </c>
      <c r="N207" s="14">
        <f>C207-M207</f>
        <v>1748.19101</v>
      </c>
    </row>
    <row r="208" spans="1:14" x14ac:dyDescent="0.3">
      <c r="A208" s="13">
        <v>35704</v>
      </c>
      <c r="B208" s="1">
        <v>7139.9</v>
      </c>
      <c r="C208" s="1">
        <v>1940.7</v>
      </c>
      <c r="E208" s="7">
        <v>72.268000000000001</v>
      </c>
      <c r="F208" s="2">
        <v>78.492999999999995</v>
      </c>
      <c r="G208" s="3">
        <v>5.51</v>
      </c>
      <c r="H208" s="6">
        <v>11210.3</v>
      </c>
      <c r="I208" s="11">
        <v>1.1819914747279725</v>
      </c>
      <c r="J208" s="11">
        <v>-0.92813248794907199</v>
      </c>
      <c r="K208" s="3">
        <f t="shared" si="6"/>
        <v>2.0084048874825231</v>
      </c>
      <c r="L208" s="3">
        <f t="shared" si="7"/>
        <v>2.0131980891531365</v>
      </c>
      <c r="M208" s="14">
        <f>E208*SUM($D$253:$D$256)/400</f>
        <v>165.49372</v>
      </c>
      <c r="N208" s="14">
        <f>C208-M208</f>
        <v>1775.2062800000001</v>
      </c>
    </row>
    <row r="209" spans="1:14" x14ac:dyDescent="0.3">
      <c r="A209" s="13">
        <v>35796</v>
      </c>
      <c r="B209" s="1">
        <v>7213.6</v>
      </c>
      <c r="C209" s="1">
        <v>2027.1</v>
      </c>
      <c r="E209" s="7">
        <v>74.201999999999998</v>
      </c>
      <c r="F209" s="2">
        <v>78.605999999999995</v>
      </c>
      <c r="G209" s="3">
        <v>5.52</v>
      </c>
      <c r="H209" s="6">
        <v>11321.2</v>
      </c>
      <c r="I209" s="11">
        <v>1.7298768905638506</v>
      </c>
      <c r="J209" s="11">
        <v>1.7044622662511086</v>
      </c>
      <c r="K209" s="3">
        <f t="shared" si="6"/>
        <v>2.017109429152026</v>
      </c>
      <c r="L209" s="3">
        <f t="shared" si="7"/>
        <v>2.0217949428546182</v>
      </c>
      <c r="M209" s="14">
        <f>E209*SUM($D$253:$D$256)/400</f>
        <v>169.92257999999998</v>
      </c>
      <c r="N209" s="14">
        <f>C209-M209</f>
        <v>1857.17742</v>
      </c>
    </row>
    <row r="210" spans="1:14" x14ac:dyDescent="0.3">
      <c r="A210" s="13">
        <v>35886</v>
      </c>
      <c r="B210" s="1">
        <v>7341</v>
      </c>
      <c r="C210" s="1">
        <v>2013.4</v>
      </c>
      <c r="E210" s="7">
        <v>75.228999999999999</v>
      </c>
      <c r="F210" s="2">
        <v>78.786000000000001</v>
      </c>
      <c r="G210" s="3">
        <v>5.5</v>
      </c>
      <c r="H210" s="6">
        <v>11431</v>
      </c>
      <c r="I210" s="11">
        <v>1.6593726254640453</v>
      </c>
      <c r="J210" s="11">
        <v>5.1292582813603191</v>
      </c>
      <c r="K210" s="3">
        <f t="shared" si="6"/>
        <v>2.0254946503078917</v>
      </c>
      <c r="L210" s="3">
        <f t="shared" si="7"/>
        <v>2.0478876517522071</v>
      </c>
      <c r="M210" s="14">
        <f>E210*SUM($D$253:$D$256)/400</f>
        <v>172.27440999999999</v>
      </c>
      <c r="N210" s="14">
        <f>C210-M210</f>
        <v>1841.1255900000001</v>
      </c>
    </row>
    <row r="211" spans="1:14" x14ac:dyDescent="0.3">
      <c r="A211" s="13">
        <v>35977</v>
      </c>
      <c r="B211" s="1">
        <v>7437.5</v>
      </c>
      <c r="C211" s="1">
        <v>2067.1999999999998</v>
      </c>
      <c r="E211" s="7">
        <v>76.671000000000006</v>
      </c>
      <c r="F211" s="2">
        <v>79.070999999999998</v>
      </c>
      <c r="G211" s="3">
        <v>5.53</v>
      </c>
      <c r="H211" s="6">
        <v>11580.6</v>
      </c>
      <c r="I211" s="11">
        <v>3.8726466521573988</v>
      </c>
      <c r="J211" s="11">
        <v>4.4391119030948429</v>
      </c>
      <c r="K211" s="3">
        <f t="shared" si="6"/>
        <v>2.0451999486505188</v>
      </c>
      <c r="L211" s="3">
        <f t="shared" si="7"/>
        <v>2.0707412353438026</v>
      </c>
      <c r="M211" s="14">
        <f>E211*SUM($D$253:$D$256)/400</f>
        <v>175.57659000000004</v>
      </c>
      <c r="N211" s="14">
        <f>C211-M211</f>
        <v>1891.6234099999997</v>
      </c>
    </row>
    <row r="212" spans="1:14" x14ac:dyDescent="0.3">
      <c r="A212" s="13">
        <v>36069</v>
      </c>
      <c r="B212" s="1">
        <v>7546.8</v>
      </c>
      <c r="C212" s="1">
        <v>2125.5</v>
      </c>
      <c r="E212" s="7">
        <v>76.620999999999995</v>
      </c>
      <c r="F212" s="2">
        <v>79.278000000000006</v>
      </c>
      <c r="G212" s="3">
        <v>4.8600000000000003</v>
      </c>
      <c r="H212" s="6">
        <v>11770.7</v>
      </c>
      <c r="I212" s="11">
        <v>0.49376669912413773</v>
      </c>
      <c r="J212" s="11">
        <v>-1.3669946215471946</v>
      </c>
      <c r="K212" s="3">
        <f t="shared" si="6"/>
        <v>2.0477261365833197</v>
      </c>
      <c r="L212" s="3">
        <f t="shared" si="7"/>
        <v>2.0636765835674988</v>
      </c>
      <c r="M212" s="14">
        <f>E212*SUM($D$253:$D$256)/400</f>
        <v>175.46208999999999</v>
      </c>
      <c r="N212" s="14">
        <f>C212-M212</f>
        <v>1950.03791</v>
      </c>
    </row>
    <row r="213" spans="1:14" x14ac:dyDescent="0.3">
      <c r="A213" s="13">
        <v>36161</v>
      </c>
      <c r="B213" s="1">
        <v>7618.7</v>
      </c>
      <c r="C213" s="1">
        <v>2186.1</v>
      </c>
      <c r="D213" s="15">
        <v>178.5</v>
      </c>
      <c r="E213" s="7">
        <v>77.930000000000007</v>
      </c>
      <c r="F213" s="2">
        <v>79.575000000000003</v>
      </c>
      <c r="G213" s="3">
        <v>4.7300000000000004</v>
      </c>
      <c r="H213" s="6">
        <v>11864.7</v>
      </c>
      <c r="I213" s="11">
        <v>4.4782494777883359</v>
      </c>
      <c r="J213" s="11">
        <v>5.6244544257372651</v>
      </c>
      <c r="K213" s="3">
        <f t="shared" si="6"/>
        <v>2.0707805211384658</v>
      </c>
      <c r="L213" s="3">
        <f t="shared" si="7"/>
        <v>2.0928991908516994</v>
      </c>
      <c r="M213" s="14">
        <f>E213*SUM($D$253:$D$256)/400</f>
        <v>178.4597</v>
      </c>
      <c r="N213" s="14">
        <f>C213-M213</f>
        <v>2007.6403</v>
      </c>
    </row>
    <row r="214" spans="1:14" x14ac:dyDescent="0.3">
      <c r="A214" s="13">
        <v>36251</v>
      </c>
      <c r="B214" s="1">
        <v>7731.5</v>
      </c>
      <c r="C214" s="1">
        <v>2188</v>
      </c>
      <c r="D214" s="15">
        <v>182</v>
      </c>
      <c r="E214" s="7">
        <v>79.448999999999998</v>
      </c>
      <c r="F214" s="2">
        <v>79.908000000000001</v>
      </c>
      <c r="G214" s="3">
        <v>4.75</v>
      </c>
      <c r="H214" s="6">
        <v>11962.5</v>
      </c>
      <c r="I214" s="11">
        <v>-1.2886860616947637</v>
      </c>
      <c r="J214" s="11">
        <v>-0.80854463275473121</v>
      </c>
      <c r="K214" s="3">
        <f t="shared" si="6"/>
        <v>2.0641197914006071</v>
      </c>
      <c r="L214" s="3">
        <f t="shared" si="7"/>
        <v>2.0886729576442686</v>
      </c>
      <c r="M214" s="14">
        <f>E214*SUM($D$253:$D$256)/400</f>
        <v>181.93821</v>
      </c>
      <c r="N214" s="14">
        <f>C214-M214</f>
        <v>2006.06179</v>
      </c>
    </row>
    <row r="215" spans="1:14" x14ac:dyDescent="0.3">
      <c r="A215" s="13">
        <v>36342</v>
      </c>
      <c r="B215" s="1">
        <v>7819.3</v>
      </c>
      <c r="C215" s="1">
        <v>2242.8000000000002</v>
      </c>
      <c r="D215" s="15">
        <v>187.1</v>
      </c>
      <c r="E215" s="7">
        <v>81.688000000000002</v>
      </c>
      <c r="F215" s="2">
        <v>80.191000000000003</v>
      </c>
      <c r="G215" s="3">
        <v>5.09</v>
      </c>
      <c r="H215" s="6">
        <v>12113.1</v>
      </c>
      <c r="I215" s="11">
        <v>1.2492490082449121</v>
      </c>
      <c r="J215" s="11">
        <v>0.878077011944427</v>
      </c>
      <c r="K215" s="3">
        <f t="shared" si="6"/>
        <v>2.070576367497416</v>
      </c>
      <c r="L215" s="3">
        <f t="shared" si="7"/>
        <v>2.0932630331246669</v>
      </c>
      <c r="M215" s="14">
        <f>E215*SUM($D$253:$D$256)/400</f>
        <v>187.06551999999999</v>
      </c>
      <c r="N215" s="14">
        <f>C215-M215</f>
        <v>2055.7344800000001</v>
      </c>
    </row>
    <row r="216" spans="1:14" x14ac:dyDescent="0.3">
      <c r="A216" s="13">
        <v>36434</v>
      </c>
      <c r="B216" s="1">
        <v>7934.1</v>
      </c>
      <c r="C216" s="1">
        <v>2308.6</v>
      </c>
      <c r="D216" s="15">
        <v>188</v>
      </c>
      <c r="E216" s="7">
        <v>82.106999999999999</v>
      </c>
      <c r="F216" s="2">
        <v>80.584999999999994</v>
      </c>
      <c r="G216" s="3">
        <v>5.31</v>
      </c>
      <c r="H216" s="6">
        <v>12323.3</v>
      </c>
      <c r="I216" s="11">
        <v>4.4028398267203031</v>
      </c>
      <c r="J216" s="11">
        <v>6.1759794711780573</v>
      </c>
      <c r="K216" s="3">
        <f t="shared" si="6"/>
        <v>2.093493300841677</v>
      </c>
      <c r="L216" s="3">
        <f t="shared" si="7"/>
        <v>2.125833704627325</v>
      </c>
      <c r="M216" s="14">
        <f>E216*SUM($D$253:$D$256)/400</f>
        <v>188.02503000000002</v>
      </c>
      <c r="N216" s="14">
        <f>C216-M216</f>
        <v>2120.5749699999997</v>
      </c>
    </row>
    <row r="217" spans="1:14" x14ac:dyDescent="0.3">
      <c r="A217" s="13">
        <v>36526</v>
      </c>
      <c r="B217" s="1">
        <v>8054.9</v>
      </c>
      <c r="C217" s="1">
        <v>2287.8000000000002</v>
      </c>
      <c r="D217" s="15">
        <v>192.6</v>
      </c>
      <c r="E217" s="7">
        <v>84.103999999999999</v>
      </c>
      <c r="F217" s="2">
        <v>81.183999999999997</v>
      </c>
      <c r="G217" s="3">
        <v>5.68</v>
      </c>
      <c r="H217" s="6">
        <v>12359.1</v>
      </c>
      <c r="I217" s="11">
        <v>1.2939810464763752</v>
      </c>
      <c r="J217" s="11">
        <v>-0.15727447051911492</v>
      </c>
      <c r="K217" s="3">
        <f t="shared" si="6"/>
        <v>2.1002766184121024</v>
      </c>
      <c r="L217" s="3">
        <f t="shared" si="7"/>
        <v>2.1249980205020464</v>
      </c>
      <c r="M217" s="14">
        <f>E217*SUM($D$253:$D$256)/400</f>
        <v>192.59815999999998</v>
      </c>
      <c r="N217" s="14">
        <f>C217-M217</f>
        <v>2095.2018400000002</v>
      </c>
    </row>
    <row r="218" spans="1:14" x14ac:dyDescent="0.3">
      <c r="A218" s="13">
        <v>36617</v>
      </c>
      <c r="B218" s="1">
        <v>8132.2</v>
      </c>
      <c r="C218" s="1">
        <v>2424.5</v>
      </c>
      <c r="D218" s="15">
        <v>192.2</v>
      </c>
      <c r="E218" s="7">
        <v>83.906000000000006</v>
      </c>
      <c r="F218" s="2">
        <v>81.631</v>
      </c>
      <c r="G218" s="3">
        <v>6.27</v>
      </c>
      <c r="H218" s="6">
        <v>12592.5</v>
      </c>
      <c r="I218" s="11">
        <v>3.4952517381908934</v>
      </c>
      <c r="J218" s="11">
        <v>3.7995019146750848</v>
      </c>
      <c r="K218" s="3">
        <f t="shared" si="6"/>
        <v>2.118709524436849</v>
      </c>
      <c r="L218" s="3">
        <f t="shared" si="7"/>
        <v>2.1452790252767393</v>
      </c>
      <c r="M218" s="14">
        <f>E218*SUM($D$253:$D$256)/400</f>
        <v>192.14474000000001</v>
      </c>
      <c r="N218" s="14">
        <f>C218-M218</f>
        <v>2232.3552599999998</v>
      </c>
    </row>
    <row r="219" spans="1:14" x14ac:dyDescent="0.3">
      <c r="A219" s="13">
        <v>36708</v>
      </c>
      <c r="B219" s="1">
        <v>8211.2999999999993</v>
      </c>
      <c r="C219" s="1">
        <v>2394.1</v>
      </c>
      <c r="D219" s="15">
        <v>194.2</v>
      </c>
      <c r="E219" s="7">
        <v>84.795000000000002</v>
      </c>
      <c r="F219" s="2">
        <v>82.153999999999996</v>
      </c>
      <c r="G219" s="3">
        <v>6.52</v>
      </c>
      <c r="H219" s="6">
        <v>12607.7</v>
      </c>
      <c r="I219" s="11">
        <v>-1.4584015241272184</v>
      </c>
      <c r="J219" s="11">
        <v>0.73919156468172487</v>
      </c>
      <c r="K219" s="3">
        <f t="shared" si="6"/>
        <v>2.1109987667056402</v>
      </c>
      <c r="L219" s="3">
        <f t="shared" si="7"/>
        <v>2.1492471210245405</v>
      </c>
      <c r="M219" s="14">
        <f>E219*SUM($D$253:$D$256)/400</f>
        <v>194.18055000000001</v>
      </c>
      <c r="N219" s="14">
        <f>C219-M219</f>
        <v>2199.9194499999999</v>
      </c>
    </row>
    <row r="220" spans="1:14" x14ac:dyDescent="0.3">
      <c r="A220" s="13">
        <v>36800</v>
      </c>
      <c r="B220" s="1">
        <v>8284.4</v>
      </c>
      <c r="C220" s="1">
        <v>2395.6</v>
      </c>
      <c r="D220" s="15">
        <v>193.2</v>
      </c>
      <c r="E220" s="7">
        <v>84.353999999999999</v>
      </c>
      <c r="F220" s="2">
        <v>82.590999999999994</v>
      </c>
      <c r="G220" s="3">
        <v>6.47</v>
      </c>
      <c r="H220" s="6">
        <v>12679.3</v>
      </c>
      <c r="I220" s="11">
        <v>1.2385044478537846</v>
      </c>
      <c r="J220" s="11">
        <v>4.4649531856150997</v>
      </c>
      <c r="K220" s="3">
        <f t="shared" si="6"/>
        <v>2.1175450994584946</v>
      </c>
      <c r="L220" s="3">
        <f t="shared" si="7"/>
        <v>2.1733722368686501</v>
      </c>
      <c r="M220" s="14">
        <f>E220*SUM($D$253:$D$256)/400</f>
        <v>193.17066</v>
      </c>
      <c r="N220" s="14">
        <f>C220-M220</f>
        <v>2202.4293399999997</v>
      </c>
    </row>
    <row r="221" spans="1:14" x14ac:dyDescent="0.3">
      <c r="A221" s="13">
        <v>36892</v>
      </c>
      <c r="B221" s="1">
        <v>8319.4</v>
      </c>
      <c r="C221" s="1">
        <v>2285.3000000000002</v>
      </c>
      <c r="D221" s="15">
        <v>196.3</v>
      </c>
      <c r="E221" s="7">
        <v>85.700999999999993</v>
      </c>
      <c r="F221" s="2">
        <v>83.117000000000004</v>
      </c>
      <c r="G221" s="3">
        <v>5.59</v>
      </c>
      <c r="H221" s="6">
        <v>12643.3</v>
      </c>
      <c r="I221" s="11">
        <v>-1.6494699827837647</v>
      </c>
      <c r="J221" s="11">
        <v>0.8736380243021149</v>
      </c>
      <c r="K221" s="3">
        <f t="shared" si="6"/>
        <v>2.1088310111438675</v>
      </c>
      <c r="L221" s="3">
        <f t="shared" si="7"/>
        <v>2.1781242759999322</v>
      </c>
      <c r="M221" s="14">
        <f>E221*SUM($D$253:$D$256)/400</f>
        <v>196.25528999999997</v>
      </c>
      <c r="N221" s="14">
        <f>C221-M221</f>
        <v>2089.0447100000001</v>
      </c>
    </row>
    <row r="222" spans="1:14" x14ac:dyDescent="0.3">
      <c r="A222" s="13">
        <v>36982</v>
      </c>
      <c r="B222" s="1">
        <v>8340.7999999999993</v>
      </c>
      <c r="C222" s="1">
        <v>2277.1</v>
      </c>
      <c r="D222" s="15">
        <v>196.7</v>
      </c>
      <c r="E222" s="7">
        <v>85.894999999999996</v>
      </c>
      <c r="F222" s="2">
        <v>83.698999999999998</v>
      </c>
      <c r="G222" s="3">
        <v>4.33</v>
      </c>
      <c r="H222" s="6">
        <v>12710.3</v>
      </c>
      <c r="I222" s="11">
        <v>1.7119534072871301</v>
      </c>
      <c r="J222" s="11">
        <v>3.8371374261136482</v>
      </c>
      <c r="K222" s="3">
        <f t="shared" si="6"/>
        <v>2.1178759039684563</v>
      </c>
      <c r="L222" s="3">
        <f t="shared" si="7"/>
        <v>2.1991192210565198</v>
      </c>
      <c r="M222" s="14">
        <f>E222*SUM($D$253:$D$256)/400</f>
        <v>196.69954999999999</v>
      </c>
      <c r="N222" s="14">
        <f>C222-M222</f>
        <v>2080.4004500000001</v>
      </c>
    </row>
    <row r="223" spans="1:14" x14ac:dyDescent="0.3">
      <c r="A223" s="13">
        <v>37073</v>
      </c>
      <c r="B223" s="1">
        <v>8371.2000000000007</v>
      </c>
      <c r="C223" s="1">
        <v>2236.6</v>
      </c>
      <c r="D223" s="15">
        <v>195.3</v>
      </c>
      <c r="E223" s="7">
        <v>85.257000000000005</v>
      </c>
      <c r="F223" s="2">
        <v>83.97</v>
      </c>
      <c r="G223" s="3">
        <v>3.5</v>
      </c>
      <c r="H223" s="6">
        <v>12670.1</v>
      </c>
      <c r="I223" s="11">
        <v>-1.7376179546024741</v>
      </c>
      <c r="J223" s="11">
        <v>1.0644637223827451</v>
      </c>
      <c r="K223" s="3">
        <f t="shared" si="6"/>
        <v>2.1086957100013031</v>
      </c>
      <c r="L223" s="3">
        <f t="shared" si="7"/>
        <v>2.2049792213754702</v>
      </c>
      <c r="M223" s="14">
        <f>E223*SUM($D$253:$D$256)/400</f>
        <v>195.23853000000003</v>
      </c>
      <c r="N223" s="14">
        <f>C223-M223</f>
        <v>2041.3614699999998</v>
      </c>
    </row>
    <row r="224" spans="1:14" x14ac:dyDescent="0.3">
      <c r="A224" s="13">
        <v>37165</v>
      </c>
      <c r="B224" s="1">
        <v>8499.1</v>
      </c>
      <c r="C224" s="1">
        <v>2126.9</v>
      </c>
      <c r="D224" s="15">
        <v>194.1</v>
      </c>
      <c r="E224" s="7">
        <v>84.75</v>
      </c>
      <c r="F224" s="2">
        <v>84.233000000000004</v>
      </c>
      <c r="G224" s="3">
        <v>2.13</v>
      </c>
      <c r="H224" s="6">
        <v>12705.3</v>
      </c>
      <c r="I224" s="11">
        <v>1.1493797180267613</v>
      </c>
      <c r="J224" s="11">
        <v>4.4899116100520633</v>
      </c>
      <c r="K224" s="3">
        <f t="shared" si="6"/>
        <v>2.1147636539923043</v>
      </c>
      <c r="L224" s="3">
        <f t="shared" si="7"/>
        <v>2.2298690560035275</v>
      </c>
      <c r="M224" s="14">
        <f>E224*SUM($D$253:$D$256)/400</f>
        <v>194.07749999999999</v>
      </c>
      <c r="N224" s="14">
        <f>C224-M224</f>
        <v>1932.8225000000002</v>
      </c>
    </row>
    <row r="225" spans="1:14" x14ac:dyDescent="0.3">
      <c r="A225" s="13">
        <v>37257</v>
      </c>
      <c r="B225" s="1">
        <v>8524.6</v>
      </c>
      <c r="C225" s="1">
        <v>2202.8000000000002</v>
      </c>
      <c r="D225" s="15">
        <v>190.2</v>
      </c>
      <c r="E225" s="7">
        <v>83.037000000000006</v>
      </c>
      <c r="F225" s="2">
        <v>84.48</v>
      </c>
      <c r="G225" s="3">
        <v>1.73</v>
      </c>
      <c r="H225" s="6">
        <v>12822.3</v>
      </c>
      <c r="I225" s="11">
        <v>6.6631637150333969</v>
      </c>
      <c r="J225" s="11">
        <v>5.5330793100285618</v>
      </c>
      <c r="K225" s="3">
        <f t="shared" si="6"/>
        <v>2.1502862396959621</v>
      </c>
      <c r="L225" s="3">
        <f t="shared" si="7"/>
        <v>2.2609284844491109</v>
      </c>
      <c r="M225" s="14">
        <f>E225*SUM($D$253:$D$256)/400</f>
        <v>190.15473000000003</v>
      </c>
      <c r="N225" s="14">
        <f>C225-M225</f>
        <v>2012.6452700000002</v>
      </c>
    </row>
    <row r="226" spans="1:14" x14ac:dyDescent="0.3">
      <c r="A226" s="13">
        <v>37347</v>
      </c>
      <c r="B226" s="1">
        <v>8568.1</v>
      </c>
      <c r="C226" s="1">
        <v>2224.9</v>
      </c>
      <c r="D226" s="15">
        <v>190.8</v>
      </c>
      <c r="E226" s="7">
        <v>83.325000000000003</v>
      </c>
      <c r="F226" s="2">
        <v>84.828999999999994</v>
      </c>
      <c r="G226" s="3">
        <v>1.75</v>
      </c>
      <c r="H226" s="6">
        <v>12893</v>
      </c>
      <c r="I226" s="11">
        <v>-8.0785038799725872E-2</v>
      </c>
      <c r="J226" s="11">
        <v>-1.5682576204717749</v>
      </c>
      <c r="K226" s="3">
        <f t="shared" si="6"/>
        <v>2.1498520061536444</v>
      </c>
      <c r="L226" s="3">
        <f t="shared" si="7"/>
        <v>2.2520815428234648</v>
      </c>
      <c r="M226" s="14">
        <f>E226*SUM($D$253:$D$256)/400</f>
        <v>190.81424999999999</v>
      </c>
      <c r="N226" s="14">
        <f>C226-M226</f>
        <v>2034.0857500000002</v>
      </c>
    </row>
    <row r="227" spans="1:14" x14ac:dyDescent="0.3">
      <c r="A227" s="13">
        <v>37438</v>
      </c>
      <c r="B227" s="1">
        <v>8628</v>
      </c>
      <c r="C227" s="1">
        <v>2224.6</v>
      </c>
      <c r="D227" s="15">
        <v>189.4</v>
      </c>
      <c r="E227" s="7">
        <v>82.688999999999993</v>
      </c>
      <c r="F227" s="2">
        <v>85.203999999999994</v>
      </c>
      <c r="G227" s="3">
        <v>1.74</v>
      </c>
      <c r="H227" s="6">
        <v>12955.8</v>
      </c>
      <c r="I227" s="11">
        <v>1.0505292521231226</v>
      </c>
      <c r="J227" s="11">
        <v>1.8332255998313547</v>
      </c>
      <c r="K227" s="3">
        <f t="shared" si="6"/>
        <v>2.1555056330800362</v>
      </c>
      <c r="L227" s="3">
        <f t="shared" si="7"/>
        <v>2.262426664736584</v>
      </c>
      <c r="M227" s="14">
        <f>E227*SUM($D$253:$D$256)/400</f>
        <v>189.35781</v>
      </c>
      <c r="N227" s="14">
        <f>C227-M227</f>
        <v>2035.2421899999999</v>
      </c>
    </row>
    <row r="228" spans="1:14" x14ac:dyDescent="0.3">
      <c r="A228" s="13">
        <v>37530</v>
      </c>
      <c r="B228" s="1">
        <v>8674.4</v>
      </c>
      <c r="C228" s="1">
        <v>2220.6999999999998</v>
      </c>
      <c r="D228" s="15">
        <v>191.5</v>
      </c>
      <c r="E228" s="7">
        <v>83.614999999999995</v>
      </c>
      <c r="F228" s="2">
        <v>85.649000000000001</v>
      </c>
      <c r="G228" s="3">
        <v>1.44</v>
      </c>
      <c r="H228" s="6">
        <v>12964</v>
      </c>
      <c r="I228" s="11">
        <v>9.5986203982484752E-2</v>
      </c>
      <c r="J228" s="11">
        <v>-0.81744000824657825</v>
      </c>
      <c r="K228" s="3">
        <f t="shared" si="6"/>
        <v>2.1560229421541774</v>
      </c>
      <c r="L228" s="3">
        <f t="shared" si="7"/>
        <v>2.2578078906287655</v>
      </c>
      <c r="M228" s="14">
        <f>E228*SUM($D$253:$D$256)/400</f>
        <v>191.47834999999998</v>
      </c>
      <c r="N228" s="14">
        <f>C228-M228</f>
        <v>2029.22165</v>
      </c>
    </row>
    <row r="229" spans="1:14" x14ac:dyDescent="0.3">
      <c r="A229" s="13">
        <v>37622</v>
      </c>
      <c r="B229" s="1">
        <v>8712.5</v>
      </c>
      <c r="C229" s="1">
        <v>2239.5</v>
      </c>
      <c r="D229" s="15">
        <v>190.5</v>
      </c>
      <c r="E229" s="7">
        <v>83.176000000000002</v>
      </c>
      <c r="F229" s="2">
        <v>86.183999999999997</v>
      </c>
      <c r="G229" s="3">
        <v>1.25</v>
      </c>
      <c r="H229" s="6">
        <v>13031.2</v>
      </c>
      <c r="I229" s="11">
        <v>2.0472902186999686</v>
      </c>
      <c r="J229" s="11">
        <v>0.87345668891635109</v>
      </c>
      <c r="K229" s="3">
        <f t="shared" si="6"/>
        <v>2.1670862419364911</v>
      </c>
      <c r="L229" s="3">
        <f t="shared" si="7"/>
        <v>2.2627435210026552</v>
      </c>
      <c r="M229" s="14">
        <f>E229*SUM($D$253:$D$256)/400</f>
        <v>190.47304</v>
      </c>
      <c r="N229" s="14">
        <f>C229-M229</f>
        <v>2049.0269600000001</v>
      </c>
    </row>
    <row r="230" spans="1:14" x14ac:dyDescent="0.3">
      <c r="A230" s="13">
        <v>37712</v>
      </c>
      <c r="B230" s="1">
        <v>8809.5</v>
      </c>
      <c r="C230" s="1">
        <v>2251.3000000000002</v>
      </c>
      <c r="D230" s="15">
        <v>190</v>
      </c>
      <c r="E230" s="7">
        <v>82.983999999999995</v>
      </c>
      <c r="F230" s="2">
        <v>86.462999999999994</v>
      </c>
      <c r="G230" s="3">
        <v>1.25</v>
      </c>
      <c r="H230" s="6">
        <v>13152.1</v>
      </c>
      <c r="I230" s="11">
        <v>4.484429785786185</v>
      </c>
      <c r="J230" s="11">
        <v>5.4917065042631021</v>
      </c>
      <c r="K230" s="3">
        <f t="shared" si="6"/>
        <v>2.1915183061098515</v>
      </c>
      <c r="L230" s="3">
        <f t="shared" si="7"/>
        <v>2.2940235639644073</v>
      </c>
      <c r="M230" s="14">
        <f>E230*SUM($D$253:$D$256)/400</f>
        <v>190.03335999999999</v>
      </c>
      <c r="N230" s="14">
        <f>C230-M230</f>
        <v>2061.2666400000003</v>
      </c>
    </row>
    <row r="231" spans="1:14" x14ac:dyDescent="0.3">
      <c r="A231" s="13">
        <v>37803</v>
      </c>
      <c r="B231" s="1">
        <v>8939.4</v>
      </c>
      <c r="C231" s="1">
        <v>2330.9</v>
      </c>
      <c r="D231" s="15">
        <v>188.3</v>
      </c>
      <c r="E231" s="7">
        <v>82.242000000000004</v>
      </c>
      <c r="F231" s="2">
        <v>86.932000000000002</v>
      </c>
      <c r="G231" s="3">
        <v>1.02</v>
      </c>
      <c r="H231" s="6">
        <v>13372.4</v>
      </c>
      <c r="I231" s="11">
        <v>4.8087192696766436</v>
      </c>
      <c r="J231" s="11">
        <v>4.5159463481937303</v>
      </c>
      <c r="K231" s="3">
        <f t="shared" si="6"/>
        <v>2.21802329648773</v>
      </c>
      <c r="L231" s="3">
        <f t="shared" si="7"/>
        <v>2.3200695334026653</v>
      </c>
      <c r="M231" s="14">
        <f>E231*SUM($D$253:$D$256)/400</f>
        <v>188.33418</v>
      </c>
      <c r="N231" s="14">
        <f>C231-M231</f>
        <v>2142.5658200000003</v>
      </c>
    </row>
    <row r="232" spans="1:14" x14ac:dyDescent="0.3">
      <c r="A232" s="13">
        <v>37895</v>
      </c>
      <c r="B232" s="1">
        <v>9008.7999999999993</v>
      </c>
      <c r="C232" s="1">
        <v>2413.1</v>
      </c>
      <c r="D232" s="15">
        <v>187.5</v>
      </c>
      <c r="E232" s="7">
        <v>81.861999999999995</v>
      </c>
      <c r="F232" s="2">
        <v>87.363</v>
      </c>
      <c r="G232" s="3">
        <v>1</v>
      </c>
      <c r="H232" s="6">
        <v>13528.7</v>
      </c>
      <c r="I232" s="11">
        <v>2.2574983782843385</v>
      </c>
      <c r="J232" s="11">
        <v>-1.7694051496144341</v>
      </c>
      <c r="K232" s="3">
        <f t="shared" si="6"/>
        <v>2.230576647115007</v>
      </c>
      <c r="L232" s="3">
        <f t="shared" si="7"/>
        <v>2.3098293414613211</v>
      </c>
      <c r="M232" s="14">
        <f>E232*SUM($D$253:$D$256)/400</f>
        <v>187.46397999999996</v>
      </c>
      <c r="N232" s="14">
        <f>C232-M232</f>
        <v>2225.6360199999999</v>
      </c>
    </row>
    <row r="233" spans="1:14" x14ac:dyDescent="0.3">
      <c r="A233" s="13">
        <v>37987</v>
      </c>
      <c r="B233" s="1">
        <v>9096.4</v>
      </c>
      <c r="C233" s="1">
        <v>2414.5</v>
      </c>
      <c r="D233" s="15">
        <v>187.4</v>
      </c>
      <c r="E233" s="7">
        <v>81.838999999999999</v>
      </c>
      <c r="F233" s="2">
        <v>88.114999999999995</v>
      </c>
      <c r="G233" s="3">
        <v>1</v>
      </c>
      <c r="H233" s="6">
        <v>13606.5</v>
      </c>
      <c r="I233" s="11">
        <v>1.8747989360844923</v>
      </c>
      <c r="J233" s="11">
        <v>-1.2752908616506797E-2</v>
      </c>
      <c r="K233" s="3">
        <f t="shared" si="6"/>
        <v>2.2410558928416466</v>
      </c>
      <c r="L233" s="3">
        <f t="shared" si="7"/>
        <v>2.309755700028977</v>
      </c>
      <c r="M233" s="14">
        <f>E233*SUM($D$253:$D$256)/400</f>
        <v>187.41131000000001</v>
      </c>
      <c r="N233" s="14">
        <f>C233-M233</f>
        <v>2227.08869</v>
      </c>
    </row>
    <row r="234" spans="1:14" x14ac:dyDescent="0.3">
      <c r="A234" s="13">
        <v>38078</v>
      </c>
      <c r="B234" s="1">
        <v>9155.5</v>
      </c>
      <c r="C234" s="1">
        <v>2500.9</v>
      </c>
      <c r="D234" s="15">
        <v>189.5</v>
      </c>
      <c r="E234" s="7">
        <v>82.727999999999994</v>
      </c>
      <c r="F234" s="2">
        <v>88.855999999999995</v>
      </c>
      <c r="G234" s="3">
        <v>1.01</v>
      </c>
      <c r="H234" s="6">
        <v>13706.2</v>
      </c>
      <c r="I234" s="11">
        <v>2.5678316671817534</v>
      </c>
      <c r="J234" s="11">
        <v>3.6357855413791595</v>
      </c>
      <c r="K234" s="3">
        <f t="shared" si="6"/>
        <v>2.2554888056124396</v>
      </c>
      <c r="L234" s="3">
        <f t="shared" si="7"/>
        <v>2.3308458448265337</v>
      </c>
      <c r="M234" s="14">
        <f>E234*SUM($D$253:$D$256)/400</f>
        <v>189.44711999999998</v>
      </c>
      <c r="N234" s="14">
        <f>C234-M234</f>
        <v>2311.4528800000003</v>
      </c>
    </row>
    <row r="235" spans="1:14" x14ac:dyDescent="0.3">
      <c r="A235" s="13">
        <v>38169</v>
      </c>
      <c r="B235" s="1">
        <v>9243</v>
      </c>
      <c r="C235" s="1">
        <v>2539.4</v>
      </c>
      <c r="D235" s="15">
        <v>192.8</v>
      </c>
      <c r="E235" s="7">
        <v>84.168000000000006</v>
      </c>
      <c r="F235" s="2">
        <v>89.438000000000002</v>
      </c>
      <c r="G235" s="3">
        <v>1.43</v>
      </c>
      <c r="H235" s="6">
        <v>13830.8</v>
      </c>
      <c r="I235" s="11">
        <v>3.0832311754378625</v>
      </c>
      <c r="J235" s="11">
        <v>2.8898698891146419</v>
      </c>
      <c r="K235" s="3">
        <f t="shared" si="6"/>
        <v>2.2729414659371159</v>
      </c>
      <c r="L235" s="3">
        <f t="shared" si="7"/>
        <v>2.3477464249697242</v>
      </c>
      <c r="M235" s="14">
        <f>E235*SUM($D$253:$D$256)/400</f>
        <v>192.74472000000003</v>
      </c>
      <c r="N235" s="14">
        <f>C235-M235</f>
        <v>2346.6552799999999</v>
      </c>
    </row>
    <row r="236" spans="1:14" x14ac:dyDescent="0.3">
      <c r="A236" s="13">
        <v>38261</v>
      </c>
      <c r="B236" s="1">
        <v>9337.7999999999993</v>
      </c>
      <c r="C236" s="1">
        <v>2590.6</v>
      </c>
      <c r="D236" s="15">
        <v>194.5</v>
      </c>
      <c r="E236" s="7">
        <v>84.917000000000002</v>
      </c>
      <c r="F236" s="2">
        <v>90.063000000000002</v>
      </c>
      <c r="G236" s="3">
        <v>1.95</v>
      </c>
      <c r="H236" s="6">
        <v>13950.4</v>
      </c>
      <c r="I236" s="11">
        <v>-3.6227210371363672E-2</v>
      </c>
      <c r="J236" s="11">
        <v>2.4294675699569517</v>
      </c>
      <c r="K236" s="3">
        <f t="shared" si="6"/>
        <v>2.2727356194371913</v>
      </c>
      <c r="L236" s="3">
        <f t="shared" si="7"/>
        <v>2.3620492508204509</v>
      </c>
      <c r="M236" s="14">
        <f>E236*SUM($D$253:$D$256)/400</f>
        <v>194.45992999999999</v>
      </c>
      <c r="N236" s="14">
        <f>C236-M236</f>
        <v>2396.1400699999999</v>
      </c>
    </row>
    <row r="237" spans="1:14" x14ac:dyDescent="0.3">
      <c r="A237" s="13">
        <v>38353</v>
      </c>
      <c r="B237" s="1">
        <v>9409.2000000000007</v>
      </c>
      <c r="C237" s="1">
        <v>2664.4</v>
      </c>
      <c r="D237" s="15">
        <v>200.6</v>
      </c>
      <c r="E237" s="7">
        <v>87.613</v>
      </c>
      <c r="F237" s="2">
        <v>90.894000000000005</v>
      </c>
      <c r="G237" s="3">
        <v>2.4700000000000002</v>
      </c>
      <c r="H237" s="6">
        <v>14099.1</v>
      </c>
      <c r="I237" s="11">
        <v>1.9615319052066198</v>
      </c>
      <c r="J237" s="11">
        <v>1.1899818238658271</v>
      </c>
      <c r="K237" s="3">
        <f t="shared" si="6"/>
        <v>2.2839080995923924</v>
      </c>
      <c r="L237" s="3">
        <f t="shared" si="7"/>
        <v>2.3690867028690334</v>
      </c>
      <c r="M237" s="14">
        <f>E237*SUM($D$253:$D$256)/400</f>
        <v>200.63377</v>
      </c>
      <c r="N237" s="14">
        <f>C237-M237</f>
        <v>2463.7662300000002</v>
      </c>
    </row>
    <row r="238" spans="1:14" x14ac:dyDescent="0.3">
      <c r="A238" s="13">
        <v>38443</v>
      </c>
      <c r="B238" s="1">
        <v>9511.5</v>
      </c>
      <c r="C238" s="1">
        <v>2630.5</v>
      </c>
      <c r="D238" s="15">
        <v>202.1</v>
      </c>
      <c r="E238" s="7">
        <v>88.228999999999999</v>
      </c>
      <c r="F238" s="2">
        <v>91.549000000000007</v>
      </c>
      <c r="G238" s="3">
        <v>2.94</v>
      </c>
      <c r="H238" s="6">
        <v>14172.7</v>
      </c>
      <c r="I238" s="11">
        <v>0.10725679686497369</v>
      </c>
      <c r="J238" s="11">
        <v>0.36568998216635779</v>
      </c>
      <c r="K238" s="3">
        <f t="shared" si="6"/>
        <v>2.2845205933741144</v>
      </c>
      <c r="L238" s="3">
        <f t="shared" si="7"/>
        <v>2.3712535714060623</v>
      </c>
      <c r="M238" s="14">
        <f>E238*SUM($D$253:$D$256)/400</f>
        <v>202.04441</v>
      </c>
      <c r="N238" s="14">
        <f>C238-M238</f>
        <v>2428.45559</v>
      </c>
    </row>
    <row r="239" spans="1:14" x14ac:dyDescent="0.3">
      <c r="A239" s="13">
        <v>38534</v>
      </c>
      <c r="B239" s="1">
        <v>9585.2000000000007</v>
      </c>
      <c r="C239" s="1">
        <v>2657.9</v>
      </c>
      <c r="D239" s="15">
        <v>204.9</v>
      </c>
      <c r="E239" s="7">
        <v>89.47</v>
      </c>
      <c r="F239" s="2">
        <v>92.399000000000001</v>
      </c>
      <c r="G239" s="3">
        <v>3.46</v>
      </c>
      <c r="H239" s="6">
        <v>14291.8</v>
      </c>
      <c r="I239" s="11">
        <v>2.7242943881952666</v>
      </c>
      <c r="J239" s="11">
        <v>0.98390322378170869</v>
      </c>
      <c r="K239" s="3">
        <f t="shared" si="6"/>
        <v>2.3001329654771223</v>
      </c>
      <c r="L239" s="3">
        <f t="shared" si="7"/>
        <v>2.377093460902489</v>
      </c>
      <c r="M239" s="14">
        <f>E239*SUM($D$253:$D$256)/400</f>
        <v>204.88630000000001</v>
      </c>
      <c r="N239" s="14">
        <f>C239-M239</f>
        <v>2453.0137</v>
      </c>
    </row>
    <row r="240" spans="1:14" x14ac:dyDescent="0.3">
      <c r="A240" s="13">
        <v>38626</v>
      </c>
      <c r="B240" s="1">
        <v>9621.2999999999993</v>
      </c>
      <c r="C240" s="1">
        <v>2737.6</v>
      </c>
      <c r="D240" s="15">
        <v>201.6</v>
      </c>
      <c r="E240" s="7">
        <v>88.009</v>
      </c>
      <c r="F240" s="2">
        <v>93.097999999999999</v>
      </c>
      <c r="G240" s="3">
        <v>3.98</v>
      </c>
      <c r="H240" s="6">
        <v>14373.4</v>
      </c>
      <c r="I240" s="11">
        <v>1.3399291066814929</v>
      </c>
      <c r="J240" s="11">
        <v>-1.9243253833827938</v>
      </c>
      <c r="K240" s="3">
        <f t="shared" si="6"/>
        <v>2.3078509229289828</v>
      </c>
      <c r="L240" s="3">
        <f t="shared" si="7"/>
        <v>2.3656851712681339</v>
      </c>
      <c r="M240" s="14">
        <f>E240*SUM($D$253:$D$256)/400</f>
        <v>201.54061000000002</v>
      </c>
      <c r="N240" s="14">
        <f>C240-M240</f>
        <v>2536.0593899999999</v>
      </c>
    </row>
    <row r="241" spans="1:14" x14ac:dyDescent="0.3">
      <c r="A241" s="13">
        <v>38718</v>
      </c>
      <c r="B241" s="1">
        <v>9729.2000000000007</v>
      </c>
      <c r="C241" s="1">
        <v>2773.8</v>
      </c>
      <c r="D241" s="15">
        <v>205.2</v>
      </c>
      <c r="E241" s="7">
        <v>89.602000000000004</v>
      </c>
      <c r="F241" s="2">
        <v>93.816000000000003</v>
      </c>
      <c r="G241" s="3">
        <v>4.46</v>
      </c>
      <c r="H241" s="6">
        <v>14546.1</v>
      </c>
      <c r="I241" s="11">
        <v>3.9775077845186391</v>
      </c>
      <c r="J241" s="11">
        <v>2.9619535798814143</v>
      </c>
      <c r="K241" s="3">
        <f t="shared" si="6"/>
        <v>2.3309141380670186</v>
      </c>
      <c r="L241" s="3">
        <f t="shared" si="7"/>
        <v>2.3832678137953001</v>
      </c>
      <c r="M241" s="14">
        <f>E241*SUM($D$253:$D$256)/400</f>
        <v>205.18858</v>
      </c>
      <c r="N241" s="14">
        <f>C241-M241</f>
        <v>2568.6114200000002</v>
      </c>
    </row>
    <row r="242" spans="1:14" x14ac:dyDescent="0.3">
      <c r="A242" s="13">
        <v>38808</v>
      </c>
      <c r="B242" s="1">
        <v>9781</v>
      </c>
      <c r="C242" s="1">
        <v>2755.7</v>
      </c>
      <c r="D242" s="15">
        <v>210.6</v>
      </c>
      <c r="E242" s="7">
        <v>91.938000000000002</v>
      </c>
      <c r="F242" s="2">
        <v>94.588999999999999</v>
      </c>
      <c r="G242" s="3">
        <v>4.91</v>
      </c>
      <c r="H242" s="6">
        <v>14589.6</v>
      </c>
      <c r="I242" s="11">
        <v>-1.5121708486875176</v>
      </c>
      <c r="J242" s="11">
        <v>-3.3125041291623236</v>
      </c>
      <c r="K242" s="3">
        <f t="shared" si="6"/>
        <v>2.3221189223519154</v>
      </c>
      <c r="L242" s="3">
        <f t="shared" si="7"/>
        <v>2.3636128488774242</v>
      </c>
      <c r="M242" s="14">
        <f>E242*SUM($D$253:$D$256)/400</f>
        <v>210.53801999999999</v>
      </c>
      <c r="N242" s="14">
        <f>C242-M242</f>
        <v>2545.1619799999999</v>
      </c>
    </row>
    <row r="243" spans="1:14" x14ac:dyDescent="0.3">
      <c r="A243" s="13">
        <v>38899</v>
      </c>
      <c r="B243" s="1">
        <v>9838.1</v>
      </c>
      <c r="C243" s="1">
        <v>2727.6</v>
      </c>
      <c r="D243" s="15">
        <v>219.6</v>
      </c>
      <c r="E243" s="7">
        <v>95.876999999999995</v>
      </c>
      <c r="F243" s="2">
        <v>95.25</v>
      </c>
      <c r="G243" s="3">
        <v>5.25</v>
      </c>
      <c r="H243" s="6">
        <v>14602.6</v>
      </c>
      <c r="I243" s="11">
        <v>-2.0113834355696558</v>
      </c>
      <c r="J243" s="11">
        <v>-2.6888648026788049</v>
      </c>
      <c r="K243" s="3">
        <f t="shared" si="6"/>
        <v>2.3104715522138695</v>
      </c>
      <c r="L243" s="3">
        <f t="shared" si="7"/>
        <v>2.3477775437591006</v>
      </c>
      <c r="M243" s="14">
        <f>E243*SUM($D$253:$D$256)/400</f>
        <v>219.55832999999998</v>
      </c>
      <c r="N243" s="14">
        <f>C243-M243</f>
        <v>2508.0416700000001</v>
      </c>
    </row>
    <row r="244" spans="1:14" x14ac:dyDescent="0.3">
      <c r="A244" s="13">
        <v>38991</v>
      </c>
      <c r="B244" s="1">
        <v>9938.4</v>
      </c>
      <c r="C244" s="1">
        <v>2663</v>
      </c>
      <c r="D244" s="15">
        <v>224.7</v>
      </c>
      <c r="E244" s="7">
        <v>98.094999999999999</v>
      </c>
      <c r="F244" s="2">
        <v>95.590999999999994</v>
      </c>
      <c r="G244" s="3">
        <v>5.25</v>
      </c>
      <c r="H244" s="6">
        <v>14716.9</v>
      </c>
      <c r="I244" s="11">
        <v>1.287073641827247</v>
      </c>
      <c r="J244" s="11">
        <v>1.6977635191032645</v>
      </c>
      <c r="K244" s="3">
        <f t="shared" si="6"/>
        <v>2.317917893363628</v>
      </c>
      <c r="L244" s="3">
        <f t="shared" si="7"/>
        <v>2.3577636489858094</v>
      </c>
      <c r="M244" s="14">
        <f>E244*SUM($D$253:$D$256)/400</f>
        <v>224.63755</v>
      </c>
      <c r="N244" s="14">
        <f>C244-M244</f>
        <v>2438.3624500000001</v>
      </c>
    </row>
    <row r="245" spans="1:14" x14ac:dyDescent="0.3">
      <c r="A245" s="13">
        <v>39083</v>
      </c>
      <c r="B245" s="1">
        <v>9990.7000000000007</v>
      </c>
      <c r="C245" s="1">
        <v>2638.5</v>
      </c>
      <c r="D245" s="15">
        <v>224.7</v>
      </c>
      <c r="E245" s="7">
        <v>98.120999999999995</v>
      </c>
      <c r="F245" s="2">
        <v>96.659000000000006</v>
      </c>
      <c r="G245" s="3">
        <v>5.26</v>
      </c>
      <c r="H245" s="6">
        <v>14726</v>
      </c>
      <c r="I245" s="11">
        <v>-1.7376693723133292</v>
      </c>
      <c r="J245" s="11">
        <v>-1.5108294292399194</v>
      </c>
      <c r="K245" s="3">
        <f t="shared" si="6"/>
        <v>2.307870296090484</v>
      </c>
      <c r="L245" s="3">
        <f t="shared" si="7"/>
        <v>2.348874999324809</v>
      </c>
      <c r="M245" s="14">
        <f>E245*SUM($D$253:$D$256)/400</f>
        <v>224.69709</v>
      </c>
      <c r="N245" s="14">
        <f>C245-M245</f>
        <v>2413.8029099999999</v>
      </c>
    </row>
    <row r="246" spans="1:14" x14ac:dyDescent="0.3">
      <c r="A246" s="13">
        <v>39173</v>
      </c>
      <c r="B246" s="1">
        <v>10024.6</v>
      </c>
      <c r="C246" s="1">
        <v>2674.7</v>
      </c>
      <c r="D246" s="15">
        <v>226.2</v>
      </c>
      <c r="E246" s="7">
        <v>98.781999999999996</v>
      </c>
      <c r="F246" s="2">
        <v>97.215999999999994</v>
      </c>
      <c r="G246" s="3">
        <v>5.25</v>
      </c>
      <c r="H246" s="6">
        <v>14838.7</v>
      </c>
      <c r="I246" s="11">
        <v>7.8222530465347218E-3</v>
      </c>
      <c r="J246" s="11">
        <v>-1.8808282784348096</v>
      </c>
      <c r="K246" s="3">
        <f t="shared" si="6"/>
        <v>2.3079154283954146</v>
      </c>
      <c r="L246" s="3">
        <f t="shared" si="7"/>
        <v>2.3378563485605159</v>
      </c>
      <c r="M246" s="14">
        <f>E246*SUM($D$253:$D$256)/400</f>
        <v>226.21077999999997</v>
      </c>
      <c r="N246" s="14">
        <f>C246-M246</f>
        <v>2448.4892199999999</v>
      </c>
    </row>
    <row r="247" spans="1:14" x14ac:dyDescent="0.3">
      <c r="A247" s="13">
        <v>39264</v>
      </c>
      <c r="B247" s="1">
        <v>10069.200000000001</v>
      </c>
      <c r="C247" s="1">
        <v>2658.1</v>
      </c>
      <c r="D247" s="15">
        <v>225.9</v>
      </c>
      <c r="E247" s="7">
        <v>98.619</v>
      </c>
      <c r="F247" s="2">
        <v>97.537999999999997</v>
      </c>
      <c r="G247" s="3">
        <v>5.07</v>
      </c>
      <c r="H247" s="6">
        <v>14938.5</v>
      </c>
      <c r="I247" s="11">
        <v>-1.1307704570232477</v>
      </c>
      <c r="J247" s="11">
        <v>0.84560467318459742</v>
      </c>
      <c r="K247" s="3">
        <f t="shared" si="6"/>
        <v>2.3014003351186094</v>
      </c>
      <c r="L247" s="3">
        <f t="shared" si="7"/>
        <v>2.3428038318706745</v>
      </c>
      <c r="M247" s="14">
        <f>E247*SUM($D$253:$D$256)/400</f>
        <v>225.83751000000001</v>
      </c>
      <c r="N247" s="14">
        <f>C247-M247</f>
        <v>2432.2624900000001</v>
      </c>
    </row>
    <row r="248" spans="1:14" x14ac:dyDescent="0.3">
      <c r="A248" s="13">
        <v>39356</v>
      </c>
      <c r="B248" s="1">
        <v>10081.799999999999</v>
      </c>
      <c r="C248" s="1">
        <v>2605.1999999999998</v>
      </c>
      <c r="D248" s="15">
        <v>234.7</v>
      </c>
      <c r="E248" s="7">
        <v>102.483</v>
      </c>
      <c r="F248" s="2">
        <v>97.944999999999993</v>
      </c>
      <c r="G248" s="3">
        <v>4.5</v>
      </c>
      <c r="H248" s="6">
        <v>14991.8</v>
      </c>
      <c r="I248" s="11">
        <v>-0.30355170984017643</v>
      </c>
      <c r="J248" s="11">
        <v>1.680598568777937</v>
      </c>
      <c r="K248" s="3">
        <f t="shared" si="6"/>
        <v>2.2996545126197696</v>
      </c>
      <c r="L248" s="3">
        <f t="shared" si="7"/>
        <v>2.3526678210347933</v>
      </c>
      <c r="M248" s="14">
        <f>E248*SUM($D$253:$D$256)/400</f>
        <v>234.68607</v>
      </c>
      <c r="N248" s="14">
        <f>C248-M248</f>
        <v>2370.5139299999996</v>
      </c>
    </row>
    <row r="249" spans="1:14" x14ac:dyDescent="0.3">
      <c r="A249" s="13">
        <v>39448</v>
      </c>
      <c r="B249" s="1">
        <v>10061</v>
      </c>
      <c r="C249" s="1">
        <v>2517.5</v>
      </c>
      <c r="D249" s="15">
        <v>236.6</v>
      </c>
      <c r="E249" s="7">
        <v>103.312</v>
      </c>
      <c r="F249" s="2">
        <v>98.506</v>
      </c>
      <c r="G249" s="3">
        <v>3.18</v>
      </c>
      <c r="H249" s="6">
        <v>14889.5</v>
      </c>
      <c r="I249" s="11">
        <v>-4.3235880909523958</v>
      </c>
      <c r="J249" s="11">
        <v>-4.442341224616829</v>
      </c>
      <c r="K249" s="3">
        <f t="shared" si="6"/>
        <v>2.2749314714742814</v>
      </c>
      <c r="L249" s="3">
        <f t="shared" si="7"/>
        <v>2.3266839912792374</v>
      </c>
      <c r="M249" s="14">
        <f>E249*SUM($D$253:$D$256)/400</f>
        <v>236.58448000000001</v>
      </c>
      <c r="N249" s="14">
        <f>C249-M249</f>
        <v>2280.91552</v>
      </c>
    </row>
    <row r="250" spans="1:14" x14ac:dyDescent="0.3">
      <c r="A250" s="13">
        <v>39539</v>
      </c>
      <c r="B250" s="1">
        <v>10077.9</v>
      </c>
      <c r="C250" s="1">
        <v>2472.6</v>
      </c>
      <c r="D250" s="15">
        <v>238.6</v>
      </c>
      <c r="E250" s="7">
        <v>104.19499999999999</v>
      </c>
      <c r="F250" s="2">
        <v>98.941000000000003</v>
      </c>
      <c r="G250" s="3">
        <v>2.09</v>
      </c>
      <c r="H250" s="6">
        <v>14963.4</v>
      </c>
      <c r="I250" s="11">
        <v>0.59460277944089479</v>
      </c>
      <c r="J250" s="11">
        <v>1.1943155600611783</v>
      </c>
      <c r="K250" s="3">
        <f t="shared" si="6"/>
        <v>2.278315687621455</v>
      </c>
      <c r="L250" s="3">
        <f t="shared" si="7"/>
        <v>2.3336413599629506</v>
      </c>
      <c r="M250" s="14">
        <f>E250*SUM($D$253:$D$256)/400</f>
        <v>238.60655</v>
      </c>
      <c r="N250" s="14">
        <f>C250-M250</f>
        <v>2233.9934499999999</v>
      </c>
    </row>
    <row r="251" spans="1:14" x14ac:dyDescent="0.3">
      <c r="A251" s="13">
        <v>39630</v>
      </c>
      <c r="B251" s="1">
        <v>10005.1</v>
      </c>
      <c r="C251" s="1">
        <v>2403.8000000000002</v>
      </c>
      <c r="D251" s="15">
        <v>234.2</v>
      </c>
      <c r="E251" s="7">
        <v>102.258</v>
      </c>
      <c r="F251" s="2">
        <v>99.619</v>
      </c>
      <c r="G251" s="3">
        <v>1.94</v>
      </c>
      <c r="H251" s="6">
        <v>14891.6</v>
      </c>
      <c r="I251" s="11">
        <v>-1.4879439499216607</v>
      </c>
      <c r="J251" s="11">
        <v>1.5732388219252045</v>
      </c>
      <c r="K251" s="3">
        <f t="shared" si="6"/>
        <v>2.269856415920116</v>
      </c>
      <c r="L251" s="3">
        <f t="shared" si="7"/>
        <v>2.3428378714536797</v>
      </c>
      <c r="M251" s="14">
        <f>E251*SUM($D$253:$D$256)/400</f>
        <v>234.17081999999999</v>
      </c>
      <c r="N251" s="14">
        <f>C251-M251</f>
        <v>2169.6291800000004</v>
      </c>
    </row>
    <row r="252" spans="1:14" x14ac:dyDescent="0.3">
      <c r="A252" s="13">
        <v>39722</v>
      </c>
      <c r="B252" s="1">
        <v>9884.7000000000007</v>
      </c>
      <c r="C252" s="1">
        <v>2190</v>
      </c>
      <c r="D252" s="15">
        <v>232.7</v>
      </c>
      <c r="E252" s="7">
        <v>101.58799999999999</v>
      </c>
      <c r="F252" s="2">
        <v>99.805000000000007</v>
      </c>
      <c r="G252" s="3">
        <v>0.51</v>
      </c>
      <c r="H252" s="6">
        <v>14577</v>
      </c>
      <c r="I252" s="11">
        <v>-6.455343115324589</v>
      </c>
      <c r="J252" s="11">
        <v>0.35743146505945766</v>
      </c>
      <c r="K252" s="3">
        <f>K251*EXP(I252/400)</f>
        <v>2.2335186654280843</v>
      </c>
      <c r="L252" s="3">
        <f>L251*EXP(J252/400)</f>
        <v>2.3449323170222258</v>
      </c>
      <c r="M252" s="14">
        <f>E252*SUM($D$253:$D$256)/400</f>
        <v>232.63651999999999</v>
      </c>
      <c r="N252" s="14">
        <f>C252-M252</f>
        <v>1957.36348</v>
      </c>
    </row>
    <row r="253" spans="1:14" x14ac:dyDescent="0.3">
      <c r="A253" s="13">
        <v>39814</v>
      </c>
      <c r="B253" s="1">
        <v>9850.7999999999993</v>
      </c>
      <c r="C253" s="1">
        <v>1937.7</v>
      </c>
      <c r="D253" s="15">
        <v>226.2</v>
      </c>
      <c r="E253" s="7">
        <v>98.766000000000005</v>
      </c>
      <c r="F253" s="2">
        <v>100.045</v>
      </c>
      <c r="G253" s="3">
        <v>0.18</v>
      </c>
      <c r="H253" s="6">
        <v>14375</v>
      </c>
      <c r="I253" s="11">
        <v>-2.6128739940460335</v>
      </c>
      <c r="J253" s="11">
        <v>4.7213550499977659</v>
      </c>
      <c r="K253" s="3">
        <f t="shared" si="6"/>
        <v>2.21897645624699</v>
      </c>
      <c r="L253" s="3">
        <f t="shared" si="7"/>
        <v>2.3727744546393441</v>
      </c>
      <c r="M253" s="14">
        <f>E253*SUM($D$253:$D$256)/400</f>
        <v>226.17413999999999</v>
      </c>
      <c r="N253" s="14">
        <f>C253-M253</f>
        <v>1711.52586</v>
      </c>
    </row>
    <row r="254" spans="1:14" x14ac:dyDescent="0.3">
      <c r="A254" s="13">
        <v>39904</v>
      </c>
      <c r="B254" s="1">
        <v>9806.4</v>
      </c>
      <c r="C254" s="1">
        <v>1820.5</v>
      </c>
      <c r="D254" s="15">
        <v>229.1</v>
      </c>
      <c r="E254" s="7">
        <v>100.045</v>
      </c>
      <c r="F254" s="2">
        <v>99.888999999999996</v>
      </c>
      <c r="G254" s="3">
        <v>0.2182670710516573</v>
      </c>
      <c r="H254" s="6">
        <v>14355.6</v>
      </c>
      <c r="I254" s="11">
        <v>3.4467729762117214</v>
      </c>
      <c r="J254" s="11">
        <v>8.6130329671208266</v>
      </c>
      <c r="K254" s="3">
        <f t="shared" si="6"/>
        <v>2.2381798447851673</v>
      </c>
      <c r="L254" s="3">
        <f t="shared" si="7"/>
        <v>2.4244204565732757</v>
      </c>
      <c r="M254" s="14">
        <f>E254*SUM($D$253:$D$256)/400</f>
        <v>229.10305</v>
      </c>
      <c r="N254" s="14">
        <f>C254-M254</f>
        <v>1591.3969500000001</v>
      </c>
    </row>
    <row r="255" spans="1:14" x14ac:dyDescent="0.3">
      <c r="A255" s="13">
        <v>39995</v>
      </c>
      <c r="B255" s="1">
        <v>9865.9</v>
      </c>
      <c r="C255" s="1">
        <v>1804.7</v>
      </c>
      <c r="D255" s="15">
        <v>228.4</v>
      </c>
      <c r="E255" s="7">
        <v>99.738</v>
      </c>
      <c r="F255" s="2">
        <v>99.882000000000005</v>
      </c>
      <c r="G255" s="3">
        <v>-0.26872212220650038</v>
      </c>
      <c r="H255" s="6">
        <v>14402.5</v>
      </c>
      <c r="I255" s="11">
        <v>4.692824935211914</v>
      </c>
      <c r="J255" s="11">
        <v>0.30608323815518901</v>
      </c>
      <c r="K255" s="3">
        <f t="shared" si="6"/>
        <v>2.2645929473705211</v>
      </c>
      <c r="L255" s="3">
        <f t="shared" si="7"/>
        <v>2.4262763527160871</v>
      </c>
      <c r="M255" s="14">
        <f>E255*SUM($D$253:$D$256)/400</f>
        <v>228.40002000000001</v>
      </c>
      <c r="N255" s="14">
        <f>C255-M255</f>
        <v>1576.29998</v>
      </c>
    </row>
    <row r="256" spans="1:14" x14ac:dyDescent="0.3">
      <c r="A256" s="13">
        <v>40087</v>
      </c>
      <c r="B256" s="1">
        <v>9864.7999999999993</v>
      </c>
      <c r="C256" s="1">
        <v>1949.6</v>
      </c>
      <c r="D256" s="15">
        <v>232.3</v>
      </c>
      <c r="E256" s="7">
        <v>101.45099999999999</v>
      </c>
      <c r="F256" s="2">
        <v>100.18300000000001</v>
      </c>
      <c r="G256" s="3">
        <v>-0.41300134475566203</v>
      </c>
      <c r="H256" s="6">
        <v>14541.9</v>
      </c>
      <c r="I256" s="11">
        <v>5.5319656675621998</v>
      </c>
      <c r="J256" s="11">
        <v>1.7411524650620307</v>
      </c>
      <c r="K256" s="3">
        <f t="shared" si="6"/>
        <v>2.2961296457178624</v>
      </c>
      <c r="L256" s="3">
        <f t="shared" si="7"/>
        <v>2.4368606647612325</v>
      </c>
      <c r="M256" s="14">
        <f>E256*SUM($D$253:$D$256)/400</f>
        <v>232.32279</v>
      </c>
      <c r="N256" s="14">
        <f>C256-M256</f>
        <v>1717.27721</v>
      </c>
    </row>
    <row r="257" spans="1:14" x14ac:dyDescent="0.3">
      <c r="A257" s="13">
        <v>40179</v>
      </c>
      <c r="B257" s="1">
        <v>9917.7000000000007</v>
      </c>
      <c r="C257" s="1">
        <v>2012.9</v>
      </c>
      <c r="D257" s="15">
        <v>232.7</v>
      </c>
      <c r="E257" s="7">
        <v>101.598</v>
      </c>
      <c r="F257" s="2">
        <v>100.517</v>
      </c>
      <c r="G257" s="3">
        <v>-0.48957923402638936</v>
      </c>
      <c r="H257" s="6">
        <v>14604.8</v>
      </c>
      <c r="I257" s="11">
        <v>0.19577585062640657</v>
      </c>
      <c r="J257" s="11">
        <v>-4.0156073768723797</v>
      </c>
      <c r="K257" s="3">
        <f t="shared" si="6"/>
        <v>2.29725373761933</v>
      </c>
      <c r="L257" s="3">
        <f t="shared" si="7"/>
        <v>2.4125193614330502</v>
      </c>
      <c r="M257" s="14">
        <f>E257*SUM($D$253:$D$256)/400</f>
        <v>232.65941999999998</v>
      </c>
      <c r="N257" s="14">
        <f>C257-M257</f>
        <v>1780.2405800000001</v>
      </c>
    </row>
    <row r="258" spans="1:14" x14ac:dyDescent="0.3">
      <c r="A258" s="13">
        <v>40269</v>
      </c>
      <c r="B258" s="1">
        <v>9998.4</v>
      </c>
      <c r="C258" s="1">
        <v>2116.9</v>
      </c>
      <c r="D258" s="15">
        <v>231.5</v>
      </c>
      <c r="E258" s="7">
        <v>101.077</v>
      </c>
      <c r="F258" s="2">
        <v>100.98099999999999</v>
      </c>
      <c r="G258" s="3">
        <v>-0.49713869524002963</v>
      </c>
      <c r="H258" s="6">
        <v>14745.9</v>
      </c>
      <c r="I258" s="11">
        <v>2.7208830651643412</v>
      </c>
      <c r="J258" s="11">
        <v>-2.1744158575932344</v>
      </c>
      <c r="K258" s="3">
        <f t="shared" si="6"/>
        <v>2.3129334023064931</v>
      </c>
      <c r="L258" s="3">
        <f t="shared" si="7"/>
        <v>2.399440391649069</v>
      </c>
      <c r="M258" s="14">
        <f>E258*SUM($D$253:$D$256)/400</f>
        <v>231.46632999999997</v>
      </c>
      <c r="N258" s="14">
        <f>C258-M258</f>
        <v>1885.4336700000001</v>
      </c>
    </row>
    <row r="259" spans="1:14" x14ac:dyDescent="0.3">
      <c r="A259" s="13">
        <v>40360</v>
      </c>
      <c r="B259" s="1">
        <v>10063.1</v>
      </c>
      <c r="C259" s="1">
        <v>2185.6999999999998</v>
      </c>
      <c r="D259" s="15">
        <v>235.6</v>
      </c>
      <c r="E259" s="3">
        <v>102.88</v>
      </c>
      <c r="F259" s="2">
        <v>101.444</v>
      </c>
      <c r="G259" s="3">
        <v>-0.69463936780963043</v>
      </c>
      <c r="H259" s="6">
        <v>14845.5</v>
      </c>
      <c r="I259" s="11">
        <v>3.4897977088920547</v>
      </c>
      <c r="J259" s="11">
        <v>1.9477568661011266</v>
      </c>
      <c r="K259" s="3">
        <f t="shared" si="6"/>
        <v>2.333200859626948</v>
      </c>
      <c r="L259" s="3">
        <f t="shared" si="7"/>
        <v>2.4111527006635138</v>
      </c>
      <c r="M259" s="14">
        <f>E259*SUM($D$253:$D$256)/400</f>
        <v>235.59520000000001</v>
      </c>
      <c r="N259" s="14">
        <f>C259-M259</f>
        <v>1950.1047999999998</v>
      </c>
    </row>
    <row r="260" spans="1:14" x14ac:dyDescent="0.3">
      <c r="A260" s="13">
        <v>40452</v>
      </c>
      <c r="B260" s="1">
        <v>10166.1</v>
      </c>
      <c r="C260" s="1">
        <v>2166.1</v>
      </c>
      <c r="D260" s="15">
        <v>237.8</v>
      </c>
      <c r="E260" s="3">
        <v>103.85</v>
      </c>
      <c r="F260" s="2">
        <v>101.96299999999999</v>
      </c>
      <c r="G260" s="3">
        <v>-0.94533031109420185</v>
      </c>
      <c r="H260" s="6">
        <v>14939</v>
      </c>
      <c r="I260" s="11">
        <v>0.4566854638192408</v>
      </c>
      <c r="J260" s="11">
        <v>-1.7296655489475594</v>
      </c>
      <c r="K260" s="3">
        <f t="shared" si="6"/>
        <v>2.3358662281731641</v>
      </c>
      <c r="L260" s="3">
        <f t="shared" si="7"/>
        <v>2.400748991148002</v>
      </c>
      <c r="M260" s="14">
        <f>E260*SUM($D$253:$D$256)/400</f>
        <v>237.81649999999999</v>
      </c>
      <c r="N260" s="14">
        <f>C260-M260</f>
        <v>1928.2835</v>
      </c>
    </row>
    <row r="261" spans="1:14" x14ac:dyDescent="0.3">
      <c r="A261" s="13">
        <v>40544</v>
      </c>
      <c r="B261" s="1">
        <v>10217.1</v>
      </c>
      <c r="C261" s="1">
        <v>2125.9</v>
      </c>
      <c r="D261" s="15">
        <v>236.5</v>
      </c>
      <c r="E261" s="3">
        <v>103.251</v>
      </c>
      <c r="F261" s="2">
        <v>102.40900000000001</v>
      </c>
      <c r="G261" s="3">
        <v>-1.0313322254267152</v>
      </c>
      <c r="H261" s="6">
        <v>14881.3</v>
      </c>
      <c r="I261" s="11">
        <v>-1.5727411602655887</v>
      </c>
      <c r="J261" s="11">
        <v>-1.283601367617194</v>
      </c>
      <c r="K261" s="3">
        <f t="shared" si="6"/>
        <v>2.3266999777512893</v>
      </c>
      <c r="L261" s="3">
        <f t="shared" si="7"/>
        <v>2.3930573273154505</v>
      </c>
      <c r="M261" s="14">
        <f>E261*SUM($D$253:$D$256)/400</f>
        <v>236.44478999999998</v>
      </c>
      <c r="N261" s="14">
        <f>C261-M261</f>
        <v>1889.4552100000001</v>
      </c>
    </row>
    <row r="262" spans="1:14" x14ac:dyDescent="0.3">
      <c r="A262" s="13">
        <v>40634</v>
      </c>
      <c r="B262" s="1">
        <v>10237.700000000001</v>
      </c>
      <c r="C262" s="1">
        <v>2208</v>
      </c>
      <c r="D262" s="15">
        <v>235.7</v>
      </c>
      <c r="E262" s="3">
        <v>102.92400000000001</v>
      </c>
      <c r="F262" s="2">
        <v>103.17</v>
      </c>
      <c r="G262" s="3">
        <v>-1.1095135436689822</v>
      </c>
      <c r="H262" s="6">
        <v>14989.6</v>
      </c>
      <c r="I262" s="11">
        <v>0.65784128776102635</v>
      </c>
      <c r="J262" s="11">
        <v>-1.1950163353708447</v>
      </c>
      <c r="K262" s="3">
        <f t="shared" si="6"/>
        <v>2.3305296242866169</v>
      </c>
      <c r="L262" s="3">
        <f t="shared" si="7"/>
        <v>2.3859186396914391</v>
      </c>
      <c r="M262" s="14">
        <f>E262*SUM($D$253:$D$256)/400</f>
        <v>235.69596000000001</v>
      </c>
      <c r="N262" s="14">
        <f>C262-M262</f>
        <v>1972.30404</v>
      </c>
    </row>
    <row r="263" spans="1:14" x14ac:dyDescent="0.3">
      <c r="A263" s="13">
        <v>40725</v>
      </c>
      <c r="B263" s="1">
        <v>10282.200000000001</v>
      </c>
      <c r="C263" s="1">
        <v>2214</v>
      </c>
      <c r="D263" s="15">
        <v>235.9</v>
      </c>
      <c r="E263" s="3">
        <v>102.992</v>
      </c>
      <c r="F263" s="2">
        <v>103.77</v>
      </c>
      <c r="G263" s="3">
        <v>-1.3239064316678488</v>
      </c>
      <c r="H263" s="6">
        <v>15021.1</v>
      </c>
      <c r="I263" s="11">
        <v>-0.8556539109890402</v>
      </c>
      <c r="J263" s="11">
        <v>6.1951450445632106E-2</v>
      </c>
      <c r="K263" s="3">
        <f t="shared" ref="K263:K285" si="8">K262*EXP(I263/400)</f>
        <v>2.3255496356498107</v>
      </c>
      <c r="L263" s="3">
        <f t="shared" ref="L263:L285" si="9">L262*EXP(J263/400)</f>
        <v>2.3862881961098306</v>
      </c>
      <c r="M263" s="14">
        <f>E263*SUM($D$253:$D$256)/400</f>
        <v>235.85168000000002</v>
      </c>
      <c r="N263" s="14">
        <f>C263-M263</f>
        <v>1978.14832</v>
      </c>
    </row>
    <row r="264" spans="1:14" x14ac:dyDescent="0.3">
      <c r="A264" s="13">
        <v>40817</v>
      </c>
      <c r="B264" s="1">
        <v>10316.799999999999</v>
      </c>
      <c r="C264" s="1">
        <v>2373.6999999999998</v>
      </c>
      <c r="D264" s="15">
        <v>238.6</v>
      </c>
      <c r="E264" s="3">
        <v>104.17700000000001</v>
      </c>
      <c r="F264" s="2">
        <v>103.913</v>
      </c>
      <c r="G264" s="3">
        <v>-1.4623804933365985</v>
      </c>
      <c r="H264" s="6">
        <v>15190.3</v>
      </c>
      <c r="I264" s="11">
        <v>3.6240632944854232</v>
      </c>
      <c r="J264" s="11">
        <v>2.5096170698915525</v>
      </c>
      <c r="K264" s="3">
        <f t="shared" si="8"/>
        <v>2.3467152203243153</v>
      </c>
      <c r="L264" s="3">
        <f t="shared" si="9"/>
        <v>2.4013069349245963</v>
      </c>
      <c r="M264" s="14">
        <f>E264*SUM($D$253:$D$256)/400</f>
        <v>238.56533000000002</v>
      </c>
      <c r="N264" s="14">
        <f>C264-M264</f>
        <v>2135.1346699999999</v>
      </c>
    </row>
    <row r="265" spans="1:14" x14ac:dyDescent="0.3">
      <c r="A265" s="13">
        <v>40909</v>
      </c>
      <c r="B265" s="1">
        <v>10379</v>
      </c>
      <c r="C265" s="1">
        <v>2429.6</v>
      </c>
      <c r="D265" s="15">
        <v>239.6</v>
      </c>
      <c r="E265" s="3">
        <v>104.63800000000001</v>
      </c>
      <c r="F265" s="2">
        <v>104.46599999999999</v>
      </c>
      <c r="G265" s="3">
        <v>-1.4191709123953704</v>
      </c>
      <c r="H265" s="6">
        <v>15291</v>
      </c>
      <c r="I265" s="11">
        <v>3.5748468529033</v>
      </c>
      <c r="J265" s="11">
        <v>2.9315095019604605</v>
      </c>
      <c r="K265" s="3">
        <f t="shared" si="8"/>
        <v>2.3677820874328956</v>
      </c>
      <c r="L265" s="3">
        <f t="shared" si="9"/>
        <v>2.4189702162036721</v>
      </c>
      <c r="M265" s="14">
        <f>E265*SUM($D$253:$D$256)/400</f>
        <v>239.62102000000002</v>
      </c>
      <c r="N265" s="14">
        <f>C265-M265</f>
        <v>2189.9789799999999</v>
      </c>
    </row>
    <row r="266" spans="1:14" x14ac:dyDescent="0.3">
      <c r="A266" s="13">
        <v>41000</v>
      </c>
      <c r="B266" s="1">
        <v>10396.6</v>
      </c>
      <c r="C266" s="1">
        <v>2489.1</v>
      </c>
      <c r="D266" s="15">
        <v>241.1</v>
      </c>
      <c r="E266" s="3">
        <v>105.283</v>
      </c>
      <c r="F266" s="2">
        <v>104.93</v>
      </c>
      <c r="G266" s="3">
        <v>-1.2034271653681474</v>
      </c>
      <c r="H266" s="6">
        <v>15362.4</v>
      </c>
      <c r="I266" s="11">
        <v>-1.083219690699337</v>
      </c>
      <c r="J266" s="11">
        <v>-5.6861014531580434E-2</v>
      </c>
      <c r="K266" s="3">
        <f t="shared" si="8"/>
        <v>2.3613786912512449</v>
      </c>
      <c r="L266" s="3">
        <f t="shared" si="9"/>
        <v>2.4186263778914574</v>
      </c>
      <c r="M266" s="14">
        <f>E266*SUM($D$253:$D$256)/400</f>
        <v>241.09807000000001</v>
      </c>
      <c r="N266" s="14">
        <f>C266-M266</f>
        <v>2248.0019299999999</v>
      </c>
    </row>
    <row r="267" spans="1:14" x14ac:dyDescent="0.3">
      <c r="A267" s="13">
        <v>41091</v>
      </c>
      <c r="B267" s="1">
        <v>10424.1</v>
      </c>
      <c r="C267" s="1">
        <v>2482</v>
      </c>
      <c r="D267" s="15">
        <v>243.1</v>
      </c>
      <c r="E267" s="3">
        <v>106.13</v>
      </c>
      <c r="F267" s="2">
        <v>105.547</v>
      </c>
      <c r="G267" s="3">
        <v>-1.2659624956181708</v>
      </c>
      <c r="H267" s="6">
        <v>15380.8</v>
      </c>
      <c r="I267" s="11">
        <v>-0.56720032657425223</v>
      </c>
      <c r="J267" s="11">
        <v>-0.64670176508186716</v>
      </c>
      <c r="K267" s="3">
        <f t="shared" si="8"/>
        <v>2.3580326272605405</v>
      </c>
      <c r="L267" s="3">
        <f t="shared" si="9"/>
        <v>2.4147192123369696</v>
      </c>
      <c r="M267" s="14">
        <f>E267*SUM($D$253:$D$256)/400</f>
        <v>243.0377</v>
      </c>
      <c r="N267" s="14">
        <f>C267-M267</f>
        <v>2238.9623000000001</v>
      </c>
    </row>
    <row r="268" spans="1:14" x14ac:dyDescent="0.3">
      <c r="A268" s="13">
        <v>41183</v>
      </c>
      <c r="B268" s="1">
        <v>10453.200000000001</v>
      </c>
      <c r="C268" s="1">
        <v>2462.1999999999998</v>
      </c>
      <c r="D268" s="15">
        <v>247.7</v>
      </c>
      <c r="E268" s="3">
        <v>108.14400000000001</v>
      </c>
      <c r="F268" s="2">
        <v>105.937</v>
      </c>
      <c r="G268" s="3">
        <v>-1.3972459275579761</v>
      </c>
      <c r="H268" s="6">
        <v>15384.3</v>
      </c>
      <c r="I268" s="11">
        <v>-5.772667821706623E-2</v>
      </c>
      <c r="J268" s="11">
        <v>-0.89869866858589098</v>
      </c>
      <c r="K268" s="3">
        <f t="shared" si="8"/>
        <v>2.3576923483383481</v>
      </c>
      <c r="L268" s="3">
        <f t="shared" si="9"/>
        <v>2.4093000400174218</v>
      </c>
      <c r="M268" s="14">
        <f>E268*SUM($D$253:$D$256)/400</f>
        <v>247.64976000000001</v>
      </c>
      <c r="N268" s="14">
        <f>C268-M268</f>
        <v>2214.5502399999996</v>
      </c>
    </row>
    <row r="269" spans="1:14" x14ac:dyDescent="0.3">
      <c r="A269" s="13">
        <v>41275</v>
      </c>
      <c r="B269" s="1">
        <v>10502.3</v>
      </c>
      <c r="C269" s="1">
        <v>2543</v>
      </c>
      <c r="D269" s="15">
        <v>254.2</v>
      </c>
      <c r="E269" s="3">
        <v>110.994</v>
      </c>
      <c r="F269" s="2">
        <v>106.318</v>
      </c>
      <c r="G269" s="3">
        <v>-1.4069180940134196</v>
      </c>
      <c r="H269" s="6">
        <v>15491.9</v>
      </c>
      <c r="I269" s="11">
        <v>-9.2336018748837387E-2</v>
      </c>
      <c r="J269" s="11">
        <v>-0.84595054647651358</v>
      </c>
      <c r="K269" s="3">
        <f t="shared" si="8"/>
        <v>2.3571481613386407</v>
      </c>
      <c r="L269" s="3">
        <f t="shared" si="9"/>
        <v>2.4042100525479935</v>
      </c>
      <c r="M269" s="14">
        <f>E269*SUM($D$253:$D$256)/400</f>
        <v>254.17626000000001</v>
      </c>
      <c r="N269" s="14">
        <f>C269-M269</f>
        <v>2288.8237399999998</v>
      </c>
    </row>
    <row r="270" spans="1:14" x14ac:dyDescent="0.3">
      <c r="A270" s="13">
        <v>41365</v>
      </c>
      <c r="B270" s="1">
        <v>10523.9</v>
      </c>
      <c r="C270" s="1">
        <v>2574.3000000000002</v>
      </c>
      <c r="D270" s="15">
        <v>254.3</v>
      </c>
      <c r="E270" s="3">
        <v>111.06100000000001</v>
      </c>
      <c r="F270" s="2">
        <v>106.565</v>
      </c>
      <c r="G270" s="3">
        <v>-1.2540854933782932</v>
      </c>
      <c r="H270" s="6">
        <v>15521.6</v>
      </c>
      <c r="I270" s="11">
        <v>5.2505314312159407E-2</v>
      </c>
      <c r="J270" s="11">
        <v>0.11832765588088347</v>
      </c>
      <c r="K270" s="3">
        <f t="shared" si="8"/>
        <v>2.3574575886591487</v>
      </c>
      <c r="L270" s="3">
        <f t="shared" si="9"/>
        <v>2.4049213691027402</v>
      </c>
      <c r="M270" s="14">
        <f>E270*SUM($D$253:$D$256)/400</f>
        <v>254.32969</v>
      </c>
      <c r="N270" s="14">
        <f>C270-M270</f>
        <v>2319.9703100000002</v>
      </c>
    </row>
    <row r="271" spans="1:14" x14ac:dyDescent="0.3">
      <c r="A271" s="13">
        <v>41456</v>
      </c>
      <c r="B271" s="1">
        <v>10573.1</v>
      </c>
      <c r="C271" s="1">
        <v>2656.8</v>
      </c>
      <c r="D271" s="15">
        <v>254.6</v>
      </c>
      <c r="E271" s="3">
        <v>111.179</v>
      </c>
      <c r="F271" s="2">
        <v>107.11199999999999</v>
      </c>
      <c r="G271" s="3">
        <v>-1.6636803755637253</v>
      </c>
      <c r="H271" s="6">
        <v>15641.3</v>
      </c>
      <c r="I271" s="11">
        <v>0.70557811346906107</v>
      </c>
      <c r="J271" s="11">
        <v>1.5485552072154447</v>
      </c>
      <c r="K271" s="3">
        <f t="shared" si="8"/>
        <v>2.3616196846297033</v>
      </c>
      <c r="L271" s="3">
        <f t="shared" si="9"/>
        <v>2.4142497982088145</v>
      </c>
      <c r="M271" s="14">
        <f>E271*SUM($D$253:$D$256)/400</f>
        <v>254.59991000000002</v>
      </c>
      <c r="N271" s="14">
        <f>C271-M271</f>
        <v>2402.2000900000003</v>
      </c>
    </row>
    <row r="272" spans="1:14" x14ac:dyDescent="0.3">
      <c r="A272" s="13">
        <v>41548</v>
      </c>
      <c r="B272" s="1">
        <v>10662.2</v>
      </c>
      <c r="C272" s="1">
        <v>2692</v>
      </c>
      <c r="D272" s="15">
        <v>253.2</v>
      </c>
      <c r="E272" s="3">
        <v>110.553</v>
      </c>
      <c r="F272" s="2">
        <v>107.67400000000001</v>
      </c>
      <c r="G272" s="3">
        <v>-1.9947636401949211</v>
      </c>
      <c r="H272" s="6">
        <v>15793.9</v>
      </c>
      <c r="I272" s="11">
        <v>2.5705873005009248</v>
      </c>
      <c r="J272" s="11">
        <v>2.8260713708399496</v>
      </c>
      <c r="K272" s="3">
        <f t="shared" si="8"/>
        <v>2.3768454300379798</v>
      </c>
      <c r="L272" s="3">
        <f t="shared" si="9"/>
        <v>2.4313673017048485</v>
      </c>
      <c r="M272" s="14">
        <f>E272*SUM($D$253:$D$256)/400</f>
        <v>253.16637</v>
      </c>
      <c r="N272" s="14">
        <f>C272-M272</f>
        <v>2438.8336300000001</v>
      </c>
    </row>
    <row r="273" spans="1:14" x14ac:dyDescent="0.3">
      <c r="A273" s="13">
        <v>41640</v>
      </c>
      <c r="B273" s="1">
        <v>10712.8</v>
      </c>
      <c r="C273" s="1">
        <v>2646.4</v>
      </c>
      <c r="D273" s="15">
        <v>256.89999999999998</v>
      </c>
      <c r="E273" s="3">
        <v>112.16</v>
      </c>
      <c r="F273" s="2">
        <v>108.14</v>
      </c>
      <c r="G273" s="3">
        <v>-2.5142669973315024</v>
      </c>
      <c r="H273" s="6">
        <v>15747</v>
      </c>
      <c r="I273" s="11">
        <v>-3.3130312627053318</v>
      </c>
      <c r="J273" s="11">
        <v>-1.7509426322126038</v>
      </c>
      <c r="K273" s="3">
        <f t="shared" si="8"/>
        <v>2.3572403244841786</v>
      </c>
      <c r="L273" s="3">
        <f t="shared" si="9"/>
        <v>2.420747600114586</v>
      </c>
      <c r="M273" s="14">
        <f>E273*SUM($D$253:$D$256)/400</f>
        <v>256.84640000000002</v>
      </c>
      <c r="N273" s="14">
        <f>C273-M273</f>
        <v>2389.5536000000002</v>
      </c>
    </row>
    <row r="274" spans="1:14" x14ac:dyDescent="0.3">
      <c r="A274" s="13">
        <v>41730</v>
      </c>
      <c r="B274" s="1">
        <v>10813.3</v>
      </c>
      <c r="C274" s="1">
        <v>2717.5</v>
      </c>
      <c r="D274" s="15">
        <v>256.3</v>
      </c>
      <c r="E274" s="3">
        <v>111.925</v>
      </c>
      <c r="F274" s="2">
        <v>108.714</v>
      </c>
      <c r="G274" s="3">
        <v>-2.9220042814572964</v>
      </c>
      <c r="H274" s="6">
        <v>15900.8</v>
      </c>
      <c r="I274" s="11">
        <v>4.3096474034089081</v>
      </c>
      <c r="J274" s="11">
        <v>1.7383185703885813</v>
      </c>
      <c r="K274" s="3">
        <f t="shared" si="8"/>
        <v>2.3827748199265386</v>
      </c>
      <c r="L274" s="3">
        <f t="shared" si="9"/>
        <v>2.4312905685878752</v>
      </c>
      <c r="M274" s="14">
        <f>E274*SUM($D$253:$D$256)/400</f>
        <v>256.30824999999999</v>
      </c>
      <c r="N274" s="14">
        <f>C274-M274</f>
        <v>2461.19175</v>
      </c>
    </row>
    <row r="275" spans="1:14" x14ac:dyDescent="0.3">
      <c r="A275" s="13">
        <v>41821</v>
      </c>
      <c r="B275" s="1">
        <v>10912.9</v>
      </c>
      <c r="C275" s="1">
        <v>2776.3</v>
      </c>
      <c r="D275" s="15">
        <v>259.89999999999998</v>
      </c>
      <c r="E275" s="3">
        <v>113.486</v>
      </c>
      <c r="F275" s="2">
        <v>109.178</v>
      </c>
      <c r="G275" s="3">
        <v>-2.844799670489687</v>
      </c>
      <c r="H275" s="6">
        <v>16094.5</v>
      </c>
      <c r="I275" s="11">
        <v>2.5045230077056138</v>
      </c>
      <c r="J275" s="11">
        <v>2.8280089203056251</v>
      </c>
      <c r="K275" s="3">
        <f t="shared" si="8"/>
        <v>2.3977409105770686</v>
      </c>
      <c r="L275" s="3">
        <f t="shared" si="9"/>
        <v>2.4485407548738327</v>
      </c>
      <c r="M275" s="14">
        <f>E275*SUM($D$253:$D$256)/400</f>
        <v>259.88294000000002</v>
      </c>
      <c r="N275" s="14">
        <f>C275-M275</f>
        <v>2516.4170600000002</v>
      </c>
    </row>
    <row r="276" spans="1:14" x14ac:dyDescent="0.3">
      <c r="A276" s="13">
        <v>41913</v>
      </c>
      <c r="B276" s="1">
        <v>11036.4</v>
      </c>
      <c r="C276" s="1">
        <v>2794.1</v>
      </c>
      <c r="D276" s="15">
        <v>269</v>
      </c>
      <c r="E276" s="3">
        <v>117.45699999999999</v>
      </c>
      <c r="F276" s="2">
        <v>109.321</v>
      </c>
      <c r="G276" s="3">
        <v>-2.6636006882828851</v>
      </c>
      <c r="H276" s="6">
        <v>16186.7</v>
      </c>
      <c r="I276" s="11">
        <v>0.63360512147981185</v>
      </c>
      <c r="J276" s="11">
        <v>-0.20087711695130195</v>
      </c>
      <c r="K276" s="3">
        <f t="shared" si="8"/>
        <v>2.401541972550024</v>
      </c>
      <c r="L276" s="3">
        <f t="shared" si="9"/>
        <v>2.4473114240612635</v>
      </c>
      <c r="M276" s="14">
        <f>E276*SUM($D$253:$D$256)/400</f>
        <v>268.97652999999997</v>
      </c>
      <c r="N276" s="14">
        <f>C276-M276</f>
        <v>2525.12347</v>
      </c>
    </row>
    <row r="277" spans="1:14" x14ac:dyDescent="0.3">
      <c r="A277" s="13">
        <v>42005</v>
      </c>
      <c r="B277" s="1">
        <v>11102.4</v>
      </c>
      <c r="C277" s="1">
        <v>2860.8</v>
      </c>
      <c r="D277" s="15">
        <v>259.10000000000002</v>
      </c>
      <c r="E277" s="3">
        <v>113.11499999999999</v>
      </c>
      <c r="F277" s="2">
        <v>109.307</v>
      </c>
      <c r="G277" s="3">
        <v>-2.0169493337734887</v>
      </c>
      <c r="H277" s="6">
        <v>16269</v>
      </c>
      <c r="I277" s="11">
        <v>-3.445816413187662E-2</v>
      </c>
      <c r="J277" s="11">
        <v>1.1390242934038066</v>
      </c>
      <c r="K277" s="3">
        <f t="shared" si="8"/>
        <v>2.4013350996420786</v>
      </c>
      <c r="L277" s="3">
        <f t="shared" si="9"/>
        <v>2.4542902235370749</v>
      </c>
      <c r="M277" s="14">
        <f>E277*SUM($D$253:$D$256)/400</f>
        <v>259.03334999999998</v>
      </c>
      <c r="N277" s="14">
        <f>C277-M277</f>
        <v>2601.76665</v>
      </c>
    </row>
    <row r="278" spans="1:14" x14ac:dyDescent="0.3">
      <c r="A278" s="13">
        <v>42095</v>
      </c>
      <c r="B278" s="1">
        <v>11181.3</v>
      </c>
      <c r="C278" s="1">
        <v>2867.7</v>
      </c>
      <c r="D278" s="15">
        <v>262.60000000000002</v>
      </c>
      <c r="E278" s="3">
        <v>114.667</v>
      </c>
      <c r="F278" s="2">
        <v>109.922</v>
      </c>
      <c r="G278" s="3">
        <v>-1.4721579284497004</v>
      </c>
      <c r="H278" s="6">
        <v>16374.2</v>
      </c>
      <c r="I278" s="11">
        <v>-0.30714853923555702</v>
      </c>
      <c r="J278" s="11">
        <v>1.3579842607224026</v>
      </c>
      <c r="K278" s="3">
        <f t="shared" si="8"/>
        <v>2.3994918909860279</v>
      </c>
      <c r="L278" s="3">
        <f t="shared" si="9"/>
        <v>2.4626366020709227</v>
      </c>
      <c r="M278" s="14">
        <f>E278*SUM($D$253:$D$256)/400</f>
        <v>262.58742999999998</v>
      </c>
      <c r="N278" s="14">
        <f>C278-M278</f>
        <v>2605.1125699999998</v>
      </c>
    </row>
    <row r="279" spans="1:14" x14ac:dyDescent="0.3">
      <c r="A279" s="13">
        <v>42186</v>
      </c>
      <c r="B279" s="1">
        <v>11255.9</v>
      </c>
      <c r="C279" s="1">
        <v>2882.2</v>
      </c>
      <c r="D279" s="15">
        <v>264.2</v>
      </c>
      <c r="E279" s="3">
        <v>115.372</v>
      </c>
      <c r="F279" s="2">
        <v>110.268</v>
      </c>
      <c r="G279" s="3">
        <v>-0.97826088685882873</v>
      </c>
      <c r="H279" s="6">
        <v>16454.900000000001</v>
      </c>
      <c r="I279" s="11">
        <v>0.68376700201603258</v>
      </c>
      <c r="J279" s="11">
        <v>1.0299313521652502</v>
      </c>
      <c r="K279" s="3">
        <f t="shared" si="8"/>
        <v>2.4035971322136263</v>
      </c>
      <c r="L279" s="3">
        <f t="shared" si="9"/>
        <v>2.4689856390171321</v>
      </c>
      <c r="M279" s="14">
        <f>E279*SUM($D$253:$D$256)/400</f>
        <v>264.20187999999996</v>
      </c>
      <c r="N279" s="14">
        <f>C279-M279</f>
        <v>2617.9981199999997</v>
      </c>
    </row>
    <row r="280" spans="1:14" x14ac:dyDescent="0.3">
      <c r="A280" s="13">
        <v>42278</v>
      </c>
      <c r="B280" s="1">
        <v>11319.3</v>
      </c>
      <c r="C280" s="1">
        <v>2865.4</v>
      </c>
      <c r="D280" s="15">
        <v>271.10000000000002</v>
      </c>
      <c r="E280" s="3">
        <v>118.354</v>
      </c>
      <c r="F280" s="2">
        <v>110.498</v>
      </c>
      <c r="G280" s="3">
        <v>-9.8344900463585946E-2</v>
      </c>
      <c r="H280" s="6">
        <v>16490.7</v>
      </c>
      <c r="I280" s="11">
        <v>-1.8224140226067176</v>
      </c>
      <c r="J280" s="11">
        <v>-1.4481995266274621</v>
      </c>
      <c r="K280" s="3">
        <f t="shared" si="8"/>
        <v>2.392671167855434</v>
      </c>
      <c r="L280" s="3">
        <f t="shared" si="9"/>
        <v>2.460062841668242</v>
      </c>
      <c r="M280" s="14">
        <f>E280*SUM($D$253:$D$256)/400</f>
        <v>271.03066000000001</v>
      </c>
      <c r="N280" s="14">
        <f>C280-M280</f>
        <v>2594.3693400000002</v>
      </c>
    </row>
    <row r="281" spans="1:14" x14ac:dyDescent="0.3">
      <c r="A281" s="13">
        <v>42370</v>
      </c>
      <c r="B281" s="1">
        <v>11365.2</v>
      </c>
      <c r="C281" s="1">
        <v>2841.5</v>
      </c>
      <c r="D281" s="15">
        <v>274.3</v>
      </c>
      <c r="E281" s="3">
        <v>119.75700000000001</v>
      </c>
      <c r="F281" s="2">
        <v>110.63500000000001</v>
      </c>
      <c r="G281" s="3">
        <v>0.36</v>
      </c>
      <c r="H281" s="6">
        <v>16525</v>
      </c>
      <c r="I281" s="11">
        <v>0.29335392659776371</v>
      </c>
      <c r="J281" s="11">
        <v>1.4003414023439591</v>
      </c>
      <c r="K281" s="3">
        <f t="shared" si="8"/>
        <v>2.3944265601711603</v>
      </c>
      <c r="L281" s="3">
        <f t="shared" si="9"/>
        <v>2.4686902541342768</v>
      </c>
      <c r="M281" s="14">
        <f>E281*SUM($D$253:$D$256)/400</f>
        <v>274.24353000000002</v>
      </c>
      <c r="N281" s="14">
        <f>C281-M281</f>
        <v>2567.2564699999998</v>
      </c>
    </row>
    <row r="282" spans="1:14" x14ac:dyDescent="0.3">
      <c r="A282" s="13">
        <v>42461</v>
      </c>
      <c r="B282" s="1">
        <v>11484.9</v>
      </c>
      <c r="C282" s="1">
        <v>2783.8</v>
      </c>
      <c r="D282" s="15">
        <v>284.5</v>
      </c>
      <c r="E282" s="3">
        <v>124.214</v>
      </c>
      <c r="F282" s="2">
        <v>111.268</v>
      </c>
      <c r="G282" s="3">
        <v>0.37</v>
      </c>
      <c r="H282" s="6">
        <v>16583.099999999999</v>
      </c>
      <c r="I282" s="11">
        <v>-2.0832905228481642</v>
      </c>
      <c r="J282" s="11">
        <v>-1.4714855089737238</v>
      </c>
      <c r="K282" s="3">
        <f t="shared" si="8"/>
        <v>2.3819882636180352</v>
      </c>
      <c r="L282" s="3">
        <f t="shared" si="9"/>
        <v>2.4596253331442779</v>
      </c>
      <c r="M282" s="14">
        <f>E282*SUM($D$253:$D$256)/400</f>
        <v>284.45006000000001</v>
      </c>
      <c r="N282" s="14">
        <f>C282-M282</f>
        <v>2499.3499400000001</v>
      </c>
    </row>
    <row r="283" spans="1:14" x14ac:dyDescent="0.3">
      <c r="A283" s="13">
        <v>42552</v>
      </c>
      <c r="B283" s="1">
        <v>11569</v>
      </c>
      <c r="C283" s="1">
        <v>2804.7</v>
      </c>
      <c r="D283" s="15">
        <v>285.2</v>
      </c>
      <c r="E283" s="3">
        <v>124.533</v>
      </c>
      <c r="F283" s="2">
        <v>111.66200000000001</v>
      </c>
      <c r="G283" s="3">
        <v>0.4</v>
      </c>
      <c r="H283" s="6">
        <v>16727</v>
      </c>
      <c r="I283" s="11">
        <v>5.055876352443831</v>
      </c>
      <c r="J283" s="11">
        <v>4.4988367209574482</v>
      </c>
      <c r="K283" s="3">
        <f t="shared" si="8"/>
        <v>2.4122869385152095</v>
      </c>
      <c r="L283" s="3">
        <f t="shared" si="9"/>
        <v>2.4874451176412316</v>
      </c>
      <c r="M283" s="14">
        <f>E283*SUM($D$253:$D$256)/400</f>
        <v>285.18056999999999</v>
      </c>
      <c r="N283" s="14">
        <f>C283-M283</f>
        <v>2519.5194299999998</v>
      </c>
    </row>
    <row r="284" spans="1:14" x14ac:dyDescent="0.3">
      <c r="A284" s="13">
        <v>42644</v>
      </c>
      <c r="B284" s="1">
        <v>11669.8</v>
      </c>
      <c r="C284" s="1">
        <v>2868.2</v>
      </c>
      <c r="D284" s="15">
        <v>282.2</v>
      </c>
      <c r="E284" s="3">
        <v>123.212</v>
      </c>
      <c r="F284" s="2">
        <v>112.238</v>
      </c>
      <c r="G284" s="3">
        <v>0.45</v>
      </c>
      <c r="H284" s="6">
        <v>16813.3</v>
      </c>
      <c r="I284" s="11">
        <v>1.9444856459578195</v>
      </c>
      <c r="J284" s="11">
        <v>1.0298779799383342</v>
      </c>
      <c r="K284" s="3">
        <f t="shared" si="8"/>
        <v>2.4240421309342528</v>
      </c>
      <c r="L284" s="3">
        <f t="shared" si="9"/>
        <v>2.4938577818081726</v>
      </c>
      <c r="M284" s="14">
        <f>E284*SUM($D$253:$D$256)/400</f>
        <v>282.15548000000001</v>
      </c>
      <c r="N284" s="14">
        <f>C284-M284</f>
        <v>2586.0445199999999</v>
      </c>
    </row>
    <row r="285" spans="1:14" x14ac:dyDescent="0.3">
      <c r="A285" s="13">
        <v>42736</v>
      </c>
      <c r="B285" s="1">
        <v>11679.5</v>
      </c>
      <c r="C285" s="1">
        <v>2898.4</v>
      </c>
      <c r="D285" s="15">
        <v>287.60000000000002</v>
      </c>
      <c r="E285" s="3">
        <v>125.56</v>
      </c>
      <c r="F285" s="2">
        <v>112.86799999999999</v>
      </c>
      <c r="H285" s="6">
        <v>16861.599999999999</v>
      </c>
      <c r="I285" s="11">
        <v>-1.6738304200101282</v>
      </c>
      <c r="J285" s="11">
        <v>-2.264073610264977</v>
      </c>
      <c r="K285" s="3">
        <f t="shared" si="8"/>
        <v>2.413919736025373</v>
      </c>
      <c r="L285" s="3">
        <f t="shared" si="9"/>
        <v>2.4797819612762728</v>
      </c>
      <c r="M285" s="14">
        <f>E285*SUM($D$253:$D$256)/400</f>
        <v>287.5324</v>
      </c>
      <c r="N285" s="14">
        <f>C285-M285</f>
        <v>2610.8676</v>
      </c>
    </row>
  </sheetData>
  <mergeCells count="2"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pedm</dc:creator>
  <cp:lastModifiedBy>pedm</cp:lastModifiedBy>
  <dcterms:created xsi:type="dcterms:W3CDTF">2017-05-26T12:36:12Z</dcterms:created>
  <dcterms:modified xsi:type="dcterms:W3CDTF">2017-10-06T04:40:39Z</dcterms:modified>
</cp:coreProperties>
</file>